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epedro\Documents\GitHub\Climate-change\hydrology\results\Q12\rcp45\ICHEC-EC-EARTH_r12i1p1_CLMcom-CCLM4-8-17_v1\"/>
    </mc:Choice>
  </mc:AlternateContent>
  <xr:revisionPtr revIDLastSave="0" documentId="13_ncr:1_{9D28858E-5348-40D1-8DA1-A452A058EE93}" xr6:coauthVersionLast="47" xr6:coauthVersionMax="47" xr10:uidLastSave="{00000000-0000-0000-0000-000000000000}"/>
  <bookViews>
    <workbookView xWindow="4320" yWindow="3330" windowWidth="15045" windowHeight="11925" tabRatio="914" xr2:uid="{00000000-000D-0000-FFFF-FFFF00000000}"/>
  </bookViews>
  <sheets>
    <sheet name="MODEL - pluie - débit" sheetId="1" r:id="rId1"/>
    <sheet name="SUIVIE" sheetId="2" r:id="rId2"/>
  </sheets>
  <definedNames>
    <definedName name="_xlnm.Print_Area" localSheetId="0">'MODEL - pluie - débit'!$A$1:$R$429</definedName>
    <definedName name="solver_adj" localSheetId="0" hidden="1">'MODEL - pluie - débit'!$G$2:$N$2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'MODEL - pluie - débit'!$I$2</definedName>
    <definedName name="solver_lhs10" localSheetId="0" hidden="1">'MODEL - pluie - débit'!$N$2</definedName>
    <definedName name="solver_lhs11" localSheetId="0" hidden="1">'MODEL - pluie - débit'!$N$2</definedName>
    <definedName name="solver_lhs2" localSheetId="0" hidden="1">'MODEL - pluie - débit'!$K$2</definedName>
    <definedName name="solver_lhs3" localSheetId="0" hidden="1">'MODEL - pluie - débit'!$K$2</definedName>
    <definedName name="solver_lhs4" localSheetId="0" hidden="1">'MODEL - pluie - débit'!$J$2</definedName>
    <definedName name="solver_lhs5" localSheetId="0" hidden="1">'MODEL - pluie - débit'!$L$2</definedName>
    <definedName name="solver_lhs6" localSheetId="0" hidden="1">'MODEL - pluie - débit'!$M$2</definedName>
    <definedName name="solver_lhs7" localSheetId="0" hidden="1">'MODEL - pluie - débit'!$L$2</definedName>
    <definedName name="solver_lhs8" localSheetId="0" hidden="1">'MODEL - pluie - débit'!$N$2</definedName>
    <definedName name="solver_lhs9" localSheetId="0" hidden="1">'MODEL - pluie - débit'!$M$2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11</definedName>
    <definedName name="solver_nwt" localSheetId="0" hidden="1">1</definedName>
    <definedName name="solver_opt" localSheetId="0" hidden="1">'MODEL - pluie - débit'!$A$3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3</definedName>
    <definedName name="solver_rel1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1</definedName>
    <definedName name="solver_rhs1" localSheetId="0" hidden="1">0.02</definedName>
    <definedName name="solver_rhs10" localSheetId="0" hidden="1">0</definedName>
    <definedName name="solver_rhs11" localSheetId="0" hidden="1">70</definedName>
    <definedName name="solver_rhs2" localSheetId="0" hidden="1">0.25</definedName>
    <definedName name="solver_rhs3" localSheetId="0" hidden="1">0.07</definedName>
    <definedName name="solver_rhs4" localSheetId="0" hidden="1">0</definedName>
    <definedName name="solver_rhs5" localSheetId="0" hidden="1">0</definedName>
    <definedName name="solver_rhs6" localSheetId="0" hidden="1">0.01</definedName>
    <definedName name="solver_rhs7" localSheetId="0" hidden="1">0.01</definedName>
    <definedName name="solver_rhs8" localSheetId="0" hidden="1">5</definedName>
    <definedName name="solver_rhs9" localSheetId="0" hidden="1">0.62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1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89" i="1" l="1"/>
  <c r="H1689" i="1" s="1"/>
  <c r="G1688" i="1"/>
  <c r="H1688" i="1" s="1"/>
  <c r="G1687" i="1"/>
  <c r="H1687" i="1" s="1"/>
  <c r="H1686" i="1"/>
  <c r="G1686" i="1"/>
  <c r="G1685" i="1"/>
  <c r="H1685" i="1" s="1"/>
  <c r="G1684" i="1"/>
  <c r="H1684" i="1" s="1"/>
  <c r="G1683" i="1"/>
  <c r="H1683" i="1" s="1"/>
  <c r="G1682" i="1"/>
  <c r="H1682" i="1" s="1"/>
  <c r="G1681" i="1"/>
  <c r="H1681" i="1" s="1"/>
  <c r="H1680" i="1"/>
  <c r="G1680" i="1"/>
  <c r="H1679" i="1"/>
  <c r="G1679" i="1"/>
  <c r="H1678" i="1"/>
  <c r="G1678" i="1"/>
  <c r="G1677" i="1"/>
  <c r="H1677" i="1" s="1"/>
  <c r="G1676" i="1"/>
  <c r="H1676" i="1" s="1"/>
  <c r="G1675" i="1"/>
  <c r="H1675" i="1" s="1"/>
  <c r="G1674" i="1"/>
  <c r="H1674" i="1" s="1"/>
  <c r="G1673" i="1"/>
  <c r="H1673" i="1" s="1"/>
  <c r="G1672" i="1"/>
  <c r="H1672" i="1" s="1"/>
  <c r="G1671" i="1"/>
  <c r="H1671" i="1" s="1"/>
  <c r="G1670" i="1"/>
  <c r="H1670" i="1" s="1"/>
  <c r="G1669" i="1"/>
  <c r="H1669" i="1" s="1"/>
  <c r="G1668" i="1"/>
  <c r="H1668" i="1" s="1"/>
  <c r="G1667" i="1"/>
  <c r="H1667" i="1" s="1"/>
  <c r="G1666" i="1"/>
  <c r="H1666" i="1" s="1"/>
  <c r="G1665" i="1"/>
  <c r="H1665" i="1" s="1"/>
  <c r="G1664" i="1"/>
  <c r="H1664" i="1" s="1"/>
  <c r="H1663" i="1"/>
  <c r="G1663" i="1"/>
  <c r="G1662" i="1"/>
  <c r="H1662" i="1" s="1"/>
  <c r="G1661" i="1"/>
  <c r="H1661" i="1" s="1"/>
  <c r="G1660" i="1"/>
  <c r="H1660" i="1" s="1"/>
  <c r="G1659" i="1"/>
  <c r="H1659" i="1" s="1"/>
  <c r="G1658" i="1"/>
  <c r="H1658" i="1" s="1"/>
  <c r="G1657" i="1"/>
  <c r="H1657" i="1" s="1"/>
  <c r="G1656" i="1"/>
  <c r="H1656" i="1" s="1"/>
  <c r="G1655" i="1"/>
  <c r="H1655" i="1" s="1"/>
  <c r="G1654" i="1"/>
  <c r="H1654" i="1" s="1"/>
  <c r="G1653" i="1"/>
  <c r="H1653" i="1" s="1"/>
  <c r="H1652" i="1"/>
  <c r="G1652" i="1"/>
  <c r="G1651" i="1"/>
  <c r="H1651" i="1" s="1"/>
  <c r="G1650" i="1"/>
  <c r="H1650" i="1" s="1"/>
  <c r="G1649" i="1"/>
  <c r="H1649" i="1" s="1"/>
  <c r="G1648" i="1"/>
  <c r="H1648" i="1" s="1"/>
  <c r="G1647" i="1"/>
  <c r="H1647" i="1" s="1"/>
  <c r="G1646" i="1"/>
  <c r="H1646" i="1" s="1"/>
  <c r="G1645" i="1"/>
  <c r="H1645" i="1" s="1"/>
  <c r="G1644" i="1"/>
  <c r="H1644" i="1" s="1"/>
  <c r="G1643" i="1"/>
  <c r="H1643" i="1" s="1"/>
  <c r="H1642" i="1"/>
  <c r="G1642" i="1"/>
  <c r="G1641" i="1"/>
  <c r="H1641" i="1" s="1"/>
  <c r="G1640" i="1"/>
  <c r="H1640" i="1" s="1"/>
  <c r="G1639" i="1"/>
  <c r="H1639" i="1" s="1"/>
  <c r="H1638" i="1"/>
  <c r="G1638" i="1"/>
  <c r="H1637" i="1"/>
  <c r="G1637" i="1"/>
  <c r="G1636" i="1"/>
  <c r="H1636" i="1" s="1"/>
  <c r="G1635" i="1"/>
  <c r="H1635" i="1" s="1"/>
  <c r="G1634" i="1"/>
  <c r="H1634" i="1" s="1"/>
  <c r="G1633" i="1"/>
  <c r="H1633" i="1" s="1"/>
  <c r="H1632" i="1"/>
  <c r="G1632" i="1"/>
  <c r="G1631" i="1"/>
  <c r="H1631" i="1" s="1"/>
  <c r="H1630" i="1"/>
  <c r="G1630" i="1"/>
  <c r="G1629" i="1"/>
  <c r="H1629" i="1" s="1"/>
  <c r="G1628" i="1"/>
  <c r="H1628" i="1" s="1"/>
  <c r="G1627" i="1"/>
  <c r="H1627" i="1" s="1"/>
  <c r="G1626" i="1"/>
  <c r="H1626" i="1" s="1"/>
  <c r="G1625" i="1"/>
  <c r="H1625" i="1" s="1"/>
  <c r="G1624" i="1"/>
  <c r="H1624" i="1" s="1"/>
  <c r="G1623" i="1"/>
  <c r="H1623" i="1" s="1"/>
  <c r="H1622" i="1"/>
  <c r="G1622" i="1"/>
  <c r="G1621" i="1"/>
  <c r="H1621" i="1" s="1"/>
  <c r="G1620" i="1"/>
  <c r="H1620" i="1" s="1"/>
  <c r="G1619" i="1"/>
  <c r="H1619" i="1" s="1"/>
  <c r="G1618" i="1"/>
  <c r="H1618" i="1" s="1"/>
  <c r="G1617" i="1"/>
  <c r="H1617" i="1" s="1"/>
  <c r="G1616" i="1"/>
  <c r="H1616" i="1" s="1"/>
  <c r="G1615" i="1"/>
  <c r="H1615" i="1" s="1"/>
  <c r="G1614" i="1"/>
  <c r="H1614" i="1" s="1"/>
  <c r="G1613" i="1"/>
  <c r="H1613" i="1" s="1"/>
  <c r="G1612" i="1"/>
  <c r="H1612" i="1" s="1"/>
  <c r="G1611" i="1"/>
  <c r="H1611" i="1" s="1"/>
  <c r="H1610" i="1"/>
  <c r="G1610" i="1"/>
  <c r="H1609" i="1"/>
  <c r="G1609" i="1"/>
  <c r="G1608" i="1"/>
  <c r="H1608" i="1" s="1"/>
  <c r="G1607" i="1"/>
  <c r="H1607" i="1" s="1"/>
  <c r="G1606" i="1"/>
  <c r="H1606" i="1" s="1"/>
  <c r="G1605" i="1"/>
  <c r="H1605" i="1" s="1"/>
  <c r="G1604" i="1"/>
  <c r="H1604" i="1" s="1"/>
  <c r="G1603" i="1"/>
  <c r="H1603" i="1" s="1"/>
  <c r="G1602" i="1"/>
  <c r="H1602" i="1" s="1"/>
  <c r="G1601" i="1"/>
  <c r="H1601" i="1" s="1"/>
  <c r="G1600" i="1"/>
  <c r="H1600" i="1" s="1"/>
  <c r="G1599" i="1"/>
  <c r="H1599" i="1" s="1"/>
  <c r="G1598" i="1"/>
  <c r="H1598" i="1" s="1"/>
  <c r="G1597" i="1"/>
  <c r="H1597" i="1" s="1"/>
  <c r="H1596" i="1"/>
  <c r="G1596" i="1"/>
  <c r="G1595" i="1"/>
  <c r="H1595" i="1" s="1"/>
  <c r="G1594" i="1"/>
  <c r="H1594" i="1" s="1"/>
  <c r="G1593" i="1"/>
  <c r="H1593" i="1" s="1"/>
  <c r="G1592" i="1"/>
  <c r="H1592" i="1" s="1"/>
  <c r="G1591" i="1"/>
  <c r="H1591" i="1" s="1"/>
  <c r="G1590" i="1"/>
  <c r="H1590" i="1" s="1"/>
  <c r="G1589" i="1"/>
  <c r="H1589" i="1" s="1"/>
  <c r="G1588" i="1"/>
  <c r="H1588" i="1" s="1"/>
  <c r="G1587" i="1"/>
  <c r="H1587" i="1" s="1"/>
  <c r="H1586" i="1"/>
  <c r="G1586" i="1"/>
  <c r="G1585" i="1"/>
  <c r="H1585" i="1" s="1"/>
  <c r="G1584" i="1"/>
  <c r="H1584" i="1" s="1"/>
  <c r="G1583" i="1"/>
  <c r="H1583" i="1" s="1"/>
  <c r="G1582" i="1"/>
  <c r="H1582" i="1" s="1"/>
  <c r="H1581" i="1"/>
  <c r="G1581" i="1"/>
  <c r="G1580" i="1"/>
  <c r="H1580" i="1" s="1"/>
  <c r="H1579" i="1"/>
  <c r="G1579" i="1"/>
  <c r="G1578" i="1"/>
  <c r="H1578" i="1" s="1"/>
  <c r="G1577" i="1"/>
  <c r="H1577" i="1" s="1"/>
  <c r="G1576" i="1"/>
  <c r="H1576" i="1" s="1"/>
  <c r="G1575" i="1"/>
  <c r="H1575" i="1" s="1"/>
  <c r="G1574" i="1"/>
  <c r="H1574" i="1" s="1"/>
  <c r="G1573" i="1"/>
  <c r="H1573" i="1" s="1"/>
  <c r="G1572" i="1"/>
  <c r="H1572" i="1" s="1"/>
  <c r="H1571" i="1"/>
  <c r="G1571" i="1"/>
  <c r="G1570" i="1"/>
  <c r="H1570" i="1" s="1"/>
  <c r="H1569" i="1"/>
  <c r="G1569" i="1"/>
  <c r="H1568" i="1"/>
  <c r="G1568" i="1"/>
  <c r="G1567" i="1"/>
  <c r="H1567" i="1" s="1"/>
  <c r="G1566" i="1"/>
  <c r="H1566" i="1" s="1"/>
  <c r="G1565" i="1"/>
  <c r="H1565" i="1" s="1"/>
  <c r="G1564" i="1"/>
  <c r="H1564" i="1" s="1"/>
  <c r="G1563" i="1"/>
  <c r="H1563" i="1" s="1"/>
  <c r="G1562" i="1"/>
  <c r="H1562" i="1" s="1"/>
  <c r="G1561" i="1"/>
  <c r="H1561" i="1" s="1"/>
  <c r="G1560" i="1"/>
  <c r="H1560" i="1" s="1"/>
  <c r="G1559" i="1"/>
  <c r="H1559" i="1" s="1"/>
  <c r="H1558" i="1"/>
  <c r="G1558" i="1"/>
  <c r="H1557" i="1"/>
  <c r="G1557" i="1"/>
  <c r="H1556" i="1"/>
  <c r="G1556" i="1"/>
  <c r="G1555" i="1"/>
  <c r="H1555" i="1" s="1"/>
  <c r="G1554" i="1"/>
  <c r="H1554" i="1" s="1"/>
  <c r="G1553" i="1"/>
  <c r="H1553" i="1" s="1"/>
  <c r="H1552" i="1"/>
  <c r="G1552" i="1"/>
  <c r="G1551" i="1"/>
  <c r="H1551" i="1" s="1"/>
  <c r="H1550" i="1"/>
  <c r="G1550" i="1"/>
  <c r="H1549" i="1"/>
  <c r="G1549" i="1"/>
  <c r="G1548" i="1"/>
  <c r="H1548" i="1" s="1"/>
  <c r="G1547" i="1"/>
  <c r="H1547" i="1" s="1"/>
  <c r="G1546" i="1"/>
  <c r="H1546" i="1" s="1"/>
  <c r="G1545" i="1"/>
  <c r="H1545" i="1" s="1"/>
  <c r="G1544" i="1"/>
  <c r="H1544" i="1" s="1"/>
  <c r="G1543" i="1"/>
  <c r="H1543" i="1" s="1"/>
  <c r="G1542" i="1"/>
  <c r="H1542" i="1" s="1"/>
  <c r="H1541" i="1"/>
  <c r="G1541" i="1"/>
  <c r="H1540" i="1"/>
  <c r="G1540" i="1"/>
  <c r="G1539" i="1"/>
  <c r="H1539" i="1" s="1"/>
  <c r="G1538" i="1"/>
  <c r="H1538" i="1" s="1"/>
  <c r="G1537" i="1"/>
  <c r="H1537" i="1" s="1"/>
  <c r="G1536" i="1"/>
  <c r="H1536" i="1" s="1"/>
  <c r="G1535" i="1"/>
  <c r="H1535" i="1" s="1"/>
  <c r="G1534" i="1"/>
  <c r="H1534" i="1" s="1"/>
  <c r="G1533" i="1"/>
  <c r="H1533" i="1" s="1"/>
  <c r="G1532" i="1"/>
  <c r="H1532" i="1" s="1"/>
  <c r="G1531" i="1"/>
  <c r="H1531" i="1" s="1"/>
  <c r="H1530" i="1"/>
  <c r="G1530" i="1"/>
  <c r="G1529" i="1"/>
  <c r="H1529" i="1" s="1"/>
  <c r="G1528" i="1"/>
  <c r="H1528" i="1" s="1"/>
  <c r="G1527" i="1"/>
  <c r="H1527" i="1" s="1"/>
  <c r="H1526" i="1"/>
  <c r="G1526" i="1"/>
  <c r="G1525" i="1"/>
  <c r="H1525" i="1" s="1"/>
  <c r="G1524" i="1"/>
  <c r="H1524" i="1" s="1"/>
  <c r="G1523" i="1"/>
  <c r="H1523" i="1" s="1"/>
  <c r="G1522" i="1"/>
  <c r="H1522" i="1" s="1"/>
  <c r="G1521" i="1"/>
  <c r="H1521" i="1" s="1"/>
  <c r="G1520" i="1"/>
  <c r="H1520" i="1" s="1"/>
  <c r="G1519" i="1"/>
  <c r="H1519" i="1" s="1"/>
  <c r="G1518" i="1"/>
  <c r="H1518" i="1" s="1"/>
  <c r="G1517" i="1"/>
  <c r="H1517" i="1" s="1"/>
  <c r="G1516" i="1"/>
  <c r="H1516" i="1" s="1"/>
  <c r="G1515" i="1"/>
  <c r="H1515" i="1" s="1"/>
  <c r="G1514" i="1"/>
  <c r="H1514" i="1" s="1"/>
  <c r="G1513" i="1"/>
  <c r="H1513" i="1" s="1"/>
  <c r="G1512" i="1"/>
  <c r="H1512" i="1" s="1"/>
  <c r="G1511" i="1"/>
  <c r="H1511" i="1" s="1"/>
  <c r="H1510" i="1"/>
  <c r="G1510" i="1"/>
  <c r="H1509" i="1"/>
  <c r="G1509" i="1"/>
  <c r="G1508" i="1"/>
  <c r="H1508" i="1" s="1"/>
  <c r="G1507" i="1"/>
  <c r="H1507" i="1" s="1"/>
  <c r="G1506" i="1"/>
  <c r="H1506" i="1" s="1"/>
  <c r="G1505" i="1"/>
  <c r="H1505" i="1" s="1"/>
  <c r="G1504" i="1"/>
  <c r="H1504" i="1" s="1"/>
  <c r="G1503" i="1"/>
  <c r="H1503" i="1" s="1"/>
  <c r="G1502" i="1"/>
  <c r="H1502" i="1" s="1"/>
  <c r="G1501" i="1"/>
  <c r="H1501" i="1" s="1"/>
  <c r="G1500" i="1"/>
  <c r="H1500" i="1" s="1"/>
  <c r="G1499" i="1"/>
  <c r="H1499" i="1" s="1"/>
  <c r="G1498" i="1"/>
  <c r="H1498" i="1" s="1"/>
  <c r="G1497" i="1"/>
  <c r="H1497" i="1" s="1"/>
  <c r="G1496" i="1"/>
  <c r="H1496" i="1" s="1"/>
  <c r="G1495" i="1"/>
  <c r="H1495" i="1" s="1"/>
  <c r="G1494" i="1"/>
  <c r="H1494" i="1" s="1"/>
  <c r="G1493" i="1"/>
  <c r="H1493" i="1" s="1"/>
  <c r="G1492" i="1"/>
  <c r="H1492" i="1" s="1"/>
  <c r="H1491" i="1"/>
  <c r="G1491" i="1"/>
  <c r="H1490" i="1"/>
  <c r="G1490" i="1"/>
  <c r="G1489" i="1"/>
  <c r="H1489" i="1" s="1"/>
  <c r="G1488" i="1"/>
  <c r="H1488" i="1" s="1"/>
  <c r="G1487" i="1"/>
  <c r="H1487" i="1" s="1"/>
  <c r="G1486" i="1"/>
  <c r="H1486" i="1" s="1"/>
  <c r="G1485" i="1"/>
  <c r="H1485" i="1" s="1"/>
  <c r="G1484" i="1"/>
  <c r="H1484" i="1" s="1"/>
  <c r="G1483" i="1"/>
  <c r="H1483" i="1" s="1"/>
  <c r="G1482" i="1"/>
  <c r="H1482" i="1" s="1"/>
  <c r="G1481" i="1"/>
  <c r="H1481" i="1" s="1"/>
  <c r="G1480" i="1"/>
  <c r="H1480" i="1" s="1"/>
  <c r="G1479" i="1"/>
  <c r="H1479" i="1" s="1"/>
  <c r="H1478" i="1"/>
  <c r="G1478" i="1"/>
  <c r="G1477" i="1"/>
  <c r="H1477" i="1" s="1"/>
  <c r="G1476" i="1"/>
  <c r="H1476" i="1" s="1"/>
  <c r="G1475" i="1"/>
  <c r="H1475" i="1" s="1"/>
  <c r="G1474" i="1"/>
  <c r="H1474" i="1" s="1"/>
  <c r="G1473" i="1"/>
  <c r="H1473" i="1" s="1"/>
  <c r="G1472" i="1"/>
  <c r="H1472" i="1" s="1"/>
  <c r="H1471" i="1"/>
  <c r="G1471" i="1"/>
  <c r="H1470" i="1"/>
  <c r="G1470" i="1"/>
  <c r="G1469" i="1"/>
  <c r="H1469" i="1" s="1"/>
  <c r="G1468" i="1"/>
  <c r="H1468" i="1" s="1"/>
  <c r="G1467" i="1"/>
  <c r="H1467" i="1" s="1"/>
  <c r="G1466" i="1"/>
  <c r="H1466" i="1" s="1"/>
  <c r="H1465" i="1"/>
  <c r="G1465" i="1"/>
  <c r="G1464" i="1"/>
  <c r="H1464" i="1" s="1"/>
  <c r="G1463" i="1"/>
  <c r="H1463" i="1" s="1"/>
  <c r="G1462" i="1"/>
  <c r="H1462" i="1" s="1"/>
  <c r="G1461" i="1"/>
  <c r="H1461" i="1" s="1"/>
  <c r="G1460" i="1"/>
  <c r="H1460" i="1" s="1"/>
  <c r="G1459" i="1"/>
  <c r="H1459" i="1" s="1"/>
  <c r="G1458" i="1"/>
  <c r="H1458" i="1" s="1"/>
  <c r="G1457" i="1"/>
  <c r="H1457" i="1" s="1"/>
  <c r="G1456" i="1"/>
  <c r="H1456" i="1" s="1"/>
  <c r="G1455" i="1"/>
  <c r="H1455" i="1" s="1"/>
  <c r="G1454" i="1"/>
  <c r="H1454" i="1" s="1"/>
  <c r="G1453" i="1"/>
  <c r="H1453" i="1" s="1"/>
  <c r="G1452" i="1"/>
  <c r="H1452" i="1" s="1"/>
  <c r="H1451" i="1"/>
  <c r="G1451" i="1"/>
  <c r="G1450" i="1"/>
  <c r="H1450" i="1" s="1"/>
  <c r="G1449" i="1"/>
  <c r="H1449" i="1" s="1"/>
  <c r="G1448" i="1"/>
  <c r="H1448" i="1" s="1"/>
  <c r="H1447" i="1"/>
  <c r="G1447" i="1"/>
  <c r="G1446" i="1"/>
  <c r="H1446" i="1" s="1"/>
  <c r="H1445" i="1"/>
  <c r="G1445" i="1"/>
  <c r="G1444" i="1"/>
  <c r="H1444" i="1" s="1"/>
  <c r="G1443" i="1"/>
  <c r="H1443" i="1" s="1"/>
  <c r="G1442" i="1"/>
  <c r="H1442" i="1" s="1"/>
  <c r="G1441" i="1"/>
  <c r="H1441" i="1" s="1"/>
  <c r="G1440" i="1"/>
  <c r="H1440" i="1" s="1"/>
  <c r="G1439" i="1"/>
  <c r="H1439" i="1" s="1"/>
  <c r="G1438" i="1"/>
  <c r="H1438" i="1" s="1"/>
  <c r="G1437" i="1"/>
  <c r="H1437" i="1" s="1"/>
  <c r="H1436" i="1"/>
  <c r="G1436" i="1"/>
  <c r="H1435" i="1"/>
  <c r="G1435" i="1"/>
  <c r="G1434" i="1"/>
  <c r="H1434" i="1" s="1"/>
  <c r="G1433" i="1"/>
  <c r="H1433" i="1" s="1"/>
  <c r="G1432" i="1"/>
  <c r="H1432" i="1" s="1"/>
  <c r="G1431" i="1"/>
  <c r="H1431" i="1" s="1"/>
  <c r="G1430" i="1"/>
  <c r="H1430" i="1" s="1"/>
  <c r="H1429" i="1"/>
  <c r="G1429" i="1"/>
  <c r="G1428" i="1"/>
  <c r="H1428" i="1" s="1"/>
  <c r="G1427" i="1"/>
  <c r="H1427" i="1" s="1"/>
  <c r="G1426" i="1"/>
  <c r="H1426" i="1" s="1"/>
  <c r="G1425" i="1"/>
  <c r="H1425" i="1" s="1"/>
  <c r="G1424" i="1"/>
  <c r="H1424" i="1" s="1"/>
  <c r="H1423" i="1"/>
  <c r="G1423" i="1"/>
  <c r="G1422" i="1"/>
  <c r="H1422" i="1" s="1"/>
  <c r="G1421" i="1"/>
  <c r="H1421" i="1" s="1"/>
  <c r="G1420" i="1"/>
  <c r="H1420" i="1" s="1"/>
  <c r="G1419" i="1"/>
  <c r="H1419" i="1" s="1"/>
  <c r="G1418" i="1"/>
  <c r="H1418" i="1" s="1"/>
  <c r="G1417" i="1"/>
  <c r="H1417" i="1" s="1"/>
  <c r="G1416" i="1"/>
  <c r="H1416" i="1" s="1"/>
  <c r="G1415" i="1"/>
  <c r="H1415" i="1" s="1"/>
  <c r="G1414" i="1"/>
  <c r="H1414" i="1" s="1"/>
  <c r="G1413" i="1"/>
  <c r="H1413" i="1" s="1"/>
  <c r="G1412" i="1"/>
  <c r="H1412" i="1" s="1"/>
  <c r="G1411" i="1"/>
  <c r="H1411" i="1" s="1"/>
  <c r="G1410" i="1"/>
  <c r="H1410" i="1" s="1"/>
  <c r="G1409" i="1"/>
  <c r="H1409" i="1" s="1"/>
  <c r="G1408" i="1"/>
  <c r="H1408" i="1" s="1"/>
  <c r="G1407" i="1"/>
  <c r="H1407" i="1" s="1"/>
  <c r="G1406" i="1"/>
  <c r="H1406" i="1" s="1"/>
  <c r="G1405" i="1"/>
  <c r="H1405" i="1" s="1"/>
  <c r="G1404" i="1"/>
  <c r="H1404" i="1" s="1"/>
  <c r="B1404" i="1"/>
  <c r="B1416" i="1" s="1"/>
  <c r="B1428" i="1" s="1"/>
  <c r="B1440" i="1" s="1"/>
  <c r="B1452" i="1" s="1"/>
  <c r="B1464" i="1" s="1"/>
  <c r="B1476" i="1" s="1"/>
  <c r="B1488" i="1" s="1"/>
  <c r="B1500" i="1" s="1"/>
  <c r="B1512" i="1" s="1"/>
  <c r="B1524" i="1" s="1"/>
  <c r="B1536" i="1" s="1"/>
  <c r="B1548" i="1" s="1"/>
  <c r="B1560" i="1" s="1"/>
  <c r="B1572" i="1" s="1"/>
  <c r="B1584" i="1" s="1"/>
  <c r="B1596" i="1" s="1"/>
  <c r="B1608" i="1" s="1"/>
  <c r="B1620" i="1" s="1"/>
  <c r="B1632" i="1" s="1"/>
  <c r="B1644" i="1" s="1"/>
  <c r="B1656" i="1" s="1"/>
  <c r="B1668" i="1" s="1"/>
  <c r="B1680" i="1" s="1"/>
  <c r="H1403" i="1"/>
  <c r="G1403" i="1"/>
  <c r="G1402" i="1"/>
  <c r="H1402" i="1" s="1"/>
  <c r="G1401" i="1"/>
  <c r="H1401" i="1" s="1"/>
  <c r="G1400" i="1"/>
  <c r="H1400" i="1" s="1"/>
  <c r="G1399" i="1"/>
  <c r="H1399" i="1" s="1"/>
  <c r="G1398" i="1"/>
  <c r="H1398" i="1" s="1"/>
  <c r="G1397" i="1"/>
  <c r="H1397" i="1" s="1"/>
  <c r="G1396" i="1"/>
  <c r="H1396" i="1" s="1"/>
  <c r="G1395" i="1"/>
  <c r="H1395" i="1" s="1"/>
  <c r="G1394" i="1"/>
  <c r="H1394" i="1" s="1"/>
  <c r="G1393" i="1"/>
  <c r="H1393" i="1" s="1"/>
  <c r="G1392" i="1"/>
  <c r="H1392" i="1" s="1"/>
  <c r="G1391" i="1"/>
  <c r="H1391" i="1" s="1"/>
  <c r="G1390" i="1"/>
  <c r="H1390" i="1" s="1"/>
  <c r="B1390" i="1"/>
  <c r="B1402" i="1" s="1"/>
  <c r="B1414" i="1" s="1"/>
  <c r="B1426" i="1" s="1"/>
  <c r="B1438" i="1" s="1"/>
  <c r="B1450" i="1" s="1"/>
  <c r="B1462" i="1" s="1"/>
  <c r="B1474" i="1" s="1"/>
  <c r="B1486" i="1" s="1"/>
  <c r="B1498" i="1" s="1"/>
  <c r="B1510" i="1" s="1"/>
  <c r="B1522" i="1" s="1"/>
  <c r="B1534" i="1" s="1"/>
  <c r="B1546" i="1" s="1"/>
  <c r="B1558" i="1" s="1"/>
  <c r="B1570" i="1" s="1"/>
  <c r="B1582" i="1" s="1"/>
  <c r="B1594" i="1" s="1"/>
  <c r="B1606" i="1" s="1"/>
  <c r="B1618" i="1" s="1"/>
  <c r="B1630" i="1" s="1"/>
  <c r="B1642" i="1" s="1"/>
  <c r="B1654" i="1" s="1"/>
  <c r="B1666" i="1" s="1"/>
  <c r="B1678" i="1" s="1"/>
  <c r="G1389" i="1"/>
  <c r="H1389" i="1" s="1"/>
  <c r="G1388" i="1"/>
  <c r="H1388" i="1" s="1"/>
  <c r="G1387" i="1"/>
  <c r="H1387" i="1" s="1"/>
  <c r="G1386" i="1"/>
  <c r="H1386" i="1" s="1"/>
  <c r="B1386" i="1"/>
  <c r="B1398" i="1" s="1"/>
  <c r="B1410" i="1" s="1"/>
  <c r="B1422" i="1" s="1"/>
  <c r="B1434" i="1" s="1"/>
  <c r="B1446" i="1" s="1"/>
  <c r="B1458" i="1" s="1"/>
  <c r="B1470" i="1" s="1"/>
  <c r="B1482" i="1" s="1"/>
  <c r="B1494" i="1" s="1"/>
  <c r="B1506" i="1" s="1"/>
  <c r="B1518" i="1" s="1"/>
  <c r="B1530" i="1" s="1"/>
  <c r="B1542" i="1" s="1"/>
  <c r="B1554" i="1" s="1"/>
  <c r="B1566" i="1" s="1"/>
  <c r="B1578" i="1" s="1"/>
  <c r="B1590" i="1" s="1"/>
  <c r="B1602" i="1" s="1"/>
  <c r="B1614" i="1" s="1"/>
  <c r="B1626" i="1" s="1"/>
  <c r="B1638" i="1" s="1"/>
  <c r="B1650" i="1" s="1"/>
  <c r="B1662" i="1" s="1"/>
  <c r="B1674" i="1" s="1"/>
  <c r="B1686" i="1" s="1"/>
  <c r="G1385" i="1"/>
  <c r="H1385" i="1" s="1"/>
  <c r="G1384" i="1"/>
  <c r="H1384" i="1" s="1"/>
  <c r="H1383" i="1"/>
  <c r="G1383" i="1"/>
  <c r="G1382" i="1"/>
  <c r="H1382" i="1" s="1"/>
  <c r="G1381" i="1"/>
  <c r="H1381" i="1" s="1"/>
  <c r="H1380" i="1"/>
  <c r="G1380" i="1"/>
  <c r="B1380" i="1"/>
  <c r="B1392" i="1" s="1"/>
  <c r="G1379" i="1"/>
  <c r="H1379" i="1" s="1"/>
  <c r="B1379" i="1"/>
  <c r="B1391" i="1" s="1"/>
  <c r="B1403" i="1" s="1"/>
  <c r="B1415" i="1" s="1"/>
  <c r="B1427" i="1" s="1"/>
  <c r="B1439" i="1" s="1"/>
  <c r="B1451" i="1" s="1"/>
  <c r="B1463" i="1" s="1"/>
  <c r="B1475" i="1" s="1"/>
  <c r="B1487" i="1" s="1"/>
  <c r="B1499" i="1" s="1"/>
  <c r="B1511" i="1" s="1"/>
  <c r="B1523" i="1" s="1"/>
  <c r="B1535" i="1" s="1"/>
  <c r="B1547" i="1" s="1"/>
  <c r="B1559" i="1" s="1"/>
  <c r="B1571" i="1" s="1"/>
  <c r="B1583" i="1" s="1"/>
  <c r="B1595" i="1" s="1"/>
  <c r="B1607" i="1" s="1"/>
  <c r="B1619" i="1" s="1"/>
  <c r="B1631" i="1" s="1"/>
  <c r="B1643" i="1" s="1"/>
  <c r="B1655" i="1" s="1"/>
  <c r="B1667" i="1" s="1"/>
  <c r="B1679" i="1" s="1"/>
  <c r="G1378" i="1"/>
  <c r="H1378" i="1" s="1"/>
  <c r="G1377" i="1"/>
  <c r="H1377" i="1" s="1"/>
  <c r="H1376" i="1"/>
  <c r="G1376" i="1"/>
  <c r="G1375" i="1"/>
  <c r="H1375" i="1" s="1"/>
  <c r="B1375" i="1"/>
  <c r="B1387" i="1" s="1"/>
  <c r="B1399" i="1" s="1"/>
  <c r="B1411" i="1" s="1"/>
  <c r="B1423" i="1" s="1"/>
  <c r="B1435" i="1" s="1"/>
  <c r="B1447" i="1" s="1"/>
  <c r="B1459" i="1" s="1"/>
  <c r="B1471" i="1" s="1"/>
  <c r="B1483" i="1" s="1"/>
  <c r="B1495" i="1" s="1"/>
  <c r="B1507" i="1" s="1"/>
  <c r="B1519" i="1" s="1"/>
  <c r="B1531" i="1" s="1"/>
  <c r="B1543" i="1" s="1"/>
  <c r="B1555" i="1" s="1"/>
  <c r="B1567" i="1" s="1"/>
  <c r="B1579" i="1" s="1"/>
  <c r="B1591" i="1" s="1"/>
  <c r="B1603" i="1" s="1"/>
  <c r="B1615" i="1" s="1"/>
  <c r="B1627" i="1" s="1"/>
  <c r="B1639" i="1" s="1"/>
  <c r="B1651" i="1" s="1"/>
  <c r="B1663" i="1" s="1"/>
  <c r="B1675" i="1" s="1"/>
  <c r="B1687" i="1" s="1"/>
  <c r="G1374" i="1"/>
  <c r="H1374" i="1" s="1"/>
  <c r="H1373" i="1"/>
  <c r="G1373" i="1"/>
  <c r="G1372" i="1"/>
  <c r="H1372" i="1" s="1"/>
  <c r="G1371" i="1"/>
  <c r="H1371" i="1" s="1"/>
  <c r="H1370" i="1"/>
  <c r="G1370" i="1"/>
  <c r="G1369" i="1"/>
  <c r="H1369" i="1" s="1"/>
  <c r="G1368" i="1"/>
  <c r="H1368" i="1" s="1"/>
  <c r="B1368" i="1"/>
  <c r="B1369" i="1" s="1"/>
  <c r="B1370" i="1" s="1"/>
  <c r="B1371" i="1" s="1"/>
  <c r="B1372" i="1" s="1"/>
  <c r="B1373" i="1" s="1"/>
  <c r="G1367" i="1"/>
  <c r="H1367" i="1" s="1"/>
  <c r="B1367" i="1"/>
  <c r="G1366" i="1"/>
  <c r="H1366" i="1" s="1"/>
  <c r="G1365" i="1"/>
  <c r="H1365" i="1" s="1"/>
  <c r="G1364" i="1"/>
  <c r="H1364" i="1" s="1"/>
  <c r="G1363" i="1"/>
  <c r="H1363" i="1" s="1"/>
  <c r="B1363" i="1"/>
  <c r="B1364" i="1" s="1"/>
  <c r="B1365" i="1" s="1"/>
  <c r="G1362" i="1"/>
  <c r="H1362" i="1" s="1"/>
  <c r="G1361" i="1"/>
  <c r="H1361" i="1" s="1"/>
  <c r="G1360" i="1"/>
  <c r="H1360" i="1" s="1"/>
  <c r="G1359" i="1"/>
  <c r="H1359" i="1" s="1"/>
  <c r="G1358" i="1"/>
  <c r="H1358" i="1" s="1"/>
  <c r="G1357" i="1"/>
  <c r="H1357" i="1" s="1"/>
  <c r="G1356" i="1"/>
  <c r="H1356" i="1" s="1"/>
  <c r="G1355" i="1"/>
  <c r="H1355" i="1" s="1"/>
  <c r="B1355" i="1"/>
  <c r="B1356" i="1" s="1"/>
  <c r="B1357" i="1" s="1"/>
  <c r="B1358" i="1" s="1"/>
  <c r="B1359" i="1" s="1"/>
  <c r="B1360" i="1" s="1"/>
  <c r="B1361" i="1" s="1"/>
  <c r="H1354" i="1"/>
  <c r="G1354" i="1"/>
  <c r="H1353" i="1"/>
  <c r="G1353" i="1"/>
  <c r="G1352" i="1"/>
  <c r="H1352" i="1" s="1"/>
  <c r="H1351" i="1"/>
  <c r="G1351" i="1"/>
  <c r="B1351" i="1"/>
  <c r="B1352" i="1" s="1"/>
  <c r="B1353" i="1" s="1"/>
  <c r="G1350" i="1"/>
  <c r="H1350" i="1" s="1"/>
  <c r="G1349" i="1"/>
  <c r="H1349" i="1" s="1"/>
  <c r="G1348" i="1"/>
  <c r="H1348" i="1" s="1"/>
  <c r="G1347" i="1"/>
  <c r="H1347" i="1" s="1"/>
  <c r="G1346" i="1"/>
  <c r="H1346" i="1" s="1"/>
  <c r="G1345" i="1"/>
  <c r="H1345" i="1" s="1"/>
  <c r="B1345" i="1"/>
  <c r="B1346" i="1" s="1"/>
  <c r="B1347" i="1" s="1"/>
  <c r="B1348" i="1" s="1"/>
  <c r="B1349" i="1" s="1"/>
  <c r="H1344" i="1"/>
  <c r="G1344" i="1"/>
  <c r="B1344" i="1"/>
  <c r="H1343" i="1"/>
  <c r="G1343" i="1"/>
  <c r="B1343" i="1"/>
  <c r="G1342" i="1"/>
  <c r="H1342" i="1" s="1"/>
  <c r="H1341" i="1"/>
  <c r="G1341" i="1"/>
  <c r="G1340" i="1"/>
  <c r="H1340" i="1" s="1"/>
  <c r="G1339" i="1"/>
  <c r="H1339" i="1" s="1"/>
  <c r="B1339" i="1"/>
  <c r="B1340" i="1" s="1"/>
  <c r="B1341" i="1" s="1"/>
  <c r="H1338" i="1"/>
  <c r="G1338" i="1"/>
  <c r="G1337" i="1"/>
  <c r="H1337" i="1" s="1"/>
  <c r="G1336" i="1"/>
  <c r="H1336" i="1" s="1"/>
  <c r="G1335" i="1"/>
  <c r="H1335" i="1" s="1"/>
  <c r="G1334" i="1"/>
  <c r="H1334" i="1" s="1"/>
  <c r="G1333" i="1"/>
  <c r="H1333" i="1" s="1"/>
  <c r="G1332" i="1"/>
  <c r="H1332" i="1" s="1"/>
  <c r="G1331" i="1"/>
  <c r="H1331" i="1" s="1"/>
  <c r="B1331" i="1"/>
  <c r="B1332" i="1" s="1"/>
  <c r="B1333" i="1" s="1"/>
  <c r="B1334" i="1" s="1"/>
  <c r="B1335" i="1" s="1"/>
  <c r="B1336" i="1" s="1"/>
  <c r="B1337" i="1" s="1"/>
  <c r="G1330" i="1"/>
  <c r="H1330" i="1" s="1"/>
  <c r="G1329" i="1"/>
  <c r="H1329" i="1" s="1"/>
  <c r="G1328" i="1"/>
  <c r="H1328" i="1" s="1"/>
  <c r="G1327" i="1"/>
  <c r="H1327" i="1" s="1"/>
  <c r="B1327" i="1"/>
  <c r="B1328" i="1" s="1"/>
  <c r="B1329" i="1" s="1"/>
  <c r="G1326" i="1"/>
  <c r="H1326" i="1" s="1"/>
  <c r="G1325" i="1"/>
  <c r="H1325" i="1" s="1"/>
  <c r="G1324" i="1"/>
  <c r="H1324" i="1" s="1"/>
  <c r="G1323" i="1"/>
  <c r="H1323" i="1" s="1"/>
  <c r="G1322" i="1"/>
  <c r="H1322" i="1" s="1"/>
  <c r="B1322" i="1"/>
  <c r="B1323" i="1" s="1"/>
  <c r="B1324" i="1" s="1"/>
  <c r="B1325" i="1" s="1"/>
  <c r="G1321" i="1"/>
  <c r="H1321" i="1" s="1"/>
  <c r="G1320" i="1"/>
  <c r="H1320" i="1" s="1"/>
  <c r="G1319" i="1"/>
  <c r="H1319" i="1" s="1"/>
  <c r="B1319" i="1"/>
  <c r="B1320" i="1" s="1"/>
  <c r="B1321" i="1" s="1"/>
  <c r="G1318" i="1"/>
  <c r="H1318" i="1" s="1"/>
  <c r="G1317" i="1"/>
  <c r="H1317" i="1" s="1"/>
  <c r="G1316" i="1"/>
  <c r="H1316" i="1" s="1"/>
  <c r="G1315" i="1"/>
  <c r="H1315" i="1" s="1"/>
  <c r="B1315" i="1"/>
  <c r="B1316" i="1" s="1"/>
  <c r="B1317" i="1" s="1"/>
  <c r="G1314" i="1"/>
  <c r="H1314" i="1" s="1"/>
  <c r="G1313" i="1"/>
  <c r="H1313" i="1" s="1"/>
  <c r="G1312" i="1"/>
  <c r="H1312" i="1" s="1"/>
  <c r="G1311" i="1"/>
  <c r="H1311" i="1" s="1"/>
  <c r="G1310" i="1"/>
  <c r="H1310" i="1" s="1"/>
  <c r="H1309" i="1"/>
  <c r="G1309" i="1"/>
  <c r="H1308" i="1"/>
  <c r="G1308" i="1"/>
  <c r="H1307" i="1"/>
  <c r="G1307" i="1"/>
  <c r="G1306" i="1"/>
  <c r="H1306" i="1" s="1"/>
  <c r="G1305" i="1"/>
  <c r="H1305" i="1" s="1"/>
  <c r="G1304" i="1"/>
  <c r="H1304" i="1" s="1"/>
  <c r="H1303" i="1"/>
  <c r="G1303" i="1"/>
  <c r="G1302" i="1"/>
  <c r="H1302" i="1" s="1"/>
  <c r="G1301" i="1"/>
  <c r="H1301" i="1" s="1"/>
  <c r="G1300" i="1"/>
  <c r="H1300" i="1" s="1"/>
  <c r="G1299" i="1"/>
  <c r="H1299" i="1" s="1"/>
  <c r="H1298" i="1"/>
  <c r="G1298" i="1"/>
  <c r="G1297" i="1"/>
  <c r="H1297" i="1" s="1"/>
  <c r="H1296" i="1"/>
  <c r="G1296" i="1"/>
  <c r="G1295" i="1"/>
  <c r="H1295" i="1" s="1"/>
  <c r="G1294" i="1"/>
  <c r="H1294" i="1" s="1"/>
  <c r="G1293" i="1"/>
  <c r="H1293" i="1" s="1"/>
  <c r="G1292" i="1"/>
  <c r="H1292" i="1" s="1"/>
  <c r="G1291" i="1"/>
  <c r="H1291" i="1" s="1"/>
  <c r="G1290" i="1"/>
  <c r="H1290" i="1" s="1"/>
  <c r="G1289" i="1"/>
  <c r="H1289" i="1" s="1"/>
  <c r="G1288" i="1"/>
  <c r="H1288" i="1" s="1"/>
  <c r="G1287" i="1"/>
  <c r="H1287" i="1" s="1"/>
  <c r="G1286" i="1"/>
  <c r="H1286" i="1" s="1"/>
  <c r="G1285" i="1"/>
  <c r="H1285" i="1" s="1"/>
  <c r="G1284" i="1"/>
  <c r="H1284" i="1" s="1"/>
  <c r="G1283" i="1"/>
  <c r="H1283" i="1" s="1"/>
  <c r="G1282" i="1"/>
  <c r="H1282" i="1" s="1"/>
  <c r="B1282" i="1"/>
  <c r="B1294" i="1" s="1"/>
  <c r="B1306" i="1" s="1"/>
  <c r="H1281" i="1"/>
  <c r="G1281" i="1"/>
  <c r="H1280" i="1"/>
  <c r="G1280" i="1"/>
  <c r="H1279" i="1"/>
  <c r="G1279" i="1"/>
  <c r="G1278" i="1"/>
  <c r="H1278" i="1" s="1"/>
  <c r="B1278" i="1"/>
  <c r="B1290" i="1" s="1"/>
  <c r="B1302" i="1" s="1"/>
  <c r="G1277" i="1"/>
  <c r="H1277" i="1" s="1"/>
  <c r="H1276" i="1"/>
  <c r="G1276" i="1"/>
  <c r="G1275" i="1"/>
  <c r="H1275" i="1" s="1"/>
  <c r="G1274" i="1"/>
  <c r="H1274" i="1" s="1"/>
  <c r="G1273" i="1"/>
  <c r="H1273" i="1" s="1"/>
  <c r="G1272" i="1"/>
  <c r="H1272" i="1" s="1"/>
  <c r="G1271" i="1"/>
  <c r="H1271" i="1" s="1"/>
  <c r="B1271" i="1"/>
  <c r="G1270" i="1"/>
  <c r="H1270" i="1" s="1"/>
  <c r="G1269" i="1"/>
  <c r="H1269" i="1" s="1"/>
  <c r="G1268" i="1"/>
  <c r="H1268" i="1" s="1"/>
  <c r="G1267" i="1"/>
  <c r="H1267" i="1" s="1"/>
  <c r="B1267" i="1"/>
  <c r="G1266" i="1"/>
  <c r="H1266" i="1" s="1"/>
  <c r="H1265" i="1"/>
  <c r="G1265" i="1"/>
  <c r="H1264" i="1"/>
  <c r="G1264" i="1"/>
  <c r="H1263" i="1"/>
  <c r="G1263" i="1"/>
  <c r="G1262" i="1"/>
  <c r="H1262" i="1" s="1"/>
  <c r="G1261" i="1"/>
  <c r="H1261" i="1" s="1"/>
  <c r="G1260" i="1"/>
  <c r="H1260" i="1" s="1"/>
  <c r="G1259" i="1"/>
  <c r="H1259" i="1" s="1"/>
  <c r="B1259" i="1"/>
  <c r="B1260" i="1" s="1"/>
  <c r="B1261" i="1" s="1"/>
  <c r="B1262" i="1" s="1"/>
  <c r="B1263" i="1" s="1"/>
  <c r="B1264" i="1" s="1"/>
  <c r="B1265" i="1" s="1"/>
  <c r="G1258" i="1"/>
  <c r="H1258" i="1" s="1"/>
  <c r="G1257" i="1"/>
  <c r="H1257" i="1" s="1"/>
  <c r="G1256" i="1"/>
  <c r="H1256" i="1" s="1"/>
  <c r="G1255" i="1"/>
  <c r="H1255" i="1" s="1"/>
  <c r="B1255" i="1"/>
  <c r="B1256" i="1" s="1"/>
  <c r="B1257" i="1" s="1"/>
  <c r="G1254" i="1"/>
  <c r="H1254" i="1" s="1"/>
  <c r="G1253" i="1"/>
  <c r="H1253" i="1" s="1"/>
  <c r="H1252" i="1"/>
  <c r="G1252" i="1"/>
  <c r="H1251" i="1"/>
  <c r="G1251" i="1"/>
  <c r="G1250" i="1"/>
  <c r="H1250" i="1" s="1"/>
  <c r="G1249" i="1"/>
  <c r="H1249" i="1" s="1"/>
  <c r="G1248" i="1"/>
  <c r="H1248" i="1" s="1"/>
  <c r="B1248" i="1"/>
  <c r="B1249" i="1" s="1"/>
  <c r="B1250" i="1" s="1"/>
  <c r="B1251" i="1" s="1"/>
  <c r="B1252" i="1" s="1"/>
  <c r="B1253" i="1" s="1"/>
  <c r="G1247" i="1"/>
  <c r="H1247" i="1" s="1"/>
  <c r="B1247" i="1"/>
  <c r="G1246" i="1"/>
  <c r="H1246" i="1" s="1"/>
  <c r="G1245" i="1"/>
  <c r="H1245" i="1" s="1"/>
  <c r="B1245" i="1"/>
  <c r="G1244" i="1"/>
  <c r="H1244" i="1" s="1"/>
  <c r="B1244" i="1"/>
  <c r="G1243" i="1"/>
  <c r="H1243" i="1" s="1"/>
  <c r="B1243" i="1"/>
  <c r="H1242" i="1"/>
  <c r="G1242" i="1"/>
  <c r="G1241" i="1"/>
  <c r="H1241" i="1" s="1"/>
  <c r="H1240" i="1"/>
  <c r="G1240" i="1"/>
  <c r="G1239" i="1"/>
  <c r="H1239" i="1" s="1"/>
  <c r="G1238" i="1"/>
  <c r="H1238" i="1" s="1"/>
  <c r="G1237" i="1"/>
  <c r="H1237" i="1" s="1"/>
  <c r="G1236" i="1"/>
  <c r="H1236" i="1" s="1"/>
  <c r="G1235" i="1"/>
  <c r="H1235" i="1" s="1"/>
  <c r="B1235" i="1"/>
  <c r="B1236" i="1" s="1"/>
  <c r="B1237" i="1" s="1"/>
  <c r="B1238" i="1" s="1"/>
  <c r="B1239" i="1" s="1"/>
  <c r="B1240" i="1" s="1"/>
  <c r="B1241" i="1" s="1"/>
  <c r="G1234" i="1"/>
  <c r="H1234" i="1" s="1"/>
  <c r="G1233" i="1"/>
  <c r="H1233" i="1" s="1"/>
  <c r="H1232" i="1"/>
  <c r="G1232" i="1"/>
  <c r="G1231" i="1"/>
  <c r="H1231" i="1" s="1"/>
  <c r="B1231" i="1"/>
  <c r="B1232" i="1" s="1"/>
  <c r="B1233" i="1" s="1"/>
  <c r="G1230" i="1"/>
  <c r="H1230" i="1" s="1"/>
  <c r="H1229" i="1"/>
  <c r="G1229" i="1"/>
  <c r="G1228" i="1"/>
  <c r="H1228" i="1" s="1"/>
  <c r="G1227" i="1"/>
  <c r="H1227" i="1" s="1"/>
  <c r="G1226" i="1"/>
  <c r="H1226" i="1" s="1"/>
  <c r="G1225" i="1"/>
  <c r="H1225" i="1" s="1"/>
  <c r="G1224" i="1"/>
  <c r="H1224" i="1" s="1"/>
  <c r="B1224" i="1"/>
  <c r="B1225" i="1" s="1"/>
  <c r="B1226" i="1" s="1"/>
  <c r="B1227" i="1" s="1"/>
  <c r="B1228" i="1" s="1"/>
  <c r="B1229" i="1" s="1"/>
  <c r="G1223" i="1"/>
  <c r="H1223" i="1" s="1"/>
  <c r="B1223" i="1"/>
  <c r="G1222" i="1"/>
  <c r="H1222" i="1" s="1"/>
  <c r="G1221" i="1"/>
  <c r="H1221" i="1" s="1"/>
  <c r="G1220" i="1"/>
  <c r="H1220" i="1" s="1"/>
  <c r="B1220" i="1"/>
  <c r="B1221" i="1" s="1"/>
  <c r="G1219" i="1"/>
  <c r="H1219" i="1" s="1"/>
  <c r="B1219" i="1"/>
  <c r="H1218" i="1"/>
  <c r="G1218" i="1"/>
  <c r="G1217" i="1"/>
  <c r="H1217" i="1" s="1"/>
  <c r="H1216" i="1"/>
  <c r="G1216" i="1"/>
  <c r="G1215" i="1"/>
  <c r="H1215" i="1" s="1"/>
  <c r="G1214" i="1"/>
  <c r="H1214" i="1" s="1"/>
  <c r="B1214" i="1"/>
  <c r="B1215" i="1" s="1"/>
  <c r="B1216" i="1" s="1"/>
  <c r="B1217" i="1" s="1"/>
  <c r="H1213" i="1"/>
  <c r="G1213" i="1"/>
  <c r="G1212" i="1"/>
  <c r="H1212" i="1" s="1"/>
  <c r="G1211" i="1"/>
  <c r="H1211" i="1" s="1"/>
  <c r="B1211" i="1"/>
  <c r="B1212" i="1" s="1"/>
  <c r="B1213" i="1" s="1"/>
  <c r="H1210" i="1"/>
  <c r="G1210" i="1"/>
  <c r="G1209" i="1"/>
  <c r="H1209" i="1" s="1"/>
  <c r="G1208" i="1"/>
  <c r="H1208" i="1" s="1"/>
  <c r="G1207" i="1"/>
  <c r="H1207" i="1" s="1"/>
  <c r="B1207" i="1"/>
  <c r="B1208" i="1" s="1"/>
  <c r="B1209" i="1" s="1"/>
  <c r="H1206" i="1"/>
  <c r="G1206" i="1"/>
  <c r="G1205" i="1"/>
  <c r="H1205" i="1" s="1"/>
  <c r="G1204" i="1"/>
  <c r="H1204" i="1" s="1"/>
  <c r="H1203" i="1"/>
  <c r="G1203" i="1"/>
  <c r="H1202" i="1"/>
  <c r="G1202" i="1"/>
  <c r="G1201" i="1"/>
  <c r="H1201" i="1" s="1"/>
  <c r="G1200" i="1"/>
  <c r="H1200" i="1" s="1"/>
  <c r="G1199" i="1"/>
  <c r="H1199" i="1" s="1"/>
  <c r="B1199" i="1"/>
  <c r="B1200" i="1" s="1"/>
  <c r="B1201" i="1" s="1"/>
  <c r="B1202" i="1" s="1"/>
  <c r="B1203" i="1" s="1"/>
  <c r="B1204" i="1" s="1"/>
  <c r="B1205" i="1" s="1"/>
  <c r="G1198" i="1"/>
  <c r="H1198" i="1" s="1"/>
  <c r="G1197" i="1"/>
  <c r="H1197" i="1" s="1"/>
  <c r="G1196" i="1"/>
  <c r="H1196" i="1" s="1"/>
  <c r="G1195" i="1"/>
  <c r="H1195" i="1" s="1"/>
  <c r="B1195" i="1"/>
  <c r="B1196" i="1" s="1"/>
  <c r="B1197" i="1" s="1"/>
  <c r="G1194" i="1"/>
  <c r="H1194" i="1" s="1"/>
  <c r="G1193" i="1"/>
  <c r="H1193" i="1" s="1"/>
  <c r="G1192" i="1"/>
  <c r="H1192" i="1" s="1"/>
  <c r="G1191" i="1"/>
  <c r="H1191" i="1" s="1"/>
  <c r="G1190" i="1"/>
  <c r="H1190" i="1" s="1"/>
  <c r="G1189" i="1"/>
  <c r="H1189" i="1" s="1"/>
  <c r="G1188" i="1"/>
  <c r="H1188" i="1" s="1"/>
  <c r="G1187" i="1"/>
  <c r="H1187" i="1" s="1"/>
  <c r="G1186" i="1"/>
  <c r="H1186" i="1" s="1"/>
  <c r="H1185" i="1"/>
  <c r="G1185" i="1"/>
  <c r="G1184" i="1"/>
  <c r="H1184" i="1" s="1"/>
  <c r="G1183" i="1"/>
  <c r="H1183" i="1" s="1"/>
  <c r="G1182" i="1"/>
  <c r="H1182" i="1" s="1"/>
  <c r="H1181" i="1"/>
  <c r="G1181" i="1"/>
  <c r="G1180" i="1"/>
  <c r="H1180" i="1" s="1"/>
  <c r="H1179" i="1"/>
  <c r="G1179" i="1"/>
  <c r="G1178" i="1"/>
  <c r="H1178" i="1" s="1"/>
  <c r="G1177" i="1"/>
  <c r="H1177" i="1" s="1"/>
  <c r="G1176" i="1"/>
  <c r="H1176" i="1" s="1"/>
  <c r="H1175" i="1"/>
  <c r="G1175" i="1"/>
  <c r="G1174" i="1"/>
  <c r="H1174" i="1" s="1"/>
  <c r="G1173" i="1"/>
  <c r="H1173" i="1" s="1"/>
  <c r="G1172" i="1"/>
  <c r="H1172" i="1" s="1"/>
  <c r="G1171" i="1"/>
  <c r="H1171" i="1" s="1"/>
  <c r="G1170" i="1"/>
  <c r="H1170" i="1" s="1"/>
  <c r="G1169" i="1"/>
  <c r="H1169" i="1" s="1"/>
  <c r="G1168" i="1"/>
  <c r="H1168" i="1" s="1"/>
  <c r="G1167" i="1"/>
  <c r="H1167" i="1" s="1"/>
  <c r="G1166" i="1"/>
  <c r="H1166" i="1" s="1"/>
  <c r="H1165" i="1"/>
  <c r="G1165" i="1"/>
  <c r="G1164" i="1"/>
  <c r="H1164" i="1" s="1"/>
  <c r="G1163" i="1"/>
  <c r="H1163" i="1" s="1"/>
  <c r="G1162" i="1"/>
  <c r="H1162" i="1" s="1"/>
  <c r="G1161" i="1"/>
  <c r="H1161" i="1" s="1"/>
  <c r="G1160" i="1"/>
  <c r="H1160" i="1" s="1"/>
  <c r="G1159" i="1"/>
  <c r="H1159" i="1" s="1"/>
  <c r="H1158" i="1"/>
  <c r="G1158" i="1"/>
  <c r="G1157" i="1"/>
  <c r="H1157" i="1" s="1"/>
  <c r="G1156" i="1"/>
  <c r="H1156" i="1" s="1"/>
  <c r="G1155" i="1"/>
  <c r="H1155" i="1" s="1"/>
  <c r="G1154" i="1"/>
  <c r="H1154" i="1" s="1"/>
  <c r="G1153" i="1"/>
  <c r="H1153" i="1" s="1"/>
  <c r="G1152" i="1"/>
  <c r="H1152" i="1" s="1"/>
  <c r="H1151" i="1"/>
  <c r="G1151" i="1"/>
  <c r="G1150" i="1"/>
  <c r="H1150" i="1" s="1"/>
  <c r="H1149" i="1"/>
  <c r="G1149" i="1"/>
  <c r="H1148" i="1"/>
  <c r="G1148" i="1"/>
  <c r="H1147" i="1"/>
  <c r="G1147" i="1"/>
  <c r="G1146" i="1"/>
  <c r="H1146" i="1" s="1"/>
  <c r="G1145" i="1"/>
  <c r="H1145" i="1" s="1"/>
  <c r="H1144" i="1"/>
  <c r="G1144" i="1"/>
  <c r="H1143" i="1"/>
  <c r="G1143" i="1"/>
  <c r="G1142" i="1"/>
  <c r="H1142" i="1" s="1"/>
  <c r="G1141" i="1"/>
  <c r="H1141" i="1" s="1"/>
  <c r="G1140" i="1"/>
  <c r="H1140" i="1" s="1"/>
  <c r="G1139" i="1"/>
  <c r="H1139" i="1" s="1"/>
  <c r="G1138" i="1"/>
  <c r="H1138" i="1" s="1"/>
  <c r="H1137" i="1"/>
  <c r="G1137" i="1"/>
  <c r="G1136" i="1"/>
  <c r="H1136" i="1" s="1"/>
  <c r="G1135" i="1"/>
  <c r="H1135" i="1" s="1"/>
  <c r="G1134" i="1"/>
  <c r="H1134" i="1" s="1"/>
  <c r="H1133" i="1"/>
  <c r="G1133" i="1"/>
  <c r="G1132" i="1"/>
  <c r="H1132" i="1" s="1"/>
  <c r="H1131" i="1"/>
  <c r="G1131" i="1"/>
  <c r="H1130" i="1"/>
  <c r="G1130" i="1"/>
  <c r="G1129" i="1"/>
  <c r="H1129" i="1" s="1"/>
  <c r="G1128" i="1"/>
  <c r="H1128" i="1" s="1"/>
  <c r="G1127" i="1"/>
  <c r="H1127" i="1" s="1"/>
  <c r="G1126" i="1"/>
  <c r="H1126" i="1" s="1"/>
  <c r="G1125" i="1"/>
  <c r="H1125" i="1" s="1"/>
  <c r="G1124" i="1"/>
  <c r="H1124" i="1" s="1"/>
  <c r="G1123" i="1"/>
  <c r="H1123" i="1" s="1"/>
  <c r="G1122" i="1"/>
  <c r="H1122" i="1" s="1"/>
  <c r="G1121" i="1"/>
  <c r="H1121" i="1" s="1"/>
  <c r="G1120" i="1"/>
  <c r="H1120" i="1" s="1"/>
  <c r="G1119" i="1"/>
  <c r="H1119" i="1" s="1"/>
  <c r="G1118" i="1"/>
  <c r="H1118" i="1" s="1"/>
  <c r="H1117" i="1"/>
  <c r="G1117" i="1"/>
  <c r="G1116" i="1"/>
  <c r="H1116" i="1" s="1"/>
  <c r="G1115" i="1"/>
  <c r="H1115" i="1" s="1"/>
  <c r="G1114" i="1"/>
  <c r="H1114" i="1" s="1"/>
  <c r="H1113" i="1"/>
  <c r="G1113" i="1"/>
  <c r="G1112" i="1"/>
  <c r="H1112" i="1" s="1"/>
  <c r="G1111" i="1"/>
  <c r="H1111" i="1" s="1"/>
  <c r="G1110" i="1"/>
  <c r="H1110" i="1" s="1"/>
  <c r="H1109" i="1"/>
  <c r="G1109" i="1"/>
  <c r="G1108" i="1"/>
  <c r="H1108" i="1" s="1"/>
  <c r="H1107" i="1"/>
  <c r="G1107" i="1"/>
  <c r="G1106" i="1"/>
  <c r="H1106" i="1" s="1"/>
  <c r="G1105" i="1"/>
  <c r="H1105" i="1" s="1"/>
  <c r="G1104" i="1"/>
  <c r="H1104" i="1" s="1"/>
  <c r="G1103" i="1"/>
  <c r="H1103" i="1" s="1"/>
  <c r="G1102" i="1"/>
  <c r="H1102" i="1" s="1"/>
  <c r="G1101" i="1"/>
  <c r="H1101" i="1" s="1"/>
  <c r="G1100" i="1"/>
  <c r="H1100" i="1" s="1"/>
  <c r="G1099" i="1"/>
  <c r="H1099" i="1" s="1"/>
  <c r="G1098" i="1"/>
  <c r="H1098" i="1" s="1"/>
  <c r="G1097" i="1"/>
  <c r="H1097" i="1" s="1"/>
  <c r="G1096" i="1"/>
  <c r="H1096" i="1" s="1"/>
  <c r="G1095" i="1"/>
  <c r="H1095" i="1" s="1"/>
  <c r="G1094" i="1"/>
  <c r="H1094" i="1" s="1"/>
  <c r="G1093" i="1"/>
  <c r="H1093" i="1" s="1"/>
  <c r="G1092" i="1"/>
  <c r="H1092" i="1" s="1"/>
  <c r="G1091" i="1"/>
  <c r="H1091" i="1" s="1"/>
  <c r="G1090" i="1"/>
  <c r="H1090" i="1" s="1"/>
  <c r="G1089" i="1"/>
  <c r="H1089" i="1" s="1"/>
  <c r="H1088" i="1"/>
  <c r="G1088" i="1"/>
  <c r="G1087" i="1"/>
  <c r="H1087" i="1" s="1"/>
  <c r="G1086" i="1"/>
  <c r="H1086" i="1" s="1"/>
  <c r="G1085" i="1"/>
  <c r="H1085" i="1" s="1"/>
  <c r="H1084" i="1"/>
  <c r="G1084" i="1"/>
  <c r="G1083" i="1"/>
  <c r="H1083" i="1" s="1"/>
  <c r="G1082" i="1"/>
  <c r="H1082" i="1" s="1"/>
  <c r="G1081" i="1"/>
  <c r="H1081" i="1" s="1"/>
  <c r="G1080" i="1"/>
  <c r="H1080" i="1" s="1"/>
  <c r="H1079" i="1"/>
  <c r="G1079" i="1"/>
  <c r="G1078" i="1"/>
  <c r="H1078" i="1" s="1"/>
  <c r="G1077" i="1"/>
  <c r="H1077" i="1" s="1"/>
  <c r="G1076" i="1"/>
  <c r="H1076" i="1" s="1"/>
  <c r="G1075" i="1"/>
  <c r="H1075" i="1" s="1"/>
  <c r="G1074" i="1"/>
  <c r="H1074" i="1" s="1"/>
  <c r="G1073" i="1"/>
  <c r="H1073" i="1" s="1"/>
  <c r="G1072" i="1"/>
  <c r="H1072" i="1" s="1"/>
  <c r="G1071" i="1"/>
  <c r="H1071" i="1" s="1"/>
  <c r="G1070" i="1"/>
  <c r="H1070" i="1" s="1"/>
  <c r="G1069" i="1"/>
  <c r="H1069" i="1" s="1"/>
  <c r="G1068" i="1"/>
  <c r="H1068" i="1" s="1"/>
  <c r="G1067" i="1"/>
  <c r="H1067" i="1" s="1"/>
  <c r="H1066" i="1"/>
  <c r="G1066" i="1"/>
  <c r="H1065" i="1"/>
  <c r="G1065" i="1"/>
  <c r="G1064" i="1"/>
  <c r="H1064" i="1" s="1"/>
  <c r="G1063" i="1"/>
  <c r="H1063" i="1" s="1"/>
  <c r="H1062" i="1"/>
  <c r="G1062" i="1"/>
  <c r="G1061" i="1"/>
  <c r="H1061" i="1" s="1"/>
  <c r="H1060" i="1"/>
  <c r="G1060" i="1"/>
  <c r="G1059" i="1"/>
  <c r="H1059" i="1" s="1"/>
  <c r="G1058" i="1"/>
  <c r="H1058" i="1" s="1"/>
  <c r="G1057" i="1"/>
  <c r="H1057" i="1" s="1"/>
  <c r="G1056" i="1"/>
  <c r="H1056" i="1" s="1"/>
  <c r="G1055" i="1"/>
  <c r="H1055" i="1" s="1"/>
  <c r="G1054" i="1"/>
  <c r="H1054" i="1" s="1"/>
  <c r="H1053" i="1"/>
  <c r="G1053" i="1"/>
  <c r="H1052" i="1"/>
  <c r="G1052" i="1"/>
  <c r="G1051" i="1"/>
  <c r="H1051" i="1" s="1"/>
  <c r="G1050" i="1"/>
  <c r="H1050" i="1" s="1"/>
  <c r="G1049" i="1"/>
  <c r="H1049" i="1" s="1"/>
  <c r="G1048" i="1"/>
  <c r="H1048" i="1" s="1"/>
  <c r="G1047" i="1"/>
  <c r="H1047" i="1" s="1"/>
  <c r="G1046" i="1"/>
  <c r="H1046" i="1" s="1"/>
  <c r="G1045" i="1"/>
  <c r="H1045" i="1" s="1"/>
  <c r="G1044" i="1"/>
  <c r="H1044" i="1" s="1"/>
  <c r="G1043" i="1"/>
  <c r="H1043" i="1" s="1"/>
  <c r="G1042" i="1"/>
  <c r="H1042" i="1" s="1"/>
  <c r="G1041" i="1"/>
  <c r="H1041" i="1" s="1"/>
  <c r="H1040" i="1"/>
  <c r="G1040" i="1"/>
  <c r="G1039" i="1"/>
  <c r="H1039" i="1" s="1"/>
  <c r="G1038" i="1"/>
  <c r="H1038" i="1" s="1"/>
  <c r="G1037" i="1"/>
  <c r="H1037" i="1" s="1"/>
  <c r="G1036" i="1"/>
  <c r="H1036" i="1" s="1"/>
  <c r="G1035" i="1"/>
  <c r="H1035" i="1" s="1"/>
  <c r="G1034" i="1"/>
  <c r="H1034" i="1" s="1"/>
  <c r="G1033" i="1"/>
  <c r="H1033" i="1" s="1"/>
  <c r="G1032" i="1"/>
  <c r="H1032" i="1" s="1"/>
  <c r="G1031" i="1"/>
  <c r="H1031" i="1" s="1"/>
  <c r="H1030" i="1"/>
  <c r="G1030" i="1"/>
  <c r="G1029" i="1"/>
  <c r="H1029" i="1" s="1"/>
  <c r="G1028" i="1"/>
  <c r="H1028" i="1" s="1"/>
  <c r="G1027" i="1"/>
  <c r="H1027" i="1" s="1"/>
  <c r="G1026" i="1"/>
  <c r="H1026" i="1" s="1"/>
  <c r="G1025" i="1"/>
  <c r="H1025" i="1" s="1"/>
  <c r="G1024" i="1"/>
  <c r="H1024" i="1" s="1"/>
  <c r="G1023" i="1"/>
  <c r="H1023" i="1" s="1"/>
  <c r="H1022" i="1"/>
  <c r="G1022" i="1"/>
  <c r="G1021" i="1"/>
  <c r="H1021" i="1" s="1"/>
  <c r="G1020" i="1"/>
  <c r="H1020" i="1" s="1"/>
  <c r="G1019" i="1"/>
  <c r="H1019" i="1" s="1"/>
  <c r="G1018" i="1"/>
  <c r="H1018" i="1" s="1"/>
  <c r="G1017" i="1"/>
  <c r="H1017" i="1" s="1"/>
  <c r="G1016" i="1"/>
  <c r="H1016" i="1" s="1"/>
  <c r="G1015" i="1"/>
  <c r="H1015" i="1" s="1"/>
  <c r="G1014" i="1"/>
  <c r="H1014" i="1" s="1"/>
  <c r="G1013" i="1"/>
  <c r="H1013" i="1" s="1"/>
  <c r="G1012" i="1"/>
  <c r="H1012" i="1" s="1"/>
  <c r="H1011" i="1"/>
  <c r="G1011" i="1"/>
  <c r="H1010" i="1"/>
  <c r="G1010" i="1"/>
  <c r="G1009" i="1"/>
  <c r="H1009" i="1" s="1"/>
  <c r="G1008" i="1"/>
  <c r="H1008" i="1" s="1"/>
  <c r="G1007" i="1"/>
  <c r="H1007" i="1" s="1"/>
  <c r="G1006" i="1"/>
  <c r="H1006" i="1" s="1"/>
  <c r="H1005" i="1"/>
  <c r="G1005" i="1"/>
  <c r="G1004" i="1"/>
  <c r="H1004" i="1" s="1"/>
  <c r="G1003" i="1"/>
  <c r="H1003" i="1" s="1"/>
  <c r="G1002" i="1"/>
  <c r="H1002" i="1" s="1"/>
  <c r="G1001" i="1"/>
  <c r="H1001" i="1" s="1"/>
  <c r="G1000" i="1"/>
  <c r="H1000" i="1" s="1"/>
  <c r="G999" i="1"/>
  <c r="H999" i="1" s="1"/>
  <c r="H998" i="1"/>
  <c r="G998" i="1"/>
  <c r="G997" i="1"/>
  <c r="H997" i="1" s="1"/>
  <c r="G996" i="1"/>
  <c r="H996" i="1" s="1"/>
  <c r="G995" i="1"/>
  <c r="H995" i="1" s="1"/>
  <c r="G994" i="1"/>
  <c r="H994" i="1" s="1"/>
  <c r="G993" i="1"/>
  <c r="H993" i="1" s="1"/>
  <c r="G992" i="1"/>
  <c r="H992" i="1" s="1"/>
  <c r="H991" i="1"/>
  <c r="G991" i="1"/>
  <c r="G990" i="1"/>
  <c r="H990" i="1" s="1"/>
  <c r="G989" i="1"/>
  <c r="H989" i="1" s="1"/>
  <c r="G988" i="1"/>
  <c r="H988" i="1" s="1"/>
  <c r="H987" i="1"/>
  <c r="G987" i="1"/>
  <c r="G986" i="1"/>
  <c r="H986" i="1" s="1"/>
  <c r="H985" i="1"/>
  <c r="G985" i="1"/>
  <c r="H984" i="1"/>
  <c r="G984" i="1"/>
  <c r="G983" i="1"/>
  <c r="H983" i="1" s="1"/>
  <c r="G982" i="1"/>
  <c r="H982" i="1" s="1"/>
  <c r="G981" i="1"/>
  <c r="H981" i="1" s="1"/>
  <c r="G980" i="1"/>
  <c r="H980" i="1" s="1"/>
  <c r="G979" i="1"/>
  <c r="H979" i="1" s="1"/>
  <c r="G978" i="1"/>
  <c r="H978" i="1" s="1"/>
  <c r="G977" i="1"/>
  <c r="H977" i="1" s="1"/>
  <c r="G976" i="1"/>
  <c r="H976" i="1" s="1"/>
  <c r="G975" i="1"/>
  <c r="H975" i="1" s="1"/>
  <c r="G974" i="1"/>
  <c r="H974" i="1" s="1"/>
  <c r="H973" i="1"/>
  <c r="G973" i="1"/>
  <c r="G972" i="1"/>
  <c r="H972" i="1" s="1"/>
  <c r="G971" i="1"/>
  <c r="H971" i="1" s="1"/>
  <c r="G970" i="1"/>
  <c r="H970" i="1" s="1"/>
  <c r="G969" i="1"/>
  <c r="H969" i="1" s="1"/>
  <c r="G968" i="1"/>
  <c r="H968" i="1" s="1"/>
  <c r="G967" i="1"/>
  <c r="H967" i="1" s="1"/>
  <c r="G966" i="1"/>
  <c r="H966" i="1" s="1"/>
  <c r="G965" i="1"/>
  <c r="H965" i="1" s="1"/>
  <c r="G964" i="1"/>
  <c r="H964" i="1" s="1"/>
  <c r="H963" i="1"/>
  <c r="G963" i="1"/>
  <c r="G962" i="1"/>
  <c r="H962" i="1" s="1"/>
  <c r="G961" i="1"/>
  <c r="H961" i="1" s="1"/>
  <c r="G960" i="1"/>
  <c r="H960" i="1" s="1"/>
  <c r="H959" i="1"/>
  <c r="G959" i="1"/>
  <c r="G958" i="1"/>
  <c r="H958" i="1" s="1"/>
  <c r="G957" i="1"/>
  <c r="H957" i="1" s="1"/>
  <c r="H956" i="1"/>
  <c r="G956" i="1"/>
  <c r="G955" i="1"/>
  <c r="H955" i="1" s="1"/>
  <c r="H954" i="1"/>
  <c r="G954" i="1"/>
  <c r="G953" i="1"/>
  <c r="H953" i="1" s="1"/>
  <c r="G952" i="1"/>
  <c r="H952" i="1" s="1"/>
  <c r="G951" i="1"/>
  <c r="H951" i="1" s="1"/>
  <c r="G950" i="1"/>
  <c r="H950" i="1" s="1"/>
  <c r="G949" i="1"/>
  <c r="H949" i="1" s="1"/>
  <c r="G948" i="1"/>
  <c r="H948" i="1" s="1"/>
  <c r="G947" i="1"/>
  <c r="H947" i="1" s="1"/>
  <c r="G946" i="1"/>
  <c r="H946" i="1" s="1"/>
  <c r="G945" i="1"/>
  <c r="H945" i="1" s="1"/>
  <c r="G944" i="1"/>
  <c r="H944" i="1" s="1"/>
  <c r="H943" i="1"/>
  <c r="G943" i="1"/>
  <c r="H942" i="1"/>
  <c r="G942" i="1"/>
  <c r="H941" i="1"/>
  <c r="G941" i="1"/>
  <c r="G940" i="1"/>
  <c r="H940" i="1" s="1"/>
  <c r="G939" i="1"/>
  <c r="H939" i="1" s="1"/>
  <c r="G938" i="1"/>
  <c r="H938" i="1" s="1"/>
  <c r="G937" i="1"/>
  <c r="H937" i="1" s="1"/>
  <c r="G936" i="1"/>
  <c r="H936" i="1" s="1"/>
  <c r="G935" i="1"/>
  <c r="H935" i="1" s="1"/>
  <c r="H934" i="1"/>
  <c r="G934" i="1"/>
  <c r="G933" i="1"/>
  <c r="H933" i="1" s="1"/>
  <c r="G932" i="1"/>
  <c r="H932" i="1" s="1"/>
  <c r="G931" i="1"/>
  <c r="H931" i="1" s="1"/>
  <c r="G930" i="1"/>
  <c r="H930" i="1" s="1"/>
  <c r="B930" i="1"/>
  <c r="B942" i="1" s="1"/>
  <c r="B954" i="1" s="1"/>
  <c r="B966" i="1" s="1"/>
  <c r="B978" i="1" s="1"/>
  <c r="B990" i="1" s="1"/>
  <c r="B1002" i="1" s="1"/>
  <c r="B1014" i="1" s="1"/>
  <c r="B1026" i="1" s="1"/>
  <c r="B1038" i="1" s="1"/>
  <c r="B1050" i="1" s="1"/>
  <c r="B1062" i="1" s="1"/>
  <c r="B1074" i="1" s="1"/>
  <c r="B1086" i="1" s="1"/>
  <c r="B1098" i="1" s="1"/>
  <c r="B1110" i="1" s="1"/>
  <c r="B1122" i="1" s="1"/>
  <c r="B1134" i="1" s="1"/>
  <c r="B1146" i="1" s="1"/>
  <c r="B1158" i="1" s="1"/>
  <c r="B1170" i="1" s="1"/>
  <c r="B1182" i="1" s="1"/>
  <c r="G929" i="1"/>
  <c r="H929" i="1" s="1"/>
  <c r="G928" i="1"/>
  <c r="H928" i="1" s="1"/>
  <c r="G927" i="1"/>
  <c r="H927" i="1" s="1"/>
  <c r="H926" i="1"/>
  <c r="G926" i="1"/>
  <c r="H925" i="1"/>
  <c r="G925" i="1"/>
  <c r="G924" i="1"/>
  <c r="H924" i="1" s="1"/>
  <c r="G923" i="1"/>
  <c r="H923" i="1" s="1"/>
  <c r="G922" i="1"/>
  <c r="H922" i="1" s="1"/>
  <c r="G921" i="1"/>
  <c r="H921" i="1" s="1"/>
  <c r="G920" i="1"/>
  <c r="H920" i="1" s="1"/>
  <c r="B920" i="1"/>
  <c r="B932" i="1" s="1"/>
  <c r="B944" i="1" s="1"/>
  <c r="B956" i="1" s="1"/>
  <c r="B968" i="1" s="1"/>
  <c r="B980" i="1" s="1"/>
  <c r="B992" i="1" s="1"/>
  <c r="B1004" i="1" s="1"/>
  <c r="B1016" i="1" s="1"/>
  <c r="B1028" i="1" s="1"/>
  <c r="B1040" i="1" s="1"/>
  <c r="B1052" i="1" s="1"/>
  <c r="B1064" i="1" s="1"/>
  <c r="B1076" i="1" s="1"/>
  <c r="B1088" i="1" s="1"/>
  <c r="B1100" i="1" s="1"/>
  <c r="B1112" i="1" s="1"/>
  <c r="B1124" i="1" s="1"/>
  <c r="B1136" i="1" s="1"/>
  <c r="B1148" i="1" s="1"/>
  <c r="B1160" i="1" s="1"/>
  <c r="B1172" i="1" s="1"/>
  <c r="B1184" i="1" s="1"/>
  <c r="G919" i="1"/>
  <c r="H919" i="1" s="1"/>
  <c r="G918" i="1"/>
  <c r="H918" i="1" s="1"/>
  <c r="G917" i="1"/>
  <c r="H917" i="1" s="1"/>
  <c r="G916" i="1"/>
  <c r="H916" i="1" s="1"/>
  <c r="G915" i="1"/>
  <c r="H915" i="1" s="1"/>
  <c r="G914" i="1"/>
  <c r="H914" i="1" s="1"/>
  <c r="H913" i="1"/>
  <c r="G913" i="1"/>
  <c r="G912" i="1"/>
  <c r="H912" i="1" s="1"/>
  <c r="G911" i="1"/>
  <c r="H911" i="1" s="1"/>
  <c r="G910" i="1"/>
  <c r="H910" i="1" s="1"/>
  <c r="G909" i="1"/>
  <c r="H909" i="1" s="1"/>
  <c r="G908" i="1"/>
  <c r="H908" i="1" s="1"/>
  <c r="G907" i="1"/>
  <c r="H907" i="1" s="1"/>
  <c r="G906" i="1"/>
  <c r="H906" i="1" s="1"/>
  <c r="G905" i="1"/>
  <c r="H905" i="1" s="1"/>
  <c r="G904" i="1"/>
  <c r="H904" i="1" s="1"/>
  <c r="H903" i="1"/>
  <c r="G903" i="1"/>
  <c r="G902" i="1"/>
  <c r="H902" i="1" s="1"/>
  <c r="G901" i="1"/>
  <c r="H901" i="1" s="1"/>
  <c r="G900" i="1"/>
  <c r="H900" i="1" s="1"/>
  <c r="G899" i="1"/>
  <c r="H899" i="1" s="1"/>
  <c r="G898" i="1"/>
  <c r="H898" i="1" s="1"/>
  <c r="B898" i="1"/>
  <c r="B910" i="1" s="1"/>
  <c r="B922" i="1" s="1"/>
  <c r="B934" i="1" s="1"/>
  <c r="B946" i="1" s="1"/>
  <c r="B958" i="1" s="1"/>
  <c r="B970" i="1" s="1"/>
  <c r="B982" i="1" s="1"/>
  <c r="B994" i="1" s="1"/>
  <c r="B1006" i="1" s="1"/>
  <c r="B1018" i="1" s="1"/>
  <c r="B1030" i="1" s="1"/>
  <c r="B1042" i="1" s="1"/>
  <c r="B1054" i="1" s="1"/>
  <c r="B1066" i="1" s="1"/>
  <c r="B1078" i="1" s="1"/>
  <c r="B1090" i="1" s="1"/>
  <c r="B1102" i="1" s="1"/>
  <c r="B1114" i="1" s="1"/>
  <c r="B1126" i="1" s="1"/>
  <c r="B1138" i="1" s="1"/>
  <c r="B1150" i="1" s="1"/>
  <c r="B1162" i="1" s="1"/>
  <c r="B1174" i="1" s="1"/>
  <c r="B1186" i="1" s="1"/>
  <c r="G897" i="1"/>
  <c r="H897" i="1" s="1"/>
  <c r="G896" i="1"/>
  <c r="H896" i="1" s="1"/>
  <c r="H895" i="1"/>
  <c r="G895" i="1"/>
  <c r="G894" i="1"/>
  <c r="H894" i="1" s="1"/>
  <c r="G893" i="1"/>
  <c r="H893" i="1" s="1"/>
  <c r="G892" i="1"/>
  <c r="H892" i="1" s="1"/>
  <c r="G891" i="1"/>
  <c r="H891" i="1" s="1"/>
  <c r="H890" i="1"/>
  <c r="G890" i="1"/>
  <c r="G889" i="1"/>
  <c r="H889" i="1" s="1"/>
  <c r="G888" i="1"/>
  <c r="H888" i="1" s="1"/>
  <c r="G887" i="1"/>
  <c r="H887" i="1" s="1"/>
  <c r="G886" i="1"/>
  <c r="H886" i="1" s="1"/>
  <c r="B886" i="1"/>
  <c r="G885" i="1"/>
  <c r="H885" i="1" s="1"/>
  <c r="G884" i="1"/>
  <c r="H884" i="1" s="1"/>
  <c r="B884" i="1"/>
  <c r="B896" i="1" s="1"/>
  <c r="B908" i="1" s="1"/>
  <c r="G883" i="1"/>
  <c r="H883" i="1" s="1"/>
  <c r="B883" i="1"/>
  <c r="B895" i="1" s="1"/>
  <c r="B907" i="1" s="1"/>
  <c r="B919" i="1" s="1"/>
  <c r="B931" i="1" s="1"/>
  <c r="B943" i="1" s="1"/>
  <c r="B955" i="1" s="1"/>
  <c r="B967" i="1" s="1"/>
  <c r="B979" i="1" s="1"/>
  <c r="B991" i="1" s="1"/>
  <c r="B1003" i="1" s="1"/>
  <c r="B1015" i="1" s="1"/>
  <c r="B1027" i="1" s="1"/>
  <c r="B1039" i="1" s="1"/>
  <c r="B1051" i="1" s="1"/>
  <c r="B1063" i="1" s="1"/>
  <c r="B1075" i="1" s="1"/>
  <c r="B1087" i="1" s="1"/>
  <c r="B1099" i="1" s="1"/>
  <c r="B1111" i="1" s="1"/>
  <c r="B1123" i="1" s="1"/>
  <c r="B1135" i="1" s="1"/>
  <c r="B1147" i="1" s="1"/>
  <c r="B1159" i="1" s="1"/>
  <c r="B1171" i="1" s="1"/>
  <c r="B1183" i="1" s="1"/>
  <c r="G882" i="1"/>
  <c r="H882" i="1" s="1"/>
  <c r="B882" i="1"/>
  <c r="B894" i="1" s="1"/>
  <c r="B906" i="1" s="1"/>
  <c r="B918" i="1" s="1"/>
  <c r="H881" i="1"/>
  <c r="G881" i="1"/>
  <c r="G880" i="1"/>
  <c r="H880" i="1" s="1"/>
  <c r="G879" i="1"/>
  <c r="H879" i="1" s="1"/>
  <c r="G878" i="1"/>
  <c r="H878" i="1" s="1"/>
  <c r="G877" i="1"/>
  <c r="H877" i="1" s="1"/>
  <c r="G876" i="1"/>
  <c r="H876" i="1" s="1"/>
  <c r="G875" i="1"/>
  <c r="H875" i="1" s="1"/>
  <c r="B875" i="1"/>
  <c r="B887" i="1" s="1"/>
  <c r="B899" i="1" s="1"/>
  <c r="B911" i="1" s="1"/>
  <c r="B923" i="1" s="1"/>
  <c r="B935" i="1" s="1"/>
  <c r="B947" i="1" s="1"/>
  <c r="B959" i="1" s="1"/>
  <c r="B971" i="1" s="1"/>
  <c r="B983" i="1" s="1"/>
  <c r="B995" i="1" s="1"/>
  <c r="B1007" i="1" s="1"/>
  <c r="B1019" i="1" s="1"/>
  <c r="B1031" i="1" s="1"/>
  <c r="B1043" i="1" s="1"/>
  <c r="B1055" i="1" s="1"/>
  <c r="B1067" i="1" s="1"/>
  <c r="B1079" i="1" s="1"/>
  <c r="B1091" i="1" s="1"/>
  <c r="B1103" i="1" s="1"/>
  <c r="B1115" i="1" s="1"/>
  <c r="B1127" i="1" s="1"/>
  <c r="B1139" i="1" s="1"/>
  <c r="B1151" i="1" s="1"/>
  <c r="B1163" i="1" s="1"/>
  <c r="B1175" i="1" s="1"/>
  <c r="B1187" i="1" s="1"/>
  <c r="H874" i="1"/>
  <c r="G874" i="1"/>
  <c r="G873" i="1"/>
  <c r="H873" i="1" s="1"/>
  <c r="B873" i="1"/>
  <c r="B885" i="1" s="1"/>
  <c r="B897" i="1" s="1"/>
  <c r="B909" i="1" s="1"/>
  <c r="B921" i="1" s="1"/>
  <c r="B933" i="1" s="1"/>
  <c r="B945" i="1" s="1"/>
  <c r="B957" i="1" s="1"/>
  <c r="B969" i="1" s="1"/>
  <c r="B981" i="1" s="1"/>
  <c r="B993" i="1" s="1"/>
  <c r="B1005" i="1" s="1"/>
  <c r="B1017" i="1" s="1"/>
  <c r="B1029" i="1" s="1"/>
  <c r="B1041" i="1" s="1"/>
  <c r="B1053" i="1" s="1"/>
  <c r="B1065" i="1" s="1"/>
  <c r="B1077" i="1" s="1"/>
  <c r="B1089" i="1" s="1"/>
  <c r="B1101" i="1" s="1"/>
  <c r="B1113" i="1" s="1"/>
  <c r="B1125" i="1" s="1"/>
  <c r="B1137" i="1" s="1"/>
  <c r="B1149" i="1" s="1"/>
  <c r="B1161" i="1" s="1"/>
  <c r="B1173" i="1" s="1"/>
  <c r="B1185" i="1" s="1"/>
  <c r="G872" i="1"/>
  <c r="H872" i="1" s="1"/>
  <c r="H871" i="1"/>
  <c r="G871" i="1"/>
  <c r="B871" i="1"/>
  <c r="B872" i="1" s="1"/>
  <c r="G870" i="1"/>
  <c r="H870" i="1" s="1"/>
  <c r="G869" i="1"/>
  <c r="H869" i="1" s="1"/>
  <c r="G868" i="1"/>
  <c r="H868" i="1" s="1"/>
  <c r="H867" i="1"/>
  <c r="G867" i="1"/>
  <c r="G866" i="1"/>
  <c r="H866" i="1" s="1"/>
  <c r="G865" i="1"/>
  <c r="H865" i="1" s="1"/>
  <c r="G864" i="1"/>
  <c r="H864" i="1" s="1"/>
  <c r="B864" i="1"/>
  <c r="B865" i="1" s="1"/>
  <c r="B866" i="1" s="1"/>
  <c r="B867" i="1" s="1"/>
  <c r="B868" i="1" s="1"/>
  <c r="B869" i="1" s="1"/>
  <c r="G863" i="1"/>
  <c r="H863" i="1" s="1"/>
  <c r="B863" i="1"/>
  <c r="G862" i="1"/>
  <c r="H862" i="1" s="1"/>
  <c r="G861" i="1"/>
  <c r="H861" i="1" s="1"/>
  <c r="G860" i="1"/>
  <c r="H860" i="1" s="1"/>
  <c r="G859" i="1"/>
  <c r="H859" i="1" s="1"/>
  <c r="B859" i="1"/>
  <c r="B860" i="1" s="1"/>
  <c r="B861" i="1" s="1"/>
  <c r="H858" i="1"/>
  <c r="G858" i="1"/>
  <c r="G857" i="1"/>
  <c r="H857" i="1" s="1"/>
  <c r="G856" i="1"/>
  <c r="H856" i="1" s="1"/>
  <c r="H855" i="1"/>
  <c r="G855" i="1"/>
  <c r="H854" i="1"/>
  <c r="G854" i="1"/>
  <c r="G853" i="1"/>
  <c r="H853" i="1" s="1"/>
  <c r="B853" i="1"/>
  <c r="B854" i="1" s="1"/>
  <c r="B855" i="1" s="1"/>
  <c r="B856" i="1" s="1"/>
  <c r="B857" i="1" s="1"/>
  <c r="G852" i="1"/>
  <c r="H852" i="1" s="1"/>
  <c r="G851" i="1"/>
  <c r="H851" i="1" s="1"/>
  <c r="B851" i="1"/>
  <c r="B852" i="1" s="1"/>
  <c r="G850" i="1"/>
  <c r="H850" i="1" s="1"/>
  <c r="G849" i="1"/>
  <c r="H849" i="1" s="1"/>
  <c r="G848" i="1"/>
  <c r="H848" i="1" s="1"/>
  <c r="G847" i="1"/>
  <c r="H847" i="1" s="1"/>
  <c r="B847" i="1"/>
  <c r="B848" i="1" s="1"/>
  <c r="B849" i="1" s="1"/>
  <c r="G846" i="1"/>
  <c r="H846" i="1" s="1"/>
  <c r="G845" i="1"/>
  <c r="H845" i="1" s="1"/>
  <c r="G844" i="1"/>
  <c r="H844" i="1" s="1"/>
  <c r="G843" i="1"/>
  <c r="H843" i="1" s="1"/>
  <c r="G842" i="1"/>
  <c r="H842" i="1" s="1"/>
  <c r="B842" i="1"/>
  <c r="B843" i="1" s="1"/>
  <c r="B844" i="1" s="1"/>
  <c r="B845" i="1" s="1"/>
  <c r="G841" i="1"/>
  <c r="H841" i="1" s="1"/>
  <c r="H840" i="1"/>
  <c r="G840" i="1"/>
  <c r="H839" i="1"/>
  <c r="G839" i="1"/>
  <c r="B839" i="1"/>
  <c r="B840" i="1" s="1"/>
  <c r="B841" i="1" s="1"/>
  <c r="G838" i="1"/>
  <c r="H838" i="1" s="1"/>
  <c r="G837" i="1"/>
  <c r="H837" i="1" s="1"/>
  <c r="G836" i="1"/>
  <c r="H836" i="1" s="1"/>
  <c r="G835" i="1"/>
  <c r="H835" i="1" s="1"/>
  <c r="B835" i="1"/>
  <c r="B836" i="1" s="1"/>
  <c r="B837" i="1" s="1"/>
  <c r="H834" i="1"/>
  <c r="G834" i="1"/>
  <c r="H833" i="1"/>
  <c r="G833" i="1"/>
  <c r="H832" i="1"/>
  <c r="G832" i="1"/>
  <c r="G831" i="1"/>
  <c r="H831" i="1" s="1"/>
  <c r="G830" i="1"/>
  <c r="H830" i="1" s="1"/>
  <c r="G829" i="1"/>
  <c r="H829" i="1" s="1"/>
  <c r="B829" i="1"/>
  <c r="B830" i="1" s="1"/>
  <c r="B831" i="1" s="1"/>
  <c r="B832" i="1" s="1"/>
  <c r="B833" i="1" s="1"/>
  <c r="G828" i="1"/>
  <c r="H828" i="1" s="1"/>
  <c r="G827" i="1"/>
  <c r="H827" i="1" s="1"/>
  <c r="B827" i="1"/>
  <c r="B828" i="1" s="1"/>
  <c r="H826" i="1"/>
  <c r="G826" i="1"/>
  <c r="G825" i="1"/>
  <c r="H825" i="1" s="1"/>
  <c r="H824" i="1"/>
  <c r="G824" i="1"/>
  <c r="G823" i="1"/>
  <c r="H823" i="1" s="1"/>
  <c r="B823" i="1"/>
  <c r="B824" i="1" s="1"/>
  <c r="B825" i="1" s="1"/>
  <c r="H822" i="1"/>
  <c r="G822" i="1"/>
  <c r="G821" i="1"/>
  <c r="H821" i="1" s="1"/>
  <c r="G820" i="1"/>
  <c r="H820" i="1" s="1"/>
  <c r="H819" i="1"/>
  <c r="G819" i="1"/>
  <c r="H818" i="1"/>
  <c r="G818" i="1"/>
  <c r="G817" i="1"/>
  <c r="H817" i="1" s="1"/>
  <c r="G816" i="1"/>
  <c r="H816" i="1" s="1"/>
  <c r="G815" i="1"/>
  <c r="H815" i="1" s="1"/>
  <c r="B815" i="1"/>
  <c r="B816" i="1" s="1"/>
  <c r="B817" i="1" s="1"/>
  <c r="B818" i="1" s="1"/>
  <c r="B819" i="1" s="1"/>
  <c r="B820" i="1" s="1"/>
  <c r="B821" i="1" s="1"/>
  <c r="G814" i="1"/>
  <c r="H814" i="1" s="1"/>
  <c r="H813" i="1"/>
  <c r="G813" i="1"/>
  <c r="B813" i="1"/>
  <c r="G812" i="1"/>
  <c r="H812" i="1" s="1"/>
  <c r="G811" i="1"/>
  <c r="H811" i="1" s="1"/>
  <c r="B811" i="1"/>
  <c r="B812" i="1" s="1"/>
  <c r="G810" i="1"/>
  <c r="H810" i="1" s="1"/>
  <c r="G809" i="1"/>
  <c r="H809" i="1" s="1"/>
  <c r="G808" i="1"/>
  <c r="H808" i="1" s="1"/>
  <c r="G807" i="1"/>
  <c r="H807" i="1" s="1"/>
  <c r="G806" i="1"/>
  <c r="H806" i="1" s="1"/>
  <c r="G805" i="1"/>
  <c r="H805" i="1" s="1"/>
  <c r="G804" i="1"/>
  <c r="H804" i="1" s="1"/>
  <c r="G803" i="1"/>
  <c r="H803" i="1" s="1"/>
  <c r="B803" i="1"/>
  <c r="B804" i="1" s="1"/>
  <c r="B805" i="1" s="1"/>
  <c r="B806" i="1" s="1"/>
  <c r="B807" i="1" s="1"/>
  <c r="B808" i="1" s="1"/>
  <c r="B809" i="1" s="1"/>
  <c r="G802" i="1"/>
  <c r="H802" i="1" s="1"/>
  <c r="G801" i="1"/>
  <c r="H801" i="1" s="1"/>
  <c r="G800" i="1"/>
  <c r="H800" i="1" s="1"/>
  <c r="B800" i="1"/>
  <c r="B801" i="1" s="1"/>
  <c r="G799" i="1"/>
  <c r="H799" i="1" s="1"/>
  <c r="B799" i="1"/>
  <c r="G798" i="1"/>
  <c r="H798" i="1" s="1"/>
  <c r="G797" i="1"/>
  <c r="H797" i="1" s="1"/>
  <c r="G796" i="1"/>
  <c r="H796" i="1" s="1"/>
  <c r="G795" i="1"/>
  <c r="H795" i="1" s="1"/>
  <c r="G794" i="1"/>
  <c r="H794" i="1" s="1"/>
  <c r="H793" i="1"/>
  <c r="G793" i="1"/>
  <c r="H792" i="1"/>
  <c r="G792" i="1"/>
  <c r="G791" i="1"/>
  <c r="H791" i="1" s="1"/>
  <c r="H790" i="1"/>
  <c r="G790" i="1"/>
  <c r="G789" i="1"/>
  <c r="H789" i="1" s="1"/>
  <c r="G788" i="1"/>
  <c r="H788" i="1" s="1"/>
  <c r="G787" i="1"/>
  <c r="H787" i="1" s="1"/>
  <c r="G786" i="1"/>
  <c r="H786" i="1" s="1"/>
  <c r="G785" i="1"/>
  <c r="H785" i="1" s="1"/>
  <c r="G784" i="1"/>
  <c r="H784" i="1" s="1"/>
  <c r="G783" i="1"/>
  <c r="H783" i="1" s="1"/>
  <c r="G782" i="1"/>
  <c r="H782" i="1" s="1"/>
  <c r="G781" i="1"/>
  <c r="H781" i="1" s="1"/>
  <c r="G780" i="1"/>
  <c r="H780" i="1" s="1"/>
  <c r="H779" i="1"/>
  <c r="G779" i="1"/>
  <c r="G778" i="1"/>
  <c r="H778" i="1" s="1"/>
  <c r="G777" i="1"/>
  <c r="H777" i="1" s="1"/>
  <c r="G776" i="1"/>
  <c r="H776" i="1" s="1"/>
  <c r="G775" i="1"/>
  <c r="H775" i="1" s="1"/>
  <c r="G774" i="1"/>
  <c r="H774" i="1" s="1"/>
  <c r="G773" i="1"/>
  <c r="H773" i="1" s="1"/>
  <c r="G772" i="1"/>
  <c r="H772" i="1" s="1"/>
  <c r="G771" i="1"/>
  <c r="H771" i="1" s="1"/>
  <c r="G770" i="1"/>
  <c r="H770" i="1" s="1"/>
  <c r="G769" i="1"/>
  <c r="H769" i="1" s="1"/>
  <c r="G768" i="1"/>
  <c r="H768" i="1" s="1"/>
  <c r="G767" i="1"/>
  <c r="H767" i="1" s="1"/>
  <c r="G766" i="1"/>
  <c r="H766" i="1" s="1"/>
  <c r="G765" i="1"/>
  <c r="H765" i="1" s="1"/>
  <c r="G764" i="1"/>
  <c r="H764" i="1" s="1"/>
  <c r="G763" i="1"/>
  <c r="H763" i="1" s="1"/>
  <c r="H762" i="1"/>
  <c r="G762" i="1"/>
  <c r="G761" i="1"/>
  <c r="H761" i="1" s="1"/>
  <c r="G760" i="1"/>
  <c r="H760" i="1" s="1"/>
  <c r="G759" i="1"/>
  <c r="H759" i="1" s="1"/>
  <c r="G758" i="1"/>
  <c r="H758" i="1" s="1"/>
  <c r="H757" i="1"/>
  <c r="G757" i="1"/>
  <c r="G756" i="1"/>
  <c r="H756" i="1" s="1"/>
  <c r="G755" i="1"/>
  <c r="H755" i="1" s="1"/>
  <c r="G754" i="1"/>
  <c r="H754" i="1" s="1"/>
  <c r="G753" i="1"/>
  <c r="H753" i="1" s="1"/>
  <c r="G752" i="1"/>
  <c r="H752" i="1" s="1"/>
  <c r="G751" i="1"/>
  <c r="H751" i="1" s="1"/>
  <c r="G750" i="1"/>
  <c r="H750" i="1" s="1"/>
  <c r="G749" i="1"/>
  <c r="H749" i="1" s="1"/>
  <c r="G748" i="1"/>
  <c r="H748" i="1" s="1"/>
  <c r="G747" i="1"/>
  <c r="H747" i="1" s="1"/>
  <c r="G746" i="1"/>
  <c r="H746" i="1" s="1"/>
  <c r="G745" i="1"/>
  <c r="H745" i="1" s="1"/>
  <c r="G744" i="1"/>
  <c r="H744" i="1" s="1"/>
  <c r="G743" i="1"/>
  <c r="H743" i="1" s="1"/>
  <c r="G742" i="1"/>
  <c r="H742" i="1" s="1"/>
  <c r="H741" i="1"/>
  <c r="G741" i="1"/>
  <c r="G740" i="1"/>
  <c r="H740" i="1" s="1"/>
  <c r="G739" i="1"/>
  <c r="H739" i="1" s="1"/>
  <c r="G738" i="1"/>
  <c r="H738" i="1" s="1"/>
  <c r="H737" i="1"/>
  <c r="G737" i="1"/>
  <c r="H736" i="1"/>
  <c r="G736" i="1"/>
  <c r="G735" i="1"/>
  <c r="H735" i="1" s="1"/>
  <c r="G734" i="1"/>
  <c r="H734" i="1" s="1"/>
  <c r="G733" i="1"/>
  <c r="H733" i="1" s="1"/>
  <c r="H732" i="1"/>
  <c r="G732" i="1"/>
  <c r="G731" i="1"/>
  <c r="H731" i="1" s="1"/>
  <c r="G730" i="1"/>
  <c r="H730" i="1" s="1"/>
  <c r="G729" i="1"/>
  <c r="H729" i="1" s="1"/>
  <c r="G728" i="1"/>
  <c r="H728" i="1" s="1"/>
  <c r="G727" i="1"/>
  <c r="H727" i="1" s="1"/>
  <c r="G726" i="1"/>
  <c r="H726" i="1" s="1"/>
  <c r="G725" i="1"/>
  <c r="H725" i="1" s="1"/>
  <c r="G724" i="1"/>
  <c r="H724" i="1" s="1"/>
  <c r="G723" i="1"/>
  <c r="H723" i="1" s="1"/>
  <c r="G722" i="1"/>
  <c r="H722" i="1" s="1"/>
  <c r="G721" i="1"/>
  <c r="H721" i="1" s="1"/>
  <c r="H720" i="1"/>
  <c r="G720" i="1"/>
  <c r="H719" i="1"/>
  <c r="G719" i="1"/>
  <c r="G718" i="1"/>
  <c r="H718" i="1" s="1"/>
  <c r="H717" i="1"/>
  <c r="G717" i="1"/>
  <c r="G716" i="1"/>
  <c r="H716" i="1" s="1"/>
  <c r="G715" i="1"/>
  <c r="H715" i="1" s="1"/>
  <c r="G714" i="1"/>
  <c r="H714" i="1" s="1"/>
  <c r="G713" i="1"/>
  <c r="H713" i="1" s="1"/>
  <c r="G712" i="1"/>
  <c r="H712" i="1" s="1"/>
  <c r="G711" i="1"/>
  <c r="H711" i="1" s="1"/>
  <c r="H710" i="1"/>
  <c r="G710" i="1"/>
  <c r="G709" i="1"/>
  <c r="H709" i="1" s="1"/>
  <c r="G708" i="1"/>
  <c r="H708" i="1" s="1"/>
  <c r="G707" i="1"/>
  <c r="H707" i="1" s="1"/>
  <c r="G706" i="1"/>
  <c r="H706" i="1" s="1"/>
  <c r="G705" i="1"/>
  <c r="H705" i="1" s="1"/>
  <c r="H704" i="1"/>
  <c r="G704" i="1"/>
  <c r="G703" i="1"/>
  <c r="H703" i="1" s="1"/>
  <c r="G702" i="1"/>
  <c r="H702" i="1" s="1"/>
  <c r="H701" i="1"/>
  <c r="G701" i="1"/>
  <c r="H700" i="1"/>
  <c r="G700" i="1"/>
  <c r="G699" i="1"/>
  <c r="H699" i="1" s="1"/>
  <c r="G698" i="1"/>
  <c r="H698" i="1" s="1"/>
  <c r="G697" i="1"/>
  <c r="H697" i="1" s="1"/>
  <c r="G696" i="1"/>
  <c r="H696" i="1" s="1"/>
  <c r="G695" i="1"/>
  <c r="H695" i="1" s="1"/>
  <c r="H694" i="1"/>
  <c r="G694" i="1"/>
  <c r="G693" i="1"/>
  <c r="H693" i="1" s="1"/>
  <c r="G692" i="1"/>
  <c r="H692" i="1" s="1"/>
  <c r="H691" i="1"/>
  <c r="G691" i="1"/>
  <c r="G690" i="1"/>
  <c r="H690" i="1" s="1"/>
  <c r="G689" i="1"/>
  <c r="H689" i="1" s="1"/>
  <c r="G688" i="1"/>
  <c r="H688" i="1" s="1"/>
  <c r="H687" i="1"/>
  <c r="G687" i="1"/>
  <c r="G686" i="1"/>
  <c r="H686" i="1" s="1"/>
  <c r="G685" i="1"/>
  <c r="H685" i="1" s="1"/>
  <c r="G684" i="1"/>
  <c r="H684" i="1" s="1"/>
  <c r="G683" i="1"/>
  <c r="H683" i="1" s="1"/>
  <c r="G682" i="1"/>
  <c r="H682" i="1" s="1"/>
  <c r="H681" i="1"/>
  <c r="G681" i="1"/>
  <c r="G680" i="1"/>
  <c r="H680" i="1" s="1"/>
  <c r="H679" i="1"/>
  <c r="G679" i="1"/>
  <c r="H678" i="1"/>
  <c r="G678" i="1"/>
  <c r="G677" i="1"/>
  <c r="H677" i="1" s="1"/>
  <c r="G676" i="1"/>
  <c r="H676" i="1" s="1"/>
  <c r="G675" i="1"/>
  <c r="H675" i="1" s="1"/>
  <c r="G674" i="1"/>
  <c r="H674" i="1" s="1"/>
  <c r="G673" i="1"/>
  <c r="H673" i="1" s="1"/>
  <c r="G672" i="1"/>
  <c r="H672" i="1" s="1"/>
  <c r="G671" i="1"/>
  <c r="H671" i="1" s="1"/>
  <c r="G670" i="1"/>
  <c r="H670" i="1" s="1"/>
  <c r="G669" i="1"/>
  <c r="H669" i="1" s="1"/>
  <c r="G668" i="1"/>
  <c r="H668" i="1" s="1"/>
  <c r="G667" i="1"/>
  <c r="H667" i="1" s="1"/>
  <c r="G666" i="1"/>
  <c r="H666" i="1" s="1"/>
  <c r="G665" i="1"/>
  <c r="H665" i="1" s="1"/>
  <c r="H664" i="1"/>
  <c r="G664" i="1"/>
  <c r="G663" i="1"/>
  <c r="H663" i="1" s="1"/>
  <c r="G662" i="1"/>
  <c r="H662" i="1" s="1"/>
  <c r="H661" i="1"/>
  <c r="G661" i="1"/>
  <c r="G660" i="1"/>
  <c r="H660" i="1" s="1"/>
  <c r="G659" i="1"/>
  <c r="H659" i="1" s="1"/>
  <c r="G658" i="1"/>
  <c r="H658" i="1" s="1"/>
  <c r="H657" i="1"/>
  <c r="G657" i="1"/>
  <c r="G656" i="1"/>
  <c r="H656" i="1" s="1"/>
  <c r="G655" i="1"/>
  <c r="H655" i="1" s="1"/>
  <c r="G654" i="1"/>
  <c r="H654" i="1" s="1"/>
  <c r="G653" i="1"/>
  <c r="H653" i="1" s="1"/>
  <c r="H652" i="1"/>
  <c r="G652" i="1"/>
  <c r="G651" i="1"/>
  <c r="H651" i="1" s="1"/>
  <c r="H650" i="1"/>
  <c r="G650" i="1"/>
  <c r="H649" i="1"/>
  <c r="G649" i="1"/>
  <c r="H648" i="1"/>
  <c r="G648" i="1"/>
  <c r="G647" i="1"/>
  <c r="H647" i="1" s="1"/>
  <c r="G646" i="1"/>
  <c r="H646" i="1" s="1"/>
  <c r="G645" i="1"/>
  <c r="H645" i="1" s="1"/>
  <c r="G644" i="1"/>
  <c r="H644" i="1" s="1"/>
  <c r="G643" i="1"/>
  <c r="H643" i="1" s="1"/>
  <c r="G642" i="1"/>
  <c r="H642" i="1" s="1"/>
  <c r="G641" i="1"/>
  <c r="H641" i="1" s="1"/>
  <c r="H640" i="1"/>
  <c r="G640" i="1"/>
  <c r="G639" i="1"/>
  <c r="H639" i="1" s="1"/>
  <c r="H638" i="1"/>
  <c r="G638" i="1"/>
  <c r="G637" i="1"/>
  <c r="H637" i="1" s="1"/>
  <c r="H636" i="1"/>
  <c r="G636" i="1"/>
  <c r="G635" i="1"/>
  <c r="H635" i="1" s="1"/>
  <c r="G634" i="1"/>
  <c r="H634" i="1" s="1"/>
  <c r="H633" i="1"/>
  <c r="G633" i="1"/>
  <c r="H632" i="1"/>
  <c r="G632" i="1"/>
  <c r="H631" i="1"/>
  <c r="G631" i="1"/>
  <c r="G630" i="1"/>
  <c r="H630" i="1" s="1"/>
  <c r="G629" i="1"/>
  <c r="H629" i="1" s="1"/>
  <c r="G628" i="1"/>
  <c r="H628" i="1" s="1"/>
  <c r="G627" i="1"/>
  <c r="H627" i="1" s="1"/>
  <c r="H626" i="1"/>
  <c r="G626" i="1"/>
  <c r="G625" i="1"/>
  <c r="H625" i="1" s="1"/>
  <c r="G624" i="1"/>
  <c r="H624" i="1" s="1"/>
  <c r="H623" i="1"/>
  <c r="G623" i="1"/>
  <c r="H622" i="1"/>
  <c r="G622" i="1"/>
  <c r="G621" i="1"/>
  <c r="H621" i="1" s="1"/>
  <c r="G620" i="1"/>
  <c r="H620" i="1" s="1"/>
  <c r="G619" i="1"/>
  <c r="H619" i="1" s="1"/>
  <c r="G618" i="1"/>
  <c r="H618" i="1" s="1"/>
  <c r="G617" i="1"/>
  <c r="H617" i="1" s="1"/>
  <c r="H616" i="1"/>
  <c r="G616" i="1"/>
  <c r="G615" i="1"/>
  <c r="H615" i="1" s="1"/>
  <c r="G614" i="1"/>
  <c r="H614" i="1" s="1"/>
  <c r="G613" i="1"/>
  <c r="H613" i="1" s="1"/>
  <c r="G612" i="1"/>
  <c r="H612" i="1" s="1"/>
  <c r="G611" i="1"/>
  <c r="H611" i="1" s="1"/>
  <c r="H610" i="1"/>
  <c r="G610" i="1"/>
  <c r="H609" i="1"/>
  <c r="G609" i="1"/>
  <c r="G608" i="1"/>
  <c r="H608" i="1" s="1"/>
  <c r="G607" i="1"/>
  <c r="H607" i="1" s="1"/>
  <c r="G606" i="1"/>
  <c r="H606" i="1" s="1"/>
  <c r="G605" i="1"/>
  <c r="H605" i="1" s="1"/>
  <c r="G604" i="1"/>
  <c r="H604" i="1" s="1"/>
  <c r="G603" i="1"/>
  <c r="H603" i="1" s="1"/>
  <c r="G602" i="1"/>
  <c r="H602" i="1" s="1"/>
  <c r="G601" i="1"/>
  <c r="H601" i="1" s="1"/>
  <c r="H600" i="1"/>
  <c r="G600" i="1"/>
  <c r="G599" i="1"/>
  <c r="H599" i="1" s="1"/>
  <c r="G598" i="1"/>
  <c r="H598" i="1" s="1"/>
  <c r="G597" i="1"/>
  <c r="H597" i="1" s="1"/>
  <c r="H596" i="1"/>
  <c r="G596" i="1"/>
  <c r="H595" i="1"/>
  <c r="G595" i="1"/>
  <c r="G594" i="1"/>
  <c r="H594" i="1" s="1"/>
  <c r="G593" i="1"/>
  <c r="H593" i="1" s="1"/>
  <c r="G592" i="1"/>
  <c r="H592" i="1" s="1"/>
  <c r="G591" i="1"/>
  <c r="H591" i="1" s="1"/>
  <c r="G590" i="1"/>
  <c r="H590" i="1" s="1"/>
  <c r="G589" i="1"/>
  <c r="H589" i="1" s="1"/>
  <c r="G588" i="1"/>
  <c r="H588" i="1" s="1"/>
  <c r="G587" i="1"/>
  <c r="H587" i="1" s="1"/>
  <c r="H586" i="1"/>
  <c r="G586" i="1"/>
  <c r="G585" i="1"/>
  <c r="H585" i="1" s="1"/>
  <c r="G584" i="1"/>
  <c r="H584" i="1" s="1"/>
  <c r="G583" i="1"/>
  <c r="H583" i="1" s="1"/>
  <c r="H582" i="1"/>
  <c r="G582" i="1"/>
  <c r="G581" i="1"/>
  <c r="H581" i="1" s="1"/>
  <c r="H580" i="1"/>
  <c r="G580" i="1"/>
  <c r="H579" i="1"/>
  <c r="G579" i="1"/>
  <c r="G578" i="1"/>
  <c r="H578" i="1" s="1"/>
  <c r="H577" i="1"/>
  <c r="G577" i="1"/>
  <c r="G576" i="1"/>
  <c r="H576" i="1" s="1"/>
  <c r="G575" i="1"/>
  <c r="H575" i="1" s="1"/>
  <c r="G574" i="1"/>
  <c r="H574" i="1" s="1"/>
  <c r="G573" i="1"/>
  <c r="H573" i="1" s="1"/>
  <c r="G572" i="1"/>
  <c r="H572" i="1" s="1"/>
  <c r="G571" i="1"/>
  <c r="H571" i="1" s="1"/>
  <c r="G570" i="1"/>
  <c r="H570" i="1" s="1"/>
  <c r="H569" i="1"/>
  <c r="G569" i="1"/>
  <c r="H568" i="1"/>
  <c r="G568" i="1"/>
  <c r="H567" i="1"/>
  <c r="G567" i="1"/>
  <c r="G566" i="1"/>
  <c r="H566" i="1" s="1"/>
  <c r="G565" i="1"/>
  <c r="H565" i="1" s="1"/>
  <c r="G564" i="1"/>
  <c r="H564" i="1" s="1"/>
  <c r="G563" i="1"/>
  <c r="H563" i="1" s="1"/>
  <c r="G562" i="1"/>
  <c r="H562" i="1" s="1"/>
  <c r="G561" i="1"/>
  <c r="H561" i="1" s="1"/>
  <c r="G560" i="1"/>
  <c r="H560" i="1" s="1"/>
  <c r="G559" i="1"/>
  <c r="H559" i="1" s="1"/>
  <c r="G558" i="1"/>
  <c r="H558" i="1" s="1"/>
  <c r="G557" i="1"/>
  <c r="H557" i="1" s="1"/>
  <c r="H556" i="1"/>
  <c r="G556" i="1"/>
  <c r="G555" i="1"/>
  <c r="H555" i="1" s="1"/>
  <c r="G554" i="1"/>
  <c r="H554" i="1" s="1"/>
  <c r="G553" i="1"/>
  <c r="H553" i="1" s="1"/>
  <c r="G552" i="1"/>
  <c r="H552" i="1" s="1"/>
  <c r="G551" i="1"/>
  <c r="H551" i="1" s="1"/>
  <c r="G550" i="1"/>
  <c r="H550" i="1" s="1"/>
  <c r="G549" i="1"/>
  <c r="H549" i="1" s="1"/>
  <c r="G548" i="1"/>
  <c r="H548" i="1" s="1"/>
  <c r="G547" i="1"/>
  <c r="H547" i="1" s="1"/>
  <c r="G546" i="1"/>
  <c r="H546" i="1" s="1"/>
  <c r="B546" i="1"/>
  <c r="B558" i="1" s="1"/>
  <c r="B570" i="1" s="1"/>
  <c r="B582" i="1" s="1"/>
  <c r="B594" i="1" s="1"/>
  <c r="B606" i="1" s="1"/>
  <c r="B618" i="1" s="1"/>
  <c r="B630" i="1" s="1"/>
  <c r="B642" i="1" s="1"/>
  <c r="B654" i="1" s="1"/>
  <c r="B666" i="1" s="1"/>
  <c r="B678" i="1" s="1"/>
  <c r="B690" i="1" s="1"/>
  <c r="B702" i="1" s="1"/>
  <c r="B714" i="1" s="1"/>
  <c r="B726" i="1" s="1"/>
  <c r="B738" i="1" s="1"/>
  <c r="B750" i="1" s="1"/>
  <c r="B762" i="1" s="1"/>
  <c r="B774" i="1" s="1"/>
  <c r="B786" i="1" s="1"/>
  <c r="G545" i="1"/>
  <c r="H545" i="1" s="1"/>
  <c r="G544" i="1"/>
  <c r="H544" i="1" s="1"/>
  <c r="G543" i="1"/>
  <c r="H543" i="1" s="1"/>
  <c r="G542" i="1"/>
  <c r="H542" i="1" s="1"/>
  <c r="G541" i="1"/>
  <c r="H541" i="1" s="1"/>
  <c r="G540" i="1"/>
  <c r="H540" i="1" s="1"/>
  <c r="H539" i="1"/>
  <c r="G539" i="1"/>
  <c r="G538" i="1"/>
  <c r="H538" i="1" s="1"/>
  <c r="G537" i="1"/>
  <c r="H537" i="1" s="1"/>
  <c r="H536" i="1"/>
  <c r="G536" i="1"/>
  <c r="H535" i="1"/>
  <c r="G535" i="1"/>
  <c r="G534" i="1"/>
  <c r="H534" i="1" s="1"/>
  <c r="H533" i="1"/>
  <c r="G533" i="1"/>
  <c r="G532" i="1"/>
  <c r="H532" i="1" s="1"/>
  <c r="G531" i="1"/>
  <c r="H531" i="1" s="1"/>
  <c r="G530" i="1"/>
  <c r="H530" i="1" s="1"/>
  <c r="G529" i="1"/>
  <c r="H529" i="1" s="1"/>
  <c r="G528" i="1"/>
  <c r="H528" i="1" s="1"/>
  <c r="G527" i="1"/>
  <c r="H527" i="1" s="1"/>
  <c r="G526" i="1"/>
  <c r="H526" i="1" s="1"/>
  <c r="H525" i="1"/>
  <c r="G525" i="1"/>
  <c r="G524" i="1"/>
  <c r="H524" i="1" s="1"/>
  <c r="G523" i="1"/>
  <c r="H523" i="1" s="1"/>
  <c r="H522" i="1"/>
  <c r="G522" i="1"/>
  <c r="H521" i="1"/>
  <c r="G521" i="1"/>
  <c r="G520" i="1"/>
  <c r="H520" i="1" s="1"/>
  <c r="G519" i="1"/>
  <c r="H519" i="1" s="1"/>
  <c r="G518" i="1"/>
  <c r="H518" i="1" s="1"/>
  <c r="G517" i="1"/>
  <c r="H517" i="1" s="1"/>
  <c r="G516" i="1"/>
  <c r="H516" i="1" s="1"/>
  <c r="G515" i="1"/>
  <c r="H515" i="1" s="1"/>
  <c r="H514" i="1"/>
  <c r="G514" i="1"/>
  <c r="G513" i="1"/>
  <c r="H513" i="1" s="1"/>
  <c r="G512" i="1"/>
  <c r="H512" i="1" s="1"/>
  <c r="H511" i="1"/>
  <c r="G511" i="1"/>
  <c r="G510" i="1"/>
  <c r="H510" i="1" s="1"/>
  <c r="B510" i="1"/>
  <c r="B522" i="1" s="1"/>
  <c r="B534" i="1" s="1"/>
  <c r="G509" i="1"/>
  <c r="H509" i="1" s="1"/>
  <c r="H508" i="1"/>
  <c r="G508" i="1"/>
  <c r="G507" i="1"/>
  <c r="H507" i="1" s="1"/>
  <c r="G506" i="1"/>
  <c r="H506" i="1" s="1"/>
  <c r="G505" i="1"/>
  <c r="H505" i="1" s="1"/>
  <c r="G504" i="1"/>
  <c r="H504" i="1" s="1"/>
  <c r="G503" i="1"/>
  <c r="H503" i="1" s="1"/>
  <c r="G502" i="1"/>
  <c r="H502" i="1" s="1"/>
  <c r="G501" i="1"/>
  <c r="H501" i="1" s="1"/>
  <c r="G500" i="1"/>
  <c r="H500" i="1" s="1"/>
  <c r="G499" i="1"/>
  <c r="H499" i="1" s="1"/>
  <c r="G498" i="1"/>
  <c r="H498" i="1" s="1"/>
  <c r="H497" i="1"/>
  <c r="G497" i="1"/>
  <c r="G496" i="1"/>
  <c r="H496" i="1" s="1"/>
  <c r="G495" i="1"/>
  <c r="H495" i="1" s="1"/>
  <c r="H494" i="1"/>
  <c r="G494" i="1"/>
  <c r="G493" i="1"/>
  <c r="H493" i="1" s="1"/>
  <c r="G492" i="1"/>
  <c r="H492" i="1" s="1"/>
  <c r="H491" i="1"/>
  <c r="G491" i="1"/>
  <c r="G490" i="1"/>
  <c r="H490" i="1" s="1"/>
  <c r="B490" i="1"/>
  <c r="B502" i="1" s="1"/>
  <c r="B514" i="1" s="1"/>
  <c r="B526" i="1" s="1"/>
  <c r="B538" i="1" s="1"/>
  <c r="B550" i="1" s="1"/>
  <c r="B562" i="1" s="1"/>
  <c r="B574" i="1" s="1"/>
  <c r="B586" i="1" s="1"/>
  <c r="B598" i="1" s="1"/>
  <c r="B610" i="1" s="1"/>
  <c r="B622" i="1" s="1"/>
  <c r="B634" i="1" s="1"/>
  <c r="B646" i="1" s="1"/>
  <c r="B658" i="1" s="1"/>
  <c r="B670" i="1" s="1"/>
  <c r="B682" i="1" s="1"/>
  <c r="B694" i="1" s="1"/>
  <c r="B706" i="1" s="1"/>
  <c r="B718" i="1" s="1"/>
  <c r="B730" i="1" s="1"/>
  <c r="B742" i="1" s="1"/>
  <c r="B754" i="1" s="1"/>
  <c r="B766" i="1" s="1"/>
  <c r="B778" i="1" s="1"/>
  <c r="B790" i="1" s="1"/>
  <c r="G489" i="1"/>
  <c r="H489" i="1" s="1"/>
  <c r="G488" i="1"/>
  <c r="H488" i="1" s="1"/>
  <c r="G487" i="1"/>
  <c r="H487" i="1" s="1"/>
  <c r="B487" i="1"/>
  <c r="B499" i="1" s="1"/>
  <c r="B511" i="1" s="1"/>
  <c r="B523" i="1" s="1"/>
  <c r="B535" i="1" s="1"/>
  <c r="B547" i="1" s="1"/>
  <c r="B559" i="1" s="1"/>
  <c r="B571" i="1" s="1"/>
  <c r="B583" i="1" s="1"/>
  <c r="B595" i="1" s="1"/>
  <c r="B607" i="1" s="1"/>
  <c r="B619" i="1" s="1"/>
  <c r="B631" i="1" s="1"/>
  <c r="B643" i="1" s="1"/>
  <c r="B655" i="1" s="1"/>
  <c r="B667" i="1" s="1"/>
  <c r="B679" i="1" s="1"/>
  <c r="B691" i="1" s="1"/>
  <c r="B703" i="1" s="1"/>
  <c r="B715" i="1" s="1"/>
  <c r="B727" i="1" s="1"/>
  <c r="B739" i="1" s="1"/>
  <c r="B751" i="1" s="1"/>
  <c r="B763" i="1" s="1"/>
  <c r="B775" i="1" s="1"/>
  <c r="B787" i="1" s="1"/>
  <c r="G486" i="1"/>
  <c r="H486" i="1" s="1"/>
  <c r="B486" i="1"/>
  <c r="B498" i="1" s="1"/>
  <c r="G485" i="1"/>
  <c r="H485" i="1" s="1"/>
  <c r="G484" i="1"/>
  <c r="H484" i="1" s="1"/>
  <c r="G483" i="1"/>
  <c r="H483" i="1" s="1"/>
  <c r="G482" i="1"/>
  <c r="H482" i="1" s="1"/>
  <c r="G481" i="1"/>
  <c r="H481" i="1" s="1"/>
  <c r="G480" i="1"/>
  <c r="H480" i="1" s="1"/>
  <c r="G479" i="1"/>
  <c r="H479" i="1" s="1"/>
  <c r="B479" i="1"/>
  <c r="B480" i="1" s="1"/>
  <c r="G478" i="1"/>
  <c r="H478" i="1" s="1"/>
  <c r="G477" i="1"/>
  <c r="H477" i="1" s="1"/>
  <c r="G476" i="1"/>
  <c r="H476" i="1" s="1"/>
  <c r="B476" i="1"/>
  <c r="H475" i="1"/>
  <c r="G475" i="1"/>
  <c r="B475" i="1"/>
  <c r="G474" i="1"/>
  <c r="H474" i="1" s="1"/>
  <c r="H473" i="1"/>
  <c r="G473" i="1"/>
  <c r="G472" i="1"/>
  <c r="H472" i="1" s="1"/>
  <c r="G471" i="1"/>
  <c r="H471" i="1" s="1"/>
  <c r="G470" i="1"/>
  <c r="H470" i="1" s="1"/>
  <c r="G469" i="1"/>
  <c r="H469" i="1" s="1"/>
  <c r="B469" i="1"/>
  <c r="B470" i="1" s="1"/>
  <c r="B471" i="1" s="1"/>
  <c r="B472" i="1" s="1"/>
  <c r="B473" i="1" s="1"/>
  <c r="G468" i="1"/>
  <c r="H468" i="1" s="1"/>
  <c r="G467" i="1"/>
  <c r="H467" i="1" s="1"/>
  <c r="B467" i="1"/>
  <c r="B468" i="1" s="1"/>
  <c r="G466" i="1"/>
  <c r="H466" i="1" s="1"/>
  <c r="G465" i="1"/>
  <c r="H465" i="1" s="1"/>
  <c r="H464" i="1"/>
  <c r="G464" i="1"/>
  <c r="G463" i="1"/>
  <c r="H463" i="1" s="1"/>
  <c r="B463" i="1"/>
  <c r="B464" i="1" s="1"/>
  <c r="B465" i="1" s="1"/>
  <c r="G462" i="1"/>
  <c r="H462" i="1" s="1"/>
  <c r="G461" i="1"/>
  <c r="H461" i="1" s="1"/>
  <c r="G460" i="1"/>
  <c r="H460" i="1" s="1"/>
  <c r="G459" i="1"/>
  <c r="H459" i="1" s="1"/>
  <c r="G458" i="1"/>
  <c r="H458" i="1" s="1"/>
  <c r="G457" i="1"/>
  <c r="H457" i="1" s="1"/>
  <c r="G456" i="1"/>
  <c r="H456" i="1" s="1"/>
  <c r="B456" i="1"/>
  <c r="B457" i="1" s="1"/>
  <c r="B458" i="1" s="1"/>
  <c r="B459" i="1" s="1"/>
  <c r="B460" i="1" s="1"/>
  <c r="B461" i="1" s="1"/>
  <c r="H455" i="1"/>
  <c r="G455" i="1"/>
  <c r="B455" i="1"/>
  <c r="G454" i="1"/>
  <c r="H454" i="1" s="1"/>
  <c r="H453" i="1"/>
  <c r="G453" i="1"/>
  <c r="H452" i="1"/>
  <c r="G452" i="1"/>
  <c r="B452" i="1"/>
  <c r="B453" i="1" s="1"/>
  <c r="G451" i="1"/>
  <c r="H451" i="1" s="1"/>
  <c r="B451" i="1"/>
  <c r="G450" i="1"/>
  <c r="H450" i="1" s="1"/>
  <c r="G449" i="1"/>
  <c r="H449" i="1" s="1"/>
  <c r="G448" i="1"/>
  <c r="H448" i="1" s="1"/>
  <c r="G447" i="1"/>
  <c r="H447" i="1" s="1"/>
  <c r="G446" i="1"/>
  <c r="H446" i="1" s="1"/>
  <c r="G445" i="1"/>
  <c r="H445" i="1" s="1"/>
  <c r="G444" i="1"/>
  <c r="H444" i="1" s="1"/>
  <c r="G443" i="1"/>
  <c r="H443" i="1" s="1"/>
  <c r="B443" i="1"/>
  <c r="B444" i="1" s="1"/>
  <c r="B445" i="1" s="1"/>
  <c r="B446" i="1" s="1"/>
  <c r="B447" i="1" s="1"/>
  <c r="B448" i="1" s="1"/>
  <c r="B449" i="1" s="1"/>
  <c r="G442" i="1"/>
  <c r="H442" i="1" s="1"/>
  <c r="H441" i="1"/>
  <c r="G441" i="1"/>
  <c r="G440" i="1"/>
  <c r="H440" i="1" s="1"/>
  <c r="B440" i="1"/>
  <c r="B441" i="1" s="1"/>
  <c r="G439" i="1"/>
  <c r="H439" i="1" s="1"/>
  <c r="B439" i="1"/>
  <c r="G438" i="1"/>
  <c r="H438" i="1" s="1"/>
  <c r="G437" i="1"/>
  <c r="H437" i="1" s="1"/>
  <c r="G436" i="1"/>
  <c r="H436" i="1" s="1"/>
  <c r="H435" i="1"/>
  <c r="G435" i="1"/>
  <c r="G434" i="1"/>
  <c r="H434" i="1" s="1"/>
  <c r="G433" i="1"/>
  <c r="H433" i="1" s="1"/>
  <c r="H432" i="1"/>
  <c r="G432" i="1"/>
  <c r="G431" i="1"/>
  <c r="H431" i="1" s="1"/>
  <c r="B431" i="1"/>
  <c r="B432" i="1" s="1"/>
  <c r="B433" i="1" s="1"/>
  <c r="B434" i="1" s="1"/>
  <c r="B435" i="1" s="1"/>
  <c r="B436" i="1" s="1"/>
  <c r="B437" i="1" s="1"/>
  <c r="G430" i="1"/>
  <c r="H430" i="1" s="1"/>
  <c r="G429" i="1"/>
  <c r="H429" i="1" s="1"/>
  <c r="G428" i="1"/>
  <c r="H428" i="1" s="1"/>
  <c r="G427" i="1"/>
  <c r="H427" i="1" s="1"/>
  <c r="B427" i="1"/>
  <c r="B428" i="1" s="1"/>
  <c r="B429" i="1" s="1"/>
  <c r="H426" i="1"/>
  <c r="G426" i="1"/>
  <c r="G425" i="1"/>
  <c r="H425" i="1" s="1"/>
  <c r="G424" i="1"/>
  <c r="H424" i="1" s="1"/>
  <c r="G423" i="1"/>
  <c r="H423" i="1" s="1"/>
  <c r="H422" i="1"/>
  <c r="G422" i="1"/>
  <c r="G421" i="1"/>
  <c r="H421" i="1" s="1"/>
  <c r="G420" i="1"/>
  <c r="H420" i="1" s="1"/>
  <c r="G419" i="1"/>
  <c r="H419" i="1" s="1"/>
  <c r="B419" i="1"/>
  <c r="B420" i="1" s="1"/>
  <c r="B421" i="1" s="1"/>
  <c r="B422" i="1" s="1"/>
  <c r="B423" i="1" s="1"/>
  <c r="B424" i="1" s="1"/>
  <c r="B425" i="1" s="1"/>
  <c r="G418" i="1"/>
  <c r="H418" i="1" s="1"/>
  <c r="G417" i="1"/>
  <c r="H417" i="1" s="1"/>
  <c r="G416" i="1"/>
  <c r="H416" i="1" s="1"/>
  <c r="B416" i="1"/>
  <c r="B417" i="1" s="1"/>
  <c r="G415" i="1"/>
  <c r="H415" i="1" s="1"/>
  <c r="B415" i="1"/>
  <c r="G414" i="1"/>
  <c r="H414" i="1" s="1"/>
  <c r="G413" i="1"/>
  <c r="H413" i="1" s="1"/>
  <c r="G412" i="1"/>
  <c r="H412" i="1" s="1"/>
  <c r="G411" i="1"/>
  <c r="H411" i="1" s="1"/>
  <c r="B411" i="1"/>
  <c r="B412" i="1" s="1"/>
  <c r="B413" i="1" s="1"/>
  <c r="G410" i="1"/>
  <c r="H410" i="1" s="1"/>
  <c r="G409" i="1"/>
  <c r="H409" i="1" s="1"/>
  <c r="G408" i="1"/>
  <c r="H408" i="1" s="1"/>
  <c r="G407" i="1"/>
  <c r="H407" i="1" s="1"/>
  <c r="B407" i="1"/>
  <c r="B408" i="1" s="1"/>
  <c r="B409" i="1" s="1"/>
  <c r="B410" i="1" s="1"/>
  <c r="G406" i="1"/>
  <c r="H406" i="1" s="1"/>
  <c r="G405" i="1"/>
  <c r="H405" i="1" s="1"/>
  <c r="B405" i="1"/>
  <c r="G404" i="1"/>
  <c r="H404" i="1" s="1"/>
  <c r="G403" i="1"/>
  <c r="H403" i="1" s="1"/>
  <c r="B403" i="1"/>
  <c r="B404" i="1" s="1"/>
  <c r="G402" i="1"/>
  <c r="H402" i="1" s="1"/>
  <c r="G401" i="1"/>
  <c r="H401" i="1" s="1"/>
  <c r="G400" i="1"/>
  <c r="H400" i="1" s="1"/>
  <c r="H399" i="1"/>
  <c r="G399" i="1"/>
  <c r="H398" i="1"/>
  <c r="G398" i="1"/>
  <c r="G397" i="1"/>
  <c r="H397" i="1" s="1"/>
  <c r="G396" i="1"/>
  <c r="H396" i="1" s="1"/>
  <c r="H395" i="1"/>
  <c r="G395" i="1"/>
  <c r="G394" i="1"/>
  <c r="H394" i="1" s="1"/>
  <c r="G393" i="1"/>
  <c r="H393" i="1" s="1"/>
  <c r="H392" i="1"/>
  <c r="G392" i="1"/>
  <c r="G391" i="1"/>
  <c r="H391" i="1" s="1"/>
  <c r="G390" i="1"/>
  <c r="H390" i="1" s="1"/>
  <c r="H389" i="1"/>
  <c r="G389" i="1"/>
  <c r="G388" i="1"/>
  <c r="H388" i="1" s="1"/>
  <c r="G387" i="1"/>
  <c r="H387" i="1" s="1"/>
  <c r="H386" i="1"/>
  <c r="G386" i="1"/>
  <c r="H385" i="1"/>
  <c r="G385" i="1"/>
  <c r="G384" i="1"/>
  <c r="H384" i="1" s="1"/>
  <c r="H383" i="1"/>
  <c r="G383" i="1"/>
  <c r="G382" i="1"/>
  <c r="H382" i="1" s="1"/>
  <c r="G381" i="1"/>
  <c r="H381" i="1" s="1"/>
  <c r="H380" i="1"/>
  <c r="G380" i="1"/>
  <c r="G379" i="1"/>
  <c r="H379" i="1" s="1"/>
  <c r="G378" i="1"/>
  <c r="H378" i="1" s="1"/>
  <c r="G377" i="1"/>
  <c r="H377" i="1" s="1"/>
  <c r="G376" i="1"/>
  <c r="H376" i="1" s="1"/>
  <c r="H375" i="1"/>
  <c r="G375" i="1"/>
  <c r="G374" i="1"/>
  <c r="H374" i="1" s="1"/>
  <c r="G373" i="1"/>
  <c r="H373" i="1" s="1"/>
  <c r="G372" i="1"/>
  <c r="H372" i="1" s="1"/>
  <c r="G371" i="1"/>
  <c r="H371" i="1" s="1"/>
  <c r="H370" i="1"/>
  <c r="G370" i="1"/>
  <c r="G369" i="1"/>
  <c r="H369" i="1" s="1"/>
  <c r="G368" i="1"/>
  <c r="H368" i="1" s="1"/>
  <c r="G367" i="1"/>
  <c r="H367" i="1" s="1"/>
  <c r="H366" i="1"/>
  <c r="G366" i="1"/>
  <c r="G365" i="1"/>
  <c r="H365" i="1" s="1"/>
  <c r="H364" i="1"/>
  <c r="G364" i="1"/>
  <c r="G363" i="1"/>
  <c r="H363" i="1" s="1"/>
  <c r="G362" i="1"/>
  <c r="H362" i="1" s="1"/>
  <c r="G361" i="1"/>
  <c r="H361" i="1" s="1"/>
  <c r="G360" i="1"/>
  <c r="H360" i="1" s="1"/>
  <c r="G359" i="1"/>
  <c r="H359" i="1" s="1"/>
  <c r="H358" i="1"/>
  <c r="G358" i="1"/>
  <c r="G357" i="1"/>
  <c r="H357" i="1" s="1"/>
  <c r="G356" i="1"/>
  <c r="H356" i="1" s="1"/>
  <c r="G355" i="1"/>
  <c r="H355" i="1" s="1"/>
  <c r="G354" i="1"/>
  <c r="H354" i="1" s="1"/>
  <c r="G353" i="1"/>
  <c r="H353" i="1" s="1"/>
  <c r="G352" i="1"/>
  <c r="H352" i="1" s="1"/>
  <c r="H351" i="1"/>
  <c r="G351" i="1"/>
  <c r="G350" i="1"/>
  <c r="H350" i="1" s="1"/>
  <c r="G349" i="1"/>
  <c r="H349" i="1" s="1"/>
  <c r="G348" i="1"/>
  <c r="H348" i="1" s="1"/>
  <c r="G347" i="1"/>
  <c r="H347" i="1" s="1"/>
  <c r="H346" i="1"/>
  <c r="G346" i="1"/>
  <c r="G345" i="1"/>
  <c r="H345" i="1" s="1"/>
  <c r="G344" i="1"/>
  <c r="H344" i="1" s="1"/>
  <c r="G343" i="1"/>
  <c r="H343" i="1" s="1"/>
  <c r="G342" i="1"/>
  <c r="H342" i="1" s="1"/>
  <c r="G341" i="1"/>
  <c r="H341" i="1" s="1"/>
  <c r="H340" i="1"/>
  <c r="G340" i="1"/>
  <c r="G339" i="1"/>
  <c r="H339" i="1" s="1"/>
  <c r="G338" i="1"/>
  <c r="H338" i="1" s="1"/>
  <c r="G337" i="1"/>
  <c r="H337" i="1" s="1"/>
  <c r="G336" i="1"/>
  <c r="H336" i="1" s="1"/>
  <c r="G335" i="1"/>
  <c r="H335" i="1" s="1"/>
  <c r="G334" i="1"/>
  <c r="H334" i="1" s="1"/>
  <c r="G333" i="1"/>
  <c r="H333" i="1" s="1"/>
  <c r="G332" i="1"/>
  <c r="H332" i="1" s="1"/>
  <c r="G331" i="1"/>
  <c r="H331" i="1" s="1"/>
  <c r="H330" i="1"/>
  <c r="G330" i="1"/>
  <c r="G329" i="1"/>
  <c r="H329" i="1" s="1"/>
  <c r="G328" i="1"/>
  <c r="H328" i="1" s="1"/>
  <c r="G327" i="1"/>
  <c r="H327" i="1" s="1"/>
  <c r="G326" i="1"/>
  <c r="H326" i="1" s="1"/>
  <c r="G325" i="1"/>
  <c r="H325" i="1" s="1"/>
  <c r="G324" i="1"/>
  <c r="H324" i="1" s="1"/>
  <c r="G323" i="1"/>
  <c r="H323" i="1" s="1"/>
  <c r="G322" i="1"/>
  <c r="H322" i="1" s="1"/>
  <c r="G321" i="1"/>
  <c r="H321" i="1" s="1"/>
  <c r="G320" i="1"/>
  <c r="H320" i="1" s="1"/>
  <c r="G319" i="1"/>
  <c r="H319" i="1" s="1"/>
  <c r="G318" i="1"/>
  <c r="H318" i="1" s="1"/>
  <c r="G317" i="1"/>
  <c r="H317" i="1" s="1"/>
  <c r="G316" i="1"/>
  <c r="H316" i="1" s="1"/>
  <c r="H315" i="1"/>
  <c r="G315" i="1"/>
  <c r="G314" i="1"/>
  <c r="H314" i="1" s="1"/>
  <c r="G313" i="1"/>
  <c r="H313" i="1" s="1"/>
  <c r="G312" i="1"/>
  <c r="H312" i="1" s="1"/>
  <c r="G311" i="1"/>
  <c r="H311" i="1" s="1"/>
  <c r="G310" i="1"/>
  <c r="H310" i="1" s="1"/>
  <c r="H309" i="1"/>
  <c r="G309" i="1"/>
  <c r="G308" i="1"/>
  <c r="H308" i="1" s="1"/>
  <c r="G307" i="1"/>
  <c r="H307" i="1" s="1"/>
  <c r="H306" i="1"/>
  <c r="G306" i="1"/>
  <c r="H305" i="1"/>
  <c r="G305" i="1"/>
  <c r="G304" i="1"/>
  <c r="H304" i="1" s="1"/>
  <c r="G303" i="1"/>
  <c r="H303" i="1" s="1"/>
  <c r="G302" i="1"/>
  <c r="H302" i="1" s="1"/>
  <c r="G301" i="1"/>
  <c r="H301" i="1" s="1"/>
  <c r="G300" i="1"/>
  <c r="H300" i="1" s="1"/>
  <c r="G299" i="1"/>
  <c r="H299" i="1" s="1"/>
  <c r="G298" i="1"/>
  <c r="H298" i="1" s="1"/>
  <c r="G297" i="1"/>
  <c r="H297" i="1" s="1"/>
  <c r="G296" i="1"/>
  <c r="H296" i="1" s="1"/>
  <c r="G295" i="1"/>
  <c r="H295" i="1" s="1"/>
  <c r="G294" i="1"/>
  <c r="H294" i="1" s="1"/>
  <c r="G293" i="1"/>
  <c r="H293" i="1" s="1"/>
  <c r="G292" i="1"/>
  <c r="H292" i="1" s="1"/>
  <c r="G291" i="1"/>
  <c r="H291" i="1" s="1"/>
  <c r="H290" i="1"/>
  <c r="G290" i="1"/>
  <c r="G289" i="1"/>
  <c r="H289" i="1" s="1"/>
  <c r="G288" i="1"/>
  <c r="H288" i="1" s="1"/>
  <c r="H287" i="1"/>
  <c r="G287" i="1"/>
  <c r="G286" i="1"/>
  <c r="H286" i="1" s="1"/>
  <c r="H285" i="1"/>
  <c r="G285" i="1"/>
  <c r="G284" i="1"/>
  <c r="H284" i="1" s="1"/>
  <c r="G283" i="1"/>
  <c r="H283" i="1" s="1"/>
  <c r="G282" i="1"/>
  <c r="H282" i="1" s="1"/>
  <c r="G281" i="1"/>
  <c r="H281" i="1" s="1"/>
  <c r="G280" i="1"/>
  <c r="H280" i="1" s="1"/>
  <c r="G279" i="1"/>
  <c r="H279" i="1" s="1"/>
  <c r="G278" i="1"/>
  <c r="H278" i="1" s="1"/>
  <c r="G277" i="1"/>
  <c r="H277" i="1" s="1"/>
  <c r="H276" i="1"/>
  <c r="G276" i="1"/>
  <c r="G275" i="1"/>
  <c r="H275" i="1" s="1"/>
  <c r="G274" i="1"/>
  <c r="H274" i="1" s="1"/>
  <c r="G273" i="1"/>
  <c r="H273" i="1" s="1"/>
  <c r="H272" i="1"/>
  <c r="G272" i="1"/>
  <c r="G271" i="1"/>
  <c r="H271" i="1" s="1"/>
  <c r="G270" i="1"/>
  <c r="H270" i="1" s="1"/>
  <c r="G269" i="1"/>
  <c r="H269" i="1" s="1"/>
  <c r="G268" i="1"/>
  <c r="H268" i="1" s="1"/>
  <c r="G267" i="1"/>
  <c r="H267" i="1" s="1"/>
  <c r="H266" i="1"/>
  <c r="G266" i="1"/>
  <c r="G265" i="1"/>
  <c r="H265" i="1" s="1"/>
  <c r="G264" i="1"/>
  <c r="H264" i="1" s="1"/>
  <c r="G263" i="1"/>
  <c r="H263" i="1" s="1"/>
  <c r="H262" i="1"/>
  <c r="G262" i="1"/>
  <c r="G261" i="1"/>
  <c r="H261" i="1" s="1"/>
  <c r="G260" i="1"/>
  <c r="H260" i="1" s="1"/>
  <c r="H259" i="1"/>
  <c r="G259" i="1"/>
  <c r="G258" i="1"/>
  <c r="H258" i="1" s="1"/>
  <c r="H257" i="1"/>
  <c r="G257" i="1"/>
  <c r="G256" i="1"/>
  <c r="H256" i="1" s="1"/>
  <c r="G255" i="1"/>
  <c r="H255" i="1" s="1"/>
  <c r="H254" i="1"/>
  <c r="G254" i="1"/>
  <c r="G253" i="1"/>
  <c r="H253" i="1" s="1"/>
  <c r="G252" i="1"/>
  <c r="H252" i="1" s="1"/>
  <c r="G251" i="1"/>
  <c r="H251" i="1" s="1"/>
  <c r="G250" i="1"/>
  <c r="H250" i="1" s="1"/>
  <c r="G249" i="1"/>
  <c r="H249" i="1" s="1"/>
  <c r="G248" i="1"/>
  <c r="H248" i="1" s="1"/>
  <c r="G247" i="1"/>
  <c r="H247" i="1" s="1"/>
  <c r="G246" i="1"/>
  <c r="H246" i="1" s="1"/>
  <c r="H245" i="1"/>
  <c r="G245" i="1"/>
  <c r="G244" i="1"/>
  <c r="H244" i="1" s="1"/>
  <c r="G243" i="1"/>
  <c r="H243" i="1" s="1"/>
  <c r="G242" i="1"/>
  <c r="H242" i="1" s="1"/>
  <c r="G241" i="1"/>
  <c r="H241" i="1" s="1"/>
  <c r="G240" i="1"/>
  <c r="H240" i="1" s="1"/>
  <c r="H239" i="1"/>
  <c r="G239" i="1"/>
  <c r="G238" i="1"/>
  <c r="H238" i="1" s="1"/>
  <c r="H237" i="1"/>
  <c r="G237" i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H228" i="1"/>
  <c r="G228" i="1"/>
  <c r="G227" i="1"/>
  <c r="H227" i="1" s="1"/>
  <c r="G226" i="1"/>
  <c r="H226" i="1" s="1"/>
  <c r="H225" i="1"/>
  <c r="G225" i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H215" i="1"/>
  <c r="G215" i="1"/>
  <c r="G214" i="1"/>
  <c r="H214" i="1" s="1"/>
  <c r="G213" i="1"/>
  <c r="H213" i="1" s="1"/>
  <c r="G212" i="1"/>
  <c r="H212" i="1" s="1"/>
  <c r="H211" i="1"/>
  <c r="G211" i="1"/>
  <c r="G210" i="1"/>
  <c r="H210" i="1" s="1"/>
  <c r="G209" i="1"/>
  <c r="H209" i="1" s="1"/>
  <c r="H208" i="1"/>
  <c r="G208" i="1"/>
  <c r="H207" i="1"/>
  <c r="G207" i="1"/>
  <c r="G206" i="1"/>
  <c r="H206" i="1" s="1"/>
  <c r="G205" i="1"/>
  <c r="H205" i="1" s="1"/>
  <c r="G204" i="1"/>
  <c r="H204" i="1" s="1"/>
  <c r="G203" i="1"/>
  <c r="H203" i="1" s="1"/>
  <c r="G202" i="1"/>
  <c r="H202" i="1" s="1"/>
  <c r="H201" i="1"/>
  <c r="G201" i="1"/>
  <c r="G200" i="1"/>
  <c r="H200" i="1" s="1"/>
  <c r="G199" i="1"/>
  <c r="H199" i="1" s="1"/>
  <c r="G198" i="1"/>
  <c r="H198" i="1" s="1"/>
  <c r="H197" i="1"/>
  <c r="G197" i="1"/>
  <c r="H196" i="1"/>
  <c r="G196" i="1"/>
  <c r="G195" i="1"/>
  <c r="H195" i="1" s="1"/>
  <c r="G194" i="1"/>
  <c r="H194" i="1" s="1"/>
  <c r="H193" i="1"/>
  <c r="G193" i="1"/>
  <c r="G192" i="1"/>
  <c r="H192" i="1" s="1"/>
  <c r="G191" i="1"/>
  <c r="H191" i="1" s="1"/>
  <c r="G190" i="1"/>
  <c r="H190" i="1" s="1"/>
  <c r="G189" i="1"/>
  <c r="H189" i="1" s="1"/>
  <c r="H188" i="1"/>
  <c r="G188" i="1"/>
  <c r="G187" i="1"/>
  <c r="H187" i="1" s="1"/>
  <c r="G186" i="1"/>
  <c r="H186" i="1" s="1"/>
  <c r="G185" i="1"/>
  <c r="H185" i="1" s="1"/>
  <c r="H184" i="1"/>
  <c r="G184" i="1"/>
  <c r="G183" i="1"/>
  <c r="H183" i="1" s="1"/>
  <c r="G182" i="1"/>
  <c r="H182" i="1" s="1"/>
  <c r="H181" i="1"/>
  <c r="G181" i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H174" i="1"/>
  <c r="G174" i="1"/>
  <c r="G173" i="1"/>
  <c r="H173" i="1" s="1"/>
  <c r="G172" i="1"/>
  <c r="H172" i="1" s="1"/>
  <c r="H171" i="1"/>
  <c r="G171" i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H160" i="1"/>
  <c r="G160" i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H152" i="1"/>
  <c r="G152" i="1"/>
  <c r="G151" i="1"/>
  <c r="H151" i="1" s="1"/>
  <c r="G150" i="1"/>
  <c r="H150" i="1" s="1"/>
  <c r="G149" i="1"/>
  <c r="H149" i="1" s="1"/>
  <c r="G148" i="1"/>
  <c r="H148" i="1" s="1"/>
  <c r="G147" i="1"/>
  <c r="H147" i="1" s="1"/>
  <c r="H146" i="1"/>
  <c r="G146" i="1"/>
  <c r="G145" i="1"/>
  <c r="H145" i="1" s="1"/>
  <c r="G144" i="1"/>
  <c r="H144" i="1" s="1"/>
  <c r="G143" i="1"/>
  <c r="H143" i="1" s="1"/>
  <c r="H142" i="1"/>
  <c r="G142" i="1"/>
  <c r="H141" i="1"/>
  <c r="G141" i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B131" i="1"/>
  <c r="B143" i="1" s="1"/>
  <c r="B155" i="1" s="1"/>
  <c r="B167" i="1" s="1"/>
  <c r="B179" i="1" s="1"/>
  <c r="B191" i="1" s="1"/>
  <c r="B203" i="1" s="1"/>
  <c r="B215" i="1" s="1"/>
  <c r="B227" i="1" s="1"/>
  <c r="B239" i="1" s="1"/>
  <c r="B251" i="1" s="1"/>
  <c r="B263" i="1" s="1"/>
  <c r="B275" i="1" s="1"/>
  <c r="B287" i="1" s="1"/>
  <c r="B299" i="1" s="1"/>
  <c r="B311" i="1" s="1"/>
  <c r="B323" i="1" s="1"/>
  <c r="B335" i="1" s="1"/>
  <c r="B347" i="1" s="1"/>
  <c r="B359" i="1" s="1"/>
  <c r="B371" i="1" s="1"/>
  <c r="B383" i="1" s="1"/>
  <c r="B395" i="1" s="1"/>
  <c r="G130" i="1"/>
  <c r="H130" i="1" s="1"/>
  <c r="G129" i="1"/>
  <c r="H129" i="1" s="1"/>
  <c r="H128" i="1"/>
  <c r="G128" i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H120" i="1"/>
  <c r="G120" i="1"/>
  <c r="G119" i="1"/>
  <c r="H119" i="1" s="1"/>
  <c r="G118" i="1"/>
  <c r="H118" i="1" s="1"/>
  <c r="H117" i="1"/>
  <c r="G117" i="1"/>
  <c r="G116" i="1"/>
  <c r="H116" i="1" s="1"/>
  <c r="G115" i="1"/>
  <c r="H115" i="1" s="1"/>
  <c r="B115" i="1"/>
  <c r="B127" i="1" s="1"/>
  <c r="B139" i="1" s="1"/>
  <c r="B151" i="1" s="1"/>
  <c r="B163" i="1" s="1"/>
  <c r="B175" i="1" s="1"/>
  <c r="B187" i="1" s="1"/>
  <c r="B199" i="1" s="1"/>
  <c r="B211" i="1" s="1"/>
  <c r="B223" i="1" s="1"/>
  <c r="B235" i="1" s="1"/>
  <c r="B247" i="1" s="1"/>
  <c r="B259" i="1" s="1"/>
  <c r="B271" i="1" s="1"/>
  <c r="B283" i="1" s="1"/>
  <c r="B295" i="1" s="1"/>
  <c r="B307" i="1" s="1"/>
  <c r="B319" i="1" s="1"/>
  <c r="B331" i="1" s="1"/>
  <c r="B343" i="1" s="1"/>
  <c r="B355" i="1" s="1"/>
  <c r="B367" i="1" s="1"/>
  <c r="B379" i="1" s="1"/>
  <c r="B391" i="1" s="1"/>
  <c r="H114" i="1"/>
  <c r="G114" i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H103" i="1"/>
  <c r="G103" i="1"/>
  <c r="G102" i="1"/>
  <c r="H102" i="1" s="1"/>
  <c r="G101" i="1"/>
  <c r="H101" i="1" s="1"/>
  <c r="G100" i="1"/>
  <c r="H100" i="1" s="1"/>
  <c r="G99" i="1"/>
  <c r="H99" i="1" s="1"/>
  <c r="G98" i="1"/>
  <c r="H98" i="1" s="1"/>
  <c r="H97" i="1"/>
  <c r="G97" i="1"/>
  <c r="G96" i="1"/>
  <c r="H96" i="1" s="1"/>
  <c r="B96" i="1"/>
  <c r="B108" i="1" s="1"/>
  <c r="B120" i="1" s="1"/>
  <c r="B132" i="1" s="1"/>
  <c r="B144" i="1" s="1"/>
  <c r="B156" i="1" s="1"/>
  <c r="B168" i="1" s="1"/>
  <c r="B180" i="1" s="1"/>
  <c r="B192" i="1" s="1"/>
  <c r="B204" i="1" s="1"/>
  <c r="B216" i="1" s="1"/>
  <c r="B228" i="1" s="1"/>
  <c r="B240" i="1" s="1"/>
  <c r="B252" i="1" s="1"/>
  <c r="B264" i="1" s="1"/>
  <c r="B276" i="1" s="1"/>
  <c r="B288" i="1" s="1"/>
  <c r="B300" i="1" s="1"/>
  <c r="B312" i="1" s="1"/>
  <c r="B324" i="1" s="1"/>
  <c r="B336" i="1" s="1"/>
  <c r="B348" i="1" s="1"/>
  <c r="B360" i="1" s="1"/>
  <c r="B372" i="1" s="1"/>
  <c r="B384" i="1" s="1"/>
  <c r="B396" i="1" s="1"/>
  <c r="G95" i="1"/>
  <c r="H95" i="1" s="1"/>
  <c r="B95" i="1"/>
  <c r="B107" i="1" s="1"/>
  <c r="B119" i="1" s="1"/>
  <c r="G94" i="1"/>
  <c r="H94" i="1" s="1"/>
  <c r="B94" i="1"/>
  <c r="B106" i="1" s="1"/>
  <c r="B118" i="1" s="1"/>
  <c r="B130" i="1" s="1"/>
  <c r="B142" i="1" s="1"/>
  <c r="B154" i="1" s="1"/>
  <c r="B166" i="1" s="1"/>
  <c r="B178" i="1" s="1"/>
  <c r="B190" i="1" s="1"/>
  <c r="B202" i="1" s="1"/>
  <c r="B214" i="1" s="1"/>
  <c r="B226" i="1" s="1"/>
  <c r="B238" i="1" s="1"/>
  <c r="B250" i="1" s="1"/>
  <c r="B262" i="1" s="1"/>
  <c r="B274" i="1" s="1"/>
  <c r="B286" i="1" s="1"/>
  <c r="B298" i="1" s="1"/>
  <c r="B310" i="1" s="1"/>
  <c r="B322" i="1" s="1"/>
  <c r="B334" i="1" s="1"/>
  <c r="B346" i="1" s="1"/>
  <c r="B358" i="1" s="1"/>
  <c r="B370" i="1" s="1"/>
  <c r="B382" i="1" s="1"/>
  <c r="B394" i="1" s="1"/>
  <c r="G93" i="1"/>
  <c r="H93" i="1" s="1"/>
  <c r="G92" i="1"/>
  <c r="H92" i="1" s="1"/>
  <c r="H91" i="1"/>
  <c r="G91" i="1"/>
  <c r="G90" i="1"/>
  <c r="H90" i="1" s="1"/>
  <c r="B90" i="1"/>
  <c r="B102" i="1" s="1"/>
  <c r="B114" i="1" s="1"/>
  <c r="B126" i="1" s="1"/>
  <c r="B138" i="1" s="1"/>
  <c r="B150" i="1" s="1"/>
  <c r="B162" i="1" s="1"/>
  <c r="B174" i="1" s="1"/>
  <c r="B186" i="1" s="1"/>
  <c r="B198" i="1" s="1"/>
  <c r="B210" i="1" s="1"/>
  <c r="B222" i="1" s="1"/>
  <c r="B234" i="1" s="1"/>
  <c r="B246" i="1" s="1"/>
  <c r="B258" i="1" s="1"/>
  <c r="B270" i="1" s="1"/>
  <c r="B282" i="1" s="1"/>
  <c r="B294" i="1" s="1"/>
  <c r="B306" i="1" s="1"/>
  <c r="B318" i="1" s="1"/>
  <c r="B330" i="1" s="1"/>
  <c r="B342" i="1" s="1"/>
  <c r="B354" i="1" s="1"/>
  <c r="B366" i="1" s="1"/>
  <c r="B378" i="1" s="1"/>
  <c r="B390" i="1" s="1"/>
  <c r="G89" i="1"/>
  <c r="H89" i="1" s="1"/>
  <c r="H88" i="1"/>
  <c r="G88" i="1"/>
  <c r="G87" i="1"/>
  <c r="H87" i="1" s="1"/>
  <c r="G86" i="1"/>
  <c r="H86" i="1" s="1"/>
  <c r="G85" i="1"/>
  <c r="H85" i="1" s="1"/>
  <c r="G84" i="1"/>
  <c r="H84" i="1" s="1"/>
  <c r="G83" i="1"/>
  <c r="H83" i="1" s="1"/>
  <c r="B83" i="1"/>
  <c r="B84" i="1" s="1"/>
  <c r="B85" i="1" s="1"/>
  <c r="G82" i="1"/>
  <c r="H82" i="1" s="1"/>
  <c r="G81" i="1"/>
  <c r="H81" i="1" s="1"/>
  <c r="G80" i="1"/>
  <c r="H80" i="1" s="1"/>
  <c r="B80" i="1"/>
  <c r="B81" i="1" s="1"/>
  <c r="B93" i="1" s="1"/>
  <c r="B105" i="1" s="1"/>
  <c r="B117" i="1" s="1"/>
  <c r="B129" i="1" s="1"/>
  <c r="B141" i="1" s="1"/>
  <c r="B153" i="1" s="1"/>
  <c r="B165" i="1" s="1"/>
  <c r="B177" i="1" s="1"/>
  <c r="B189" i="1" s="1"/>
  <c r="B201" i="1" s="1"/>
  <c r="B213" i="1" s="1"/>
  <c r="B225" i="1" s="1"/>
  <c r="B237" i="1" s="1"/>
  <c r="B249" i="1" s="1"/>
  <c r="B261" i="1" s="1"/>
  <c r="B273" i="1" s="1"/>
  <c r="B285" i="1" s="1"/>
  <c r="B297" i="1" s="1"/>
  <c r="B309" i="1" s="1"/>
  <c r="B321" i="1" s="1"/>
  <c r="B333" i="1" s="1"/>
  <c r="B345" i="1" s="1"/>
  <c r="B357" i="1" s="1"/>
  <c r="B369" i="1" s="1"/>
  <c r="B381" i="1" s="1"/>
  <c r="B393" i="1" s="1"/>
  <c r="G79" i="1"/>
  <c r="H79" i="1" s="1"/>
  <c r="B79" i="1"/>
  <c r="B91" i="1" s="1"/>
  <c r="B103" i="1" s="1"/>
  <c r="G78" i="1"/>
  <c r="H78" i="1" s="1"/>
  <c r="G77" i="1"/>
  <c r="H77" i="1" s="1"/>
  <c r="G76" i="1"/>
  <c r="H76" i="1" s="1"/>
  <c r="G75" i="1"/>
  <c r="H75" i="1" s="1"/>
  <c r="G74" i="1"/>
  <c r="H74" i="1" s="1"/>
  <c r="H73" i="1"/>
  <c r="G73" i="1"/>
  <c r="G72" i="1"/>
  <c r="H72" i="1" s="1"/>
  <c r="B72" i="1"/>
  <c r="B73" i="1" s="1"/>
  <c r="B74" i="1" s="1"/>
  <c r="B75" i="1" s="1"/>
  <c r="B76" i="1" s="1"/>
  <c r="B77" i="1" s="1"/>
  <c r="G71" i="1"/>
  <c r="H71" i="1" s="1"/>
  <c r="B71" i="1"/>
  <c r="G70" i="1"/>
  <c r="H70" i="1" s="1"/>
  <c r="H69" i="1"/>
  <c r="G69" i="1"/>
  <c r="G68" i="1"/>
  <c r="H68" i="1" s="1"/>
  <c r="B68" i="1"/>
  <c r="B69" i="1" s="1"/>
  <c r="G67" i="1"/>
  <c r="H67" i="1" s="1"/>
  <c r="B67" i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B59" i="1"/>
  <c r="B60" i="1" s="1"/>
  <c r="B61" i="1" s="1"/>
  <c r="B62" i="1" s="1"/>
  <c r="B63" i="1" s="1"/>
  <c r="B64" i="1" s="1"/>
  <c r="B65" i="1" s="1"/>
  <c r="G58" i="1"/>
  <c r="H58" i="1" s="1"/>
  <c r="G57" i="1"/>
  <c r="H57" i="1" s="1"/>
  <c r="G56" i="1"/>
  <c r="H56" i="1" s="1"/>
  <c r="G55" i="1"/>
  <c r="H55" i="1" s="1"/>
  <c r="B55" i="1"/>
  <c r="B56" i="1" s="1"/>
  <c r="B57" i="1" s="1"/>
  <c r="G54" i="1"/>
  <c r="H54" i="1" s="1"/>
  <c r="G53" i="1"/>
  <c r="H53" i="1" s="1"/>
  <c r="H52" i="1"/>
  <c r="G52" i="1"/>
  <c r="G51" i="1"/>
  <c r="H51" i="1" s="1"/>
  <c r="G50" i="1"/>
  <c r="H50" i="1" s="1"/>
  <c r="G49" i="1"/>
  <c r="H49" i="1" s="1"/>
  <c r="G48" i="1"/>
  <c r="H48" i="1" s="1"/>
  <c r="G47" i="1"/>
  <c r="H47" i="1" s="1"/>
  <c r="B47" i="1"/>
  <c r="B48" i="1" s="1"/>
  <c r="B49" i="1" s="1"/>
  <c r="B50" i="1" s="1"/>
  <c r="B51" i="1" s="1"/>
  <c r="B52" i="1" s="1"/>
  <c r="B53" i="1" s="1"/>
  <c r="G46" i="1"/>
  <c r="H46" i="1" s="1"/>
  <c r="G45" i="1"/>
  <c r="H45" i="1" s="1"/>
  <c r="G44" i="1"/>
  <c r="H44" i="1" s="1"/>
  <c r="H43" i="1"/>
  <c r="G43" i="1"/>
  <c r="B43" i="1"/>
  <c r="B44" i="1" s="1"/>
  <c r="B45" i="1" s="1"/>
  <c r="G42" i="1"/>
  <c r="H42" i="1" s="1"/>
  <c r="G41" i="1"/>
  <c r="H41" i="1" s="1"/>
  <c r="G40" i="1"/>
  <c r="H40" i="1" s="1"/>
  <c r="G39" i="1"/>
  <c r="H39" i="1" s="1"/>
  <c r="G38" i="1"/>
  <c r="H38" i="1" s="1"/>
  <c r="H37" i="1"/>
  <c r="G37" i="1"/>
  <c r="G36" i="1"/>
  <c r="H36" i="1" s="1"/>
  <c r="G35" i="1"/>
  <c r="H35" i="1" s="1"/>
  <c r="B35" i="1"/>
  <c r="B36" i="1" s="1"/>
  <c r="B37" i="1" s="1"/>
  <c r="B38" i="1" s="1"/>
  <c r="B39" i="1" s="1"/>
  <c r="B40" i="1" s="1"/>
  <c r="B41" i="1" s="1"/>
  <c r="G34" i="1"/>
  <c r="H34" i="1" s="1"/>
  <c r="G33" i="1"/>
  <c r="H33" i="1" s="1"/>
  <c r="G32" i="1"/>
  <c r="H32" i="1" s="1"/>
  <c r="B32" i="1"/>
  <c r="B33" i="1" s="1"/>
  <c r="G31" i="1"/>
  <c r="H31" i="1" s="1"/>
  <c r="B31" i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B24" i="1"/>
  <c r="B25" i="1" s="1"/>
  <c r="B26" i="1" s="1"/>
  <c r="B27" i="1" s="1"/>
  <c r="B28" i="1" s="1"/>
  <c r="B29" i="1" s="1"/>
  <c r="G23" i="1"/>
  <c r="H23" i="1" s="1"/>
  <c r="B23" i="1"/>
  <c r="G22" i="1"/>
  <c r="H22" i="1" s="1"/>
  <c r="G21" i="1"/>
  <c r="H21" i="1" s="1"/>
  <c r="G20" i="1"/>
  <c r="H20" i="1" s="1"/>
  <c r="G19" i="1"/>
  <c r="H19" i="1" s="1"/>
  <c r="B19" i="1"/>
  <c r="B20" i="1" s="1"/>
  <c r="B21" i="1" s="1"/>
  <c r="G18" i="1"/>
  <c r="H18" i="1" s="1"/>
  <c r="G17" i="1"/>
  <c r="H17" i="1" s="1"/>
  <c r="H16" i="1"/>
  <c r="G16" i="1"/>
  <c r="H15" i="1"/>
  <c r="G15" i="1"/>
  <c r="G14" i="1"/>
  <c r="H14" i="1" s="1"/>
  <c r="G13" i="1"/>
  <c r="H13" i="1" s="1"/>
  <c r="H12" i="1"/>
  <c r="G12" i="1"/>
  <c r="G11" i="1"/>
  <c r="H11" i="1" s="1"/>
  <c r="B11" i="1"/>
  <c r="B12" i="1" s="1"/>
  <c r="B13" i="1" s="1"/>
  <c r="B14" i="1" s="1"/>
  <c r="B15" i="1" s="1"/>
  <c r="B16" i="1" s="1"/>
  <c r="B17" i="1" s="1"/>
  <c r="G10" i="1"/>
  <c r="H10" i="1" s="1"/>
  <c r="G9" i="1"/>
  <c r="H9" i="1" s="1"/>
  <c r="G8" i="1"/>
  <c r="H8" i="1" s="1"/>
  <c r="G7" i="1"/>
  <c r="H7" i="1" s="1"/>
  <c r="B7" i="1"/>
  <c r="B8" i="1" s="1"/>
  <c r="B9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G6" i="1"/>
  <c r="H6" i="1" s="1"/>
  <c r="I6" i="1" s="1"/>
  <c r="B492" i="1" l="1"/>
  <c r="B504" i="1" s="1"/>
  <c r="B516" i="1" s="1"/>
  <c r="B528" i="1" s="1"/>
  <c r="B540" i="1" s="1"/>
  <c r="B552" i="1" s="1"/>
  <c r="B564" i="1" s="1"/>
  <c r="B576" i="1" s="1"/>
  <c r="B588" i="1" s="1"/>
  <c r="B600" i="1" s="1"/>
  <c r="B612" i="1" s="1"/>
  <c r="B624" i="1" s="1"/>
  <c r="B636" i="1" s="1"/>
  <c r="B648" i="1" s="1"/>
  <c r="B660" i="1" s="1"/>
  <c r="B672" i="1" s="1"/>
  <c r="B684" i="1" s="1"/>
  <c r="B696" i="1" s="1"/>
  <c r="B708" i="1" s="1"/>
  <c r="B720" i="1" s="1"/>
  <c r="B732" i="1" s="1"/>
  <c r="B744" i="1" s="1"/>
  <c r="B756" i="1" s="1"/>
  <c r="B768" i="1" s="1"/>
  <c r="B780" i="1" s="1"/>
  <c r="B792" i="1" s="1"/>
  <c r="B481" i="1"/>
  <c r="B491" i="1"/>
  <c r="B503" i="1" s="1"/>
  <c r="B515" i="1" s="1"/>
  <c r="B527" i="1" s="1"/>
  <c r="B539" i="1" s="1"/>
  <c r="B551" i="1" s="1"/>
  <c r="B563" i="1" s="1"/>
  <c r="B575" i="1" s="1"/>
  <c r="B587" i="1" s="1"/>
  <c r="B599" i="1" s="1"/>
  <c r="B611" i="1" s="1"/>
  <c r="B623" i="1" s="1"/>
  <c r="B635" i="1" s="1"/>
  <c r="B647" i="1" s="1"/>
  <c r="B659" i="1" s="1"/>
  <c r="B671" i="1" s="1"/>
  <c r="B683" i="1" s="1"/>
  <c r="B695" i="1" s="1"/>
  <c r="B707" i="1" s="1"/>
  <c r="B719" i="1" s="1"/>
  <c r="B731" i="1" s="1"/>
  <c r="B743" i="1" s="1"/>
  <c r="B755" i="1" s="1"/>
  <c r="B767" i="1" s="1"/>
  <c r="B779" i="1" s="1"/>
  <c r="B791" i="1" s="1"/>
  <c r="B1381" i="1"/>
  <c r="B97" i="1"/>
  <c r="B109" i="1" s="1"/>
  <c r="B121" i="1" s="1"/>
  <c r="B133" i="1" s="1"/>
  <c r="B145" i="1" s="1"/>
  <c r="B157" i="1" s="1"/>
  <c r="B169" i="1" s="1"/>
  <c r="B181" i="1" s="1"/>
  <c r="B193" i="1" s="1"/>
  <c r="B205" i="1" s="1"/>
  <c r="B217" i="1" s="1"/>
  <c r="B229" i="1" s="1"/>
  <c r="B241" i="1" s="1"/>
  <c r="B253" i="1" s="1"/>
  <c r="B265" i="1" s="1"/>
  <c r="B277" i="1" s="1"/>
  <c r="B289" i="1" s="1"/>
  <c r="B301" i="1" s="1"/>
  <c r="B313" i="1" s="1"/>
  <c r="B325" i="1" s="1"/>
  <c r="B337" i="1" s="1"/>
  <c r="B349" i="1" s="1"/>
  <c r="B361" i="1" s="1"/>
  <c r="B373" i="1" s="1"/>
  <c r="B385" i="1" s="1"/>
  <c r="B397" i="1" s="1"/>
  <c r="B86" i="1"/>
  <c r="J6" i="1"/>
  <c r="K6" i="1" s="1"/>
  <c r="B92" i="1"/>
  <c r="B104" i="1" s="1"/>
  <c r="B116" i="1" s="1"/>
  <c r="B128" i="1" s="1"/>
  <c r="B140" i="1" s="1"/>
  <c r="B152" i="1" s="1"/>
  <c r="B164" i="1" s="1"/>
  <c r="B176" i="1" s="1"/>
  <c r="B188" i="1" s="1"/>
  <c r="B200" i="1" s="1"/>
  <c r="B212" i="1" s="1"/>
  <c r="B224" i="1" s="1"/>
  <c r="B236" i="1" s="1"/>
  <c r="B248" i="1" s="1"/>
  <c r="B260" i="1" s="1"/>
  <c r="B272" i="1" s="1"/>
  <c r="B284" i="1" s="1"/>
  <c r="B296" i="1" s="1"/>
  <c r="B308" i="1" s="1"/>
  <c r="B320" i="1" s="1"/>
  <c r="B332" i="1" s="1"/>
  <c r="B344" i="1" s="1"/>
  <c r="B356" i="1" s="1"/>
  <c r="B368" i="1" s="1"/>
  <c r="B380" i="1" s="1"/>
  <c r="B392" i="1" s="1"/>
  <c r="B488" i="1"/>
  <c r="B500" i="1" s="1"/>
  <c r="B512" i="1" s="1"/>
  <c r="B524" i="1" s="1"/>
  <c r="B536" i="1" s="1"/>
  <c r="B548" i="1" s="1"/>
  <c r="B560" i="1" s="1"/>
  <c r="B572" i="1" s="1"/>
  <c r="B584" i="1" s="1"/>
  <c r="B596" i="1" s="1"/>
  <c r="B608" i="1" s="1"/>
  <c r="B620" i="1" s="1"/>
  <c r="B632" i="1" s="1"/>
  <c r="B644" i="1" s="1"/>
  <c r="B656" i="1" s="1"/>
  <c r="B668" i="1" s="1"/>
  <c r="B680" i="1" s="1"/>
  <c r="B692" i="1" s="1"/>
  <c r="B704" i="1" s="1"/>
  <c r="B716" i="1" s="1"/>
  <c r="B728" i="1" s="1"/>
  <c r="B740" i="1" s="1"/>
  <c r="B752" i="1" s="1"/>
  <c r="B764" i="1" s="1"/>
  <c r="B776" i="1" s="1"/>
  <c r="B788" i="1" s="1"/>
  <c r="B477" i="1"/>
  <c r="B489" i="1" s="1"/>
  <c r="B501" i="1" s="1"/>
  <c r="B513" i="1" s="1"/>
  <c r="B525" i="1" s="1"/>
  <c r="B537" i="1" s="1"/>
  <c r="B549" i="1" s="1"/>
  <c r="B561" i="1" s="1"/>
  <c r="B573" i="1" s="1"/>
  <c r="B585" i="1" s="1"/>
  <c r="B597" i="1" s="1"/>
  <c r="B609" i="1" s="1"/>
  <c r="B621" i="1" s="1"/>
  <c r="B633" i="1" s="1"/>
  <c r="B645" i="1" s="1"/>
  <c r="B657" i="1" s="1"/>
  <c r="B669" i="1" s="1"/>
  <c r="B681" i="1" s="1"/>
  <c r="B693" i="1" s="1"/>
  <c r="B705" i="1" s="1"/>
  <c r="B717" i="1" s="1"/>
  <c r="B729" i="1" s="1"/>
  <c r="B741" i="1" s="1"/>
  <c r="B753" i="1" s="1"/>
  <c r="B765" i="1" s="1"/>
  <c r="B777" i="1" s="1"/>
  <c r="B789" i="1" s="1"/>
  <c r="B876" i="1"/>
  <c r="B1283" i="1"/>
  <c r="B1295" i="1" s="1"/>
  <c r="B1307" i="1" s="1"/>
  <c r="B1272" i="1"/>
  <c r="B1268" i="1"/>
  <c r="B1279" i="1"/>
  <c r="B1291" i="1" s="1"/>
  <c r="B1303" i="1" s="1"/>
  <c r="B1376" i="1"/>
  <c r="B1393" i="1"/>
  <c r="B1405" i="1" s="1"/>
  <c r="B1417" i="1" s="1"/>
  <c r="B1429" i="1" s="1"/>
  <c r="B1441" i="1" s="1"/>
  <c r="B1453" i="1" s="1"/>
  <c r="B1465" i="1" s="1"/>
  <c r="B1477" i="1" s="1"/>
  <c r="B1489" i="1" s="1"/>
  <c r="B1501" i="1" s="1"/>
  <c r="B1513" i="1" s="1"/>
  <c r="B1525" i="1" s="1"/>
  <c r="B1537" i="1" s="1"/>
  <c r="B1549" i="1" s="1"/>
  <c r="B1561" i="1" s="1"/>
  <c r="B1573" i="1" s="1"/>
  <c r="B1585" i="1" s="1"/>
  <c r="B1597" i="1" s="1"/>
  <c r="B1609" i="1" s="1"/>
  <c r="B1621" i="1" s="1"/>
  <c r="B1633" i="1" s="1"/>
  <c r="B1645" i="1" s="1"/>
  <c r="B1657" i="1" s="1"/>
  <c r="B1669" i="1" s="1"/>
  <c r="B1681" i="1" s="1"/>
  <c r="B1382" i="1"/>
  <c r="B493" i="1" l="1"/>
  <c r="B505" i="1" s="1"/>
  <c r="B517" i="1" s="1"/>
  <c r="B529" i="1" s="1"/>
  <c r="B541" i="1" s="1"/>
  <c r="B553" i="1" s="1"/>
  <c r="B565" i="1" s="1"/>
  <c r="B577" i="1" s="1"/>
  <c r="B589" i="1" s="1"/>
  <c r="B601" i="1" s="1"/>
  <c r="B613" i="1" s="1"/>
  <c r="B625" i="1" s="1"/>
  <c r="B637" i="1" s="1"/>
  <c r="B649" i="1" s="1"/>
  <c r="B661" i="1" s="1"/>
  <c r="B673" i="1" s="1"/>
  <c r="B685" i="1" s="1"/>
  <c r="B697" i="1" s="1"/>
  <c r="B709" i="1" s="1"/>
  <c r="B721" i="1" s="1"/>
  <c r="B733" i="1" s="1"/>
  <c r="B745" i="1" s="1"/>
  <c r="B757" i="1" s="1"/>
  <c r="B769" i="1" s="1"/>
  <c r="B781" i="1" s="1"/>
  <c r="B793" i="1" s="1"/>
  <c r="B482" i="1"/>
  <c r="L6" i="1"/>
  <c r="M6" i="1" s="1"/>
  <c r="N6" i="1" s="1"/>
  <c r="O6" i="1" s="1"/>
  <c r="I7" i="1"/>
  <c r="B888" i="1"/>
  <c r="B900" i="1" s="1"/>
  <c r="B912" i="1" s="1"/>
  <c r="B924" i="1" s="1"/>
  <c r="B936" i="1" s="1"/>
  <c r="B948" i="1" s="1"/>
  <c r="B960" i="1" s="1"/>
  <c r="B972" i="1" s="1"/>
  <c r="B984" i="1" s="1"/>
  <c r="B996" i="1" s="1"/>
  <c r="B1008" i="1" s="1"/>
  <c r="B1020" i="1" s="1"/>
  <c r="B1032" i="1" s="1"/>
  <c r="B1044" i="1" s="1"/>
  <c r="B1056" i="1" s="1"/>
  <c r="B1068" i="1" s="1"/>
  <c r="B1080" i="1" s="1"/>
  <c r="B1092" i="1" s="1"/>
  <c r="B1104" i="1" s="1"/>
  <c r="B1116" i="1" s="1"/>
  <c r="B1128" i="1" s="1"/>
  <c r="B1140" i="1" s="1"/>
  <c r="B1152" i="1" s="1"/>
  <c r="B1164" i="1" s="1"/>
  <c r="B1176" i="1" s="1"/>
  <c r="B1188" i="1" s="1"/>
  <c r="B877" i="1"/>
  <c r="B1269" i="1"/>
  <c r="B1281" i="1" s="1"/>
  <c r="B1293" i="1" s="1"/>
  <c r="B1305" i="1" s="1"/>
  <c r="B1280" i="1"/>
  <c r="B1292" i="1" s="1"/>
  <c r="B1304" i="1" s="1"/>
  <c r="B1284" i="1"/>
  <c r="B1296" i="1" s="1"/>
  <c r="B1308" i="1" s="1"/>
  <c r="B1273" i="1"/>
  <c r="B1383" i="1"/>
  <c r="B1394" i="1"/>
  <c r="B1406" i="1" s="1"/>
  <c r="B1418" i="1" s="1"/>
  <c r="B1430" i="1" s="1"/>
  <c r="B1442" i="1" s="1"/>
  <c r="B1454" i="1" s="1"/>
  <c r="B1466" i="1" s="1"/>
  <c r="B1478" i="1" s="1"/>
  <c r="B1490" i="1" s="1"/>
  <c r="B1502" i="1" s="1"/>
  <c r="B1514" i="1" s="1"/>
  <c r="B1526" i="1" s="1"/>
  <c r="B1538" i="1" s="1"/>
  <c r="B1550" i="1" s="1"/>
  <c r="B1562" i="1" s="1"/>
  <c r="B1574" i="1" s="1"/>
  <c r="B1586" i="1" s="1"/>
  <c r="B1598" i="1" s="1"/>
  <c r="B1610" i="1" s="1"/>
  <c r="B1622" i="1" s="1"/>
  <c r="B1634" i="1" s="1"/>
  <c r="B1646" i="1" s="1"/>
  <c r="B1658" i="1" s="1"/>
  <c r="B1670" i="1" s="1"/>
  <c r="B1682" i="1" s="1"/>
  <c r="B1377" i="1"/>
  <c r="B1389" i="1" s="1"/>
  <c r="B1401" i="1" s="1"/>
  <c r="B1413" i="1" s="1"/>
  <c r="B1425" i="1" s="1"/>
  <c r="B1437" i="1" s="1"/>
  <c r="B1449" i="1" s="1"/>
  <c r="B1461" i="1" s="1"/>
  <c r="B1473" i="1" s="1"/>
  <c r="B1485" i="1" s="1"/>
  <c r="B1497" i="1" s="1"/>
  <c r="B1509" i="1" s="1"/>
  <c r="B1521" i="1" s="1"/>
  <c r="B1533" i="1" s="1"/>
  <c r="B1545" i="1" s="1"/>
  <c r="B1557" i="1" s="1"/>
  <c r="B1569" i="1" s="1"/>
  <c r="B1581" i="1" s="1"/>
  <c r="B1593" i="1" s="1"/>
  <c r="B1605" i="1" s="1"/>
  <c r="B1617" i="1" s="1"/>
  <c r="B1629" i="1" s="1"/>
  <c r="B1641" i="1" s="1"/>
  <c r="B1653" i="1" s="1"/>
  <c r="B1665" i="1" s="1"/>
  <c r="B1677" i="1" s="1"/>
  <c r="B1689" i="1" s="1"/>
  <c r="B1388" i="1"/>
  <c r="B1400" i="1" s="1"/>
  <c r="B1412" i="1" s="1"/>
  <c r="B1424" i="1" s="1"/>
  <c r="B1436" i="1" s="1"/>
  <c r="B1448" i="1" s="1"/>
  <c r="B1460" i="1" s="1"/>
  <c r="B1472" i="1" s="1"/>
  <c r="B1484" i="1" s="1"/>
  <c r="B1496" i="1" s="1"/>
  <c r="B1508" i="1" s="1"/>
  <c r="B1520" i="1" s="1"/>
  <c r="B1532" i="1" s="1"/>
  <c r="B1544" i="1" s="1"/>
  <c r="B1556" i="1" s="1"/>
  <c r="B1568" i="1" s="1"/>
  <c r="B1580" i="1" s="1"/>
  <c r="B1592" i="1" s="1"/>
  <c r="B1604" i="1" s="1"/>
  <c r="B1616" i="1" s="1"/>
  <c r="B1628" i="1" s="1"/>
  <c r="B1640" i="1" s="1"/>
  <c r="B1652" i="1" s="1"/>
  <c r="B1664" i="1" s="1"/>
  <c r="B1676" i="1" s="1"/>
  <c r="B1688" i="1" s="1"/>
  <c r="B98" i="1"/>
  <c r="B110" i="1" s="1"/>
  <c r="B122" i="1" s="1"/>
  <c r="B134" i="1" s="1"/>
  <c r="B146" i="1" s="1"/>
  <c r="B158" i="1" s="1"/>
  <c r="B170" i="1" s="1"/>
  <c r="B182" i="1" s="1"/>
  <c r="B194" i="1" s="1"/>
  <c r="B206" i="1" s="1"/>
  <c r="B218" i="1" s="1"/>
  <c r="B230" i="1" s="1"/>
  <c r="B242" i="1" s="1"/>
  <c r="B254" i="1" s="1"/>
  <c r="B266" i="1" s="1"/>
  <c r="B278" i="1" s="1"/>
  <c r="B290" i="1" s="1"/>
  <c r="B302" i="1" s="1"/>
  <c r="B314" i="1" s="1"/>
  <c r="B326" i="1" s="1"/>
  <c r="B338" i="1" s="1"/>
  <c r="B350" i="1" s="1"/>
  <c r="B362" i="1" s="1"/>
  <c r="B374" i="1" s="1"/>
  <c r="B386" i="1" s="1"/>
  <c r="B398" i="1" s="1"/>
  <c r="B87" i="1"/>
  <c r="B494" i="1" l="1"/>
  <c r="B506" i="1" s="1"/>
  <c r="B518" i="1" s="1"/>
  <c r="B530" i="1" s="1"/>
  <c r="B542" i="1" s="1"/>
  <c r="B554" i="1" s="1"/>
  <c r="B566" i="1" s="1"/>
  <c r="B578" i="1" s="1"/>
  <c r="B590" i="1" s="1"/>
  <c r="B602" i="1" s="1"/>
  <c r="B614" i="1" s="1"/>
  <c r="B626" i="1" s="1"/>
  <c r="B638" i="1" s="1"/>
  <c r="B650" i="1" s="1"/>
  <c r="B662" i="1" s="1"/>
  <c r="B674" i="1" s="1"/>
  <c r="B686" i="1" s="1"/>
  <c r="B698" i="1" s="1"/>
  <c r="B710" i="1" s="1"/>
  <c r="B722" i="1" s="1"/>
  <c r="B734" i="1" s="1"/>
  <c r="B746" i="1" s="1"/>
  <c r="B758" i="1" s="1"/>
  <c r="B770" i="1" s="1"/>
  <c r="B782" i="1" s="1"/>
  <c r="B794" i="1" s="1"/>
  <c r="B483" i="1"/>
  <c r="B1274" i="1"/>
  <c r="B1285" i="1"/>
  <c r="B1297" i="1" s="1"/>
  <c r="B1309" i="1" s="1"/>
  <c r="B1384" i="1"/>
  <c r="B1395" i="1"/>
  <c r="B1407" i="1" s="1"/>
  <c r="B1419" i="1" s="1"/>
  <c r="B1431" i="1" s="1"/>
  <c r="B1443" i="1" s="1"/>
  <c r="B1455" i="1" s="1"/>
  <c r="B1467" i="1" s="1"/>
  <c r="B1479" i="1" s="1"/>
  <c r="B1491" i="1" s="1"/>
  <c r="B1503" i="1" s="1"/>
  <c r="B1515" i="1" s="1"/>
  <c r="B1527" i="1" s="1"/>
  <c r="B1539" i="1" s="1"/>
  <c r="B1551" i="1" s="1"/>
  <c r="B1563" i="1" s="1"/>
  <c r="B1575" i="1" s="1"/>
  <c r="B1587" i="1" s="1"/>
  <c r="B1599" i="1" s="1"/>
  <c r="B1611" i="1" s="1"/>
  <c r="B1623" i="1" s="1"/>
  <c r="B1635" i="1" s="1"/>
  <c r="B1647" i="1" s="1"/>
  <c r="B1659" i="1" s="1"/>
  <c r="B1671" i="1" s="1"/>
  <c r="B1683" i="1" s="1"/>
  <c r="B88" i="1"/>
  <c r="B99" i="1"/>
  <c r="B111" i="1" s="1"/>
  <c r="B123" i="1" s="1"/>
  <c r="B135" i="1" s="1"/>
  <c r="B147" i="1" s="1"/>
  <c r="B159" i="1" s="1"/>
  <c r="B171" i="1" s="1"/>
  <c r="B183" i="1" s="1"/>
  <c r="B195" i="1" s="1"/>
  <c r="B207" i="1" s="1"/>
  <c r="B219" i="1" s="1"/>
  <c r="B231" i="1" s="1"/>
  <c r="B243" i="1" s="1"/>
  <c r="B255" i="1" s="1"/>
  <c r="B267" i="1" s="1"/>
  <c r="B279" i="1" s="1"/>
  <c r="B291" i="1" s="1"/>
  <c r="B303" i="1" s="1"/>
  <c r="B315" i="1" s="1"/>
  <c r="B327" i="1" s="1"/>
  <c r="B339" i="1" s="1"/>
  <c r="B351" i="1" s="1"/>
  <c r="B363" i="1" s="1"/>
  <c r="B375" i="1" s="1"/>
  <c r="B387" i="1" s="1"/>
  <c r="B399" i="1" s="1"/>
  <c r="J7" i="1"/>
  <c r="K7" i="1" s="1"/>
  <c r="B878" i="1"/>
  <c r="B889" i="1"/>
  <c r="B901" i="1" s="1"/>
  <c r="B913" i="1" s="1"/>
  <c r="B925" i="1" s="1"/>
  <c r="B937" i="1" s="1"/>
  <c r="B949" i="1" s="1"/>
  <c r="B961" i="1" s="1"/>
  <c r="B973" i="1" s="1"/>
  <c r="B985" i="1" s="1"/>
  <c r="B997" i="1" s="1"/>
  <c r="B1009" i="1" s="1"/>
  <c r="B1021" i="1" s="1"/>
  <c r="B1033" i="1" s="1"/>
  <c r="B1045" i="1" s="1"/>
  <c r="B1057" i="1" s="1"/>
  <c r="B1069" i="1" s="1"/>
  <c r="B1081" i="1" s="1"/>
  <c r="B1093" i="1" s="1"/>
  <c r="B1105" i="1" s="1"/>
  <c r="B1117" i="1" s="1"/>
  <c r="B1129" i="1" s="1"/>
  <c r="B1141" i="1" s="1"/>
  <c r="B1153" i="1" s="1"/>
  <c r="B1165" i="1" s="1"/>
  <c r="B1177" i="1" s="1"/>
  <c r="B1189" i="1" s="1"/>
  <c r="B484" i="1" l="1"/>
  <c r="B495" i="1"/>
  <c r="B507" i="1" s="1"/>
  <c r="B519" i="1" s="1"/>
  <c r="B531" i="1" s="1"/>
  <c r="B543" i="1" s="1"/>
  <c r="B555" i="1" s="1"/>
  <c r="B567" i="1" s="1"/>
  <c r="B579" i="1" s="1"/>
  <c r="B591" i="1" s="1"/>
  <c r="B603" i="1" s="1"/>
  <c r="B615" i="1" s="1"/>
  <c r="B627" i="1" s="1"/>
  <c r="B639" i="1" s="1"/>
  <c r="B651" i="1" s="1"/>
  <c r="B663" i="1" s="1"/>
  <c r="B675" i="1" s="1"/>
  <c r="B687" i="1" s="1"/>
  <c r="B699" i="1" s="1"/>
  <c r="B711" i="1" s="1"/>
  <c r="B723" i="1" s="1"/>
  <c r="B735" i="1" s="1"/>
  <c r="B747" i="1" s="1"/>
  <c r="B759" i="1" s="1"/>
  <c r="B771" i="1" s="1"/>
  <c r="B783" i="1" s="1"/>
  <c r="B795" i="1" s="1"/>
  <c r="L7" i="1"/>
  <c r="M7" i="1" s="1"/>
  <c r="N7" i="1" s="1"/>
  <c r="O7" i="1" s="1"/>
  <c r="B890" i="1"/>
  <c r="B902" i="1" s="1"/>
  <c r="B914" i="1" s="1"/>
  <c r="B926" i="1" s="1"/>
  <c r="B938" i="1" s="1"/>
  <c r="B950" i="1" s="1"/>
  <c r="B962" i="1" s="1"/>
  <c r="B974" i="1" s="1"/>
  <c r="B986" i="1" s="1"/>
  <c r="B998" i="1" s="1"/>
  <c r="B1010" i="1" s="1"/>
  <c r="B1022" i="1" s="1"/>
  <c r="B1034" i="1" s="1"/>
  <c r="B1046" i="1" s="1"/>
  <c r="B1058" i="1" s="1"/>
  <c r="B1070" i="1" s="1"/>
  <c r="B1082" i="1" s="1"/>
  <c r="B1094" i="1" s="1"/>
  <c r="B1106" i="1" s="1"/>
  <c r="B1118" i="1" s="1"/>
  <c r="B1130" i="1" s="1"/>
  <c r="B1142" i="1" s="1"/>
  <c r="B1154" i="1" s="1"/>
  <c r="B1166" i="1" s="1"/>
  <c r="B1178" i="1" s="1"/>
  <c r="B1190" i="1" s="1"/>
  <c r="B879" i="1"/>
  <c r="B100" i="1"/>
  <c r="B112" i="1" s="1"/>
  <c r="B124" i="1" s="1"/>
  <c r="B136" i="1" s="1"/>
  <c r="B148" i="1" s="1"/>
  <c r="B160" i="1" s="1"/>
  <c r="B172" i="1" s="1"/>
  <c r="B184" i="1" s="1"/>
  <c r="B196" i="1" s="1"/>
  <c r="B208" i="1" s="1"/>
  <c r="B220" i="1" s="1"/>
  <c r="B232" i="1" s="1"/>
  <c r="B244" i="1" s="1"/>
  <c r="B256" i="1" s="1"/>
  <c r="B268" i="1" s="1"/>
  <c r="B280" i="1" s="1"/>
  <c r="B292" i="1" s="1"/>
  <c r="B304" i="1" s="1"/>
  <c r="B316" i="1" s="1"/>
  <c r="B328" i="1" s="1"/>
  <c r="B340" i="1" s="1"/>
  <c r="B352" i="1" s="1"/>
  <c r="B364" i="1" s="1"/>
  <c r="B376" i="1" s="1"/>
  <c r="B388" i="1" s="1"/>
  <c r="B400" i="1" s="1"/>
  <c r="B89" i="1"/>
  <c r="B101" i="1" s="1"/>
  <c r="B113" i="1" s="1"/>
  <c r="B125" i="1" s="1"/>
  <c r="B137" i="1" s="1"/>
  <c r="B149" i="1" s="1"/>
  <c r="B161" i="1" s="1"/>
  <c r="B173" i="1" s="1"/>
  <c r="B185" i="1" s="1"/>
  <c r="B197" i="1" s="1"/>
  <c r="B209" i="1" s="1"/>
  <c r="B221" i="1" s="1"/>
  <c r="B233" i="1" s="1"/>
  <c r="B245" i="1" s="1"/>
  <c r="B257" i="1" s="1"/>
  <c r="B269" i="1" s="1"/>
  <c r="B281" i="1" s="1"/>
  <c r="B293" i="1" s="1"/>
  <c r="B305" i="1" s="1"/>
  <c r="B317" i="1" s="1"/>
  <c r="B329" i="1" s="1"/>
  <c r="B341" i="1" s="1"/>
  <c r="B353" i="1" s="1"/>
  <c r="B365" i="1" s="1"/>
  <c r="B377" i="1" s="1"/>
  <c r="B389" i="1" s="1"/>
  <c r="B401" i="1" s="1"/>
  <c r="B1396" i="1"/>
  <c r="B1408" i="1" s="1"/>
  <c r="B1420" i="1" s="1"/>
  <c r="B1432" i="1" s="1"/>
  <c r="B1444" i="1" s="1"/>
  <c r="B1456" i="1" s="1"/>
  <c r="B1468" i="1" s="1"/>
  <c r="B1480" i="1" s="1"/>
  <c r="B1492" i="1" s="1"/>
  <c r="B1504" i="1" s="1"/>
  <c r="B1516" i="1" s="1"/>
  <c r="B1528" i="1" s="1"/>
  <c r="B1540" i="1" s="1"/>
  <c r="B1552" i="1" s="1"/>
  <c r="B1564" i="1" s="1"/>
  <c r="B1576" i="1" s="1"/>
  <c r="B1588" i="1" s="1"/>
  <c r="B1600" i="1" s="1"/>
  <c r="B1612" i="1" s="1"/>
  <c r="B1624" i="1" s="1"/>
  <c r="B1636" i="1" s="1"/>
  <c r="B1648" i="1" s="1"/>
  <c r="B1660" i="1" s="1"/>
  <c r="B1672" i="1" s="1"/>
  <c r="B1684" i="1" s="1"/>
  <c r="B1385" i="1"/>
  <c r="B1397" i="1" s="1"/>
  <c r="B1409" i="1" s="1"/>
  <c r="B1421" i="1" s="1"/>
  <c r="B1433" i="1" s="1"/>
  <c r="B1445" i="1" s="1"/>
  <c r="B1457" i="1" s="1"/>
  <c r="B1469" i="1" s="1"/>
  <c r="B1481" i="1" s="1"/>
  <c r="B1493" i="1" s="1"/>
  <c r="B1505" i="1" s="1"/>
  <c r="B1517" i="1" s="1"/>
  <c r="B1529" i="1" s="1"/>
  <c r="B1541" i="1" s="1"/>
  <c r="B1553" i="1" s="1"/>
  <c r="B1565" i="1" s="1"/>
  <c r="B1577" i="1" s="1"/>
  <c r="B1589" i="1" s="1"/>
  <c r="B1601" i="1" s="1"/>
  <c r="B1613" i="1" s="1"/>
  <c r="B1625" i="1" s="1"/>
  <c r="B1637" i="1" s="1"/>
  <c r="B1649" i="1" s="1"/>
  <c r="B1661" i="1" s="1"/>
  <c r="B1673" i="1" s="1"/>
  <c r="B1685" i="1" s="1"/>
  <c r="B1275" i="1"/>
  <c r="B1286" i="1"/>
  <c r="B1298" i="1" s="1"/>
  <c r="B1310" i="1" s="1"/>
  <c r="B485" i="1" l="1"/>
  <c r="B497" i="1" s="1"/>
  <c r="B509" i="1" s="1"/>
  <c r="B521" i="1" s="1"/>
  <c r="B533" i="1" s="1"/>
  <c r="B545" i="1" s="1"/>
  <c r="B557" i="1" s="1"/>
  <c r="B569" i="1" s="1"/>
  <c r="B581" i="1" s="1"/>
  <c r="B593" i="1" s="1"/>
  <c r="B605" i="1" s="1"/>
  <c r="B617" i="1" s="1"/>
  <c r="B629" i="1" s="1"/>
  <c r="B641" i="1" s="1"/>
  <c r="B653" i="1" s="1"/>
  <c r="B665" i="1" s="1"/>
  <c r="B677" i="1" s="1"/>
  <c r="B689" i="1" s="1"/>
  <c r="B701" i="1" s="1"/>
  <c r="B713" i="1" s="1"/>
  <c r="B725" i="1" s="1"/>
  <c r="B737" i="1" s="1"/>
  <c r="B749" i="1" s="1"/>
  <c r="B761" i="1" s="1"/>
  <c r="B773" i="1" s="1"/>
  <c r="B785" i="1" s="1"/>
  <c r="B797" i="1" s="1"/>
  <c r="B496" i="1"/>
  <c r="B508" i="1" s="1"/>
  <c r="B520" i="1" s="1"/>
  <c r="B532" i="1" s="1"/>
  <c r="B544" i="1" s="1"/>
  <c r="B556" i="1" s="1"/>
  <c r="B568" i="1" s="1"/>
  <c r="B580" i="1" s="1"/>
  <c r="B592" i="1" s="1"/>
  <c r="B604" i="1" s="1"/>
  <c r="B616" i="1" s="1"/>
  <c r="B628" i="1" s="1"/>
  <c r="B640" i="1" s="1"/>
  <c r="B652" i="1" s="1"/>
  <c r="B664" i="1" s="1"/>
  <c r="B676" i="1" s="1"/>
  <c r="B688" i="1" s="1"/>
  <c r="B700" i="1" s="1"/>
  <c r="B712" i="1" s="1"/>
  <c r="B724" i="1" s="1"/>
  <c r="B736" i="1" s="1"/>
  <c r="B748" i="1" s="1"/>
  <c r="B760" i="1" s="1"/>
  <c r="B772" i="1" s="1"/>
  <c r="B784" i="1" s="1"/>
  <c r="B796" i="1" s="1"/>
  <c r="B1276" i="1"/>
  <c r="B1287" i="1"/>
  <c r="B1299" i="1" s="1"/>
  <c r="B1311" i="1" s="1"/>
  <c r="I8" i="1"/>
  <c r="B891" i="1"/>
  <c r="B903" i="1" s="1"/>
  <c r="B915" i="1" s="1"/>
  <c r="B927" i="1" s="1"/>
  <c r="B939" i="1" s="1"/>
  <c r="B951" i="1" s="1"/>
  <c r="B963" i="1" s="1"/>
  <c r="B975" i="1" s="1"/>
  <c r="B987" i="1" s="1"/>
  <c r="B999" i="1" s="1"/>
  <c r="B1011" i="1" s="1"/>
  <c r="B1023" i="1" s="1"/>
  <c r="B1035" i="1" s="1"/>
  <c r="B1047" i="1" s="1"/>
  <c r="B1059" i="1" s="1"/>
  <c r="B1071" i="1" s="1"/>
  <c r="B1083" i="1" s="1"/>
  <c r="B1095" i="1" s="1"/>
  <c r="B1107" i="1" s="1"/>
  <c r="B1119" i="1" s="1"/>
  <c r="B1131" i="1" s="1"/>
  <c r="B1143" i="1" s="1"/>
  <c r="B1155" i="1" s="1"/>
  <c r="B1167" i="1" s="1"/>
  <c r="B1179" i="1" s="1"/>
  <c r="B1191" i="1" s="1"/>
  <c r="B880" i="1"/>
  <c r="B881" i="1" l="1"/>
  <c r="B893" i="1" s="1"/>
  <c r="B905" i="1" s="1"/>
  <c r="B917" i="1" s="1"/>
  <c r="B929" i="1" s="1"/>
  <c r="B941" i="1" s="1"/>
  <c r="B953" i="1" s="1"/>
  <c r="B965" i="1" s="1"/>
  <c r="B977" i="1" s="1"/>
  <c r="B989" i="1" s="1"/>
  <c r="B1001" i="1" s="1"/>
  <c r="B1013" i="1" s="1"/>
  <c r="B1025" i="1" s="1"/>
  <c r="B1037" i="1" s="1"/>
  <c r="B1049" i="1" s="1"/>
  <c r="B1061" i="1" s="1"/>
  <c r="B1073" i="1" s="1"/>
  <c r="B1085" i="1" s="1"/>
  <c r="B1097" i="1" s="1"/>
  <c r="B1109" i="1" s="1"/>
  <c r="B1121" i="1" s="1"/>
  <c r="B1133" i="1" s="1"/>
  <c r="B1145" i="1" s="1"/>
  <c r="B1157" i="1" s="1"/>
  <c r="B1169" i="1" s="1"/>
  <c r="B1181" i="1" s="1"/>
  <c r="B1193" i="1" s="1"/>
  <c r="B892" i="1"/>
  <c r="B904" i="1" s="1"/>
  <c r="B916" i="1" s="1"/>
  <c r="B928" i="1" s="1"/>
  <c r="B940" i="1" s="1"/>
  <c r="B952" i="1" s="1"/>
  <c r="B964" i="1" s="1"/>
  <c r="B976" i="1" s="1"/>
  <c r="B988" i="1" s="1"/>
  <c r="B1000" i="1" s="1"/>
  <c r="B1012" i="1" s="1"/>
  <c r="B1024" i="1" s="1"/>
  <c r="B1036" i="1" s="1"/>
  <c r="B1048" i="1" s="1"/>
  <c r="B1060" i="1" s="1"/>
  <c r="B1072" i="1" s="1"/>
  <c r="B1084" i="1" s="1"/>
  <c r="B1096" i="1" s="1"/>
  <c r="B1108" i="1" s="1"/>
  <c r="B1120" i="1" s="1"/>
  <c r="B1132" i="1" s="1"/>
  <c r="B1144" i="1" s="1"/>
  <c r="B1156" i="1" s="1"/>
  <c r="B1168" i="1" s="1"/>
  <c r="B1180" i="1" s="1"/>
  <c r="B1192" i="1" s="1"/>
  <c r="J8" i="1"/>
  <c r="K8" i="1" s="1"/>
  <c r="B1288" i="1"/>
  <c r="B1300" i="1" s="1"/>
  <c r="B1312" i="1" s="1"/>
  <c r="B1277" i="1"/>
  <c r="B1289" i="1" s="1"/>
  <c r="B1301" i="1" s="1"/>
  <c r="B1313" i="1" s="1"/>
  <c r="L8" i="1" l="1"/>
  <c r="M8" i="1" s="1"/>
  <c r="N8" i="1" s="1"/>
  <c r="O8" i="1" s="1"/>
  <c r="I9" i="1" l="1"/>
  <c r="J9" i="1"/>
  <c r="K9" i="1" s="1"/>
  <c r="L9" i="1" l="1"/>
  <c r="M9" i="1" s="1"/>
  <c r="N9" i="1" s="1"/>
  <c r="O9" i="1" s="1"/>
  <c r="I10" i="1" l="1"/>
  <c r="J10" i="1" l="1"/>
  <c r="K10" i="1" s="1"/>
  <c r="L10" i="1" l="1"/>
  <c r="M10" i="1" s="1"/>
  <c r="N10" i="1" s="1"/>
  <c r="O10" i="1" s="1"/>
  <c r="I11" i="1"/>
  <c r="J11" i="1" l="1"/>
  <c r="K11" i="1" s="1"/>
  <c r="L11" i="1" l="1"/>
  <c r="M11" i="1" s="1"/>
  <c r="N11" i="1" s="1"/>
  <c r="O11" i="1" s="1"/>
  <c r="I12" i="1" l="1"/>
  <c r="J12" i="1"/>
  <c r="K12" i="1" s="1"/>
  <c r="L12" i="1" l="1"/>
  <c r="M12" i="1" s="1"/>
  <c r="N12" i="1" s="1"/>
  <c r="O12" i="1" s="1"/>
  <c r="I13" i="1" l="1"/>
  <c r="J13" i="1"/>
  <c r="K13" i="1" s="1"/>
  <c r="L13" i="1" l="1"/>
  <c r="M13" i="1" s="1"/>
  <c r="N13" i="1" s="1"/>
  <c r="O13" i="1" s="1"/>
  <c r="I14" i="1" l="1"/>
  <c r="J14" i="1"/>
  <c r="K14" i="1" s="1"/>
  <c r="L14" i="1" l="1"/>
  <c r="M14" i="1" s="1"/>
  <c r="N14" i="1" s="1"/>
  <c r="O14" i="1" s="1"/>
  <c r="I15" i="1"/>
  <c r="J15" i="1" l="1"/>
  <c r="K15" i="1" s="1"/>
  <c r="L15" i="1" l="1"/>
  <c r="M15" i="1" s="1"/>
  <c r="N15" i="1" s="1"/>
  <c r="O15" i="1" s="1"/>
  <c r="I16" i="1" l="1"/>
  <c r="J16" i="1" l="1"/>
  <c r="K16" i="1" s="1"/>
  <c r="L16" i="1" l="1"/>
  <c r="M16" i="1" s="1"/>
  <c r="N16" i="1" s="1"/>
  <c r="O16" i="1" s="1"/>
  <c r="I17" i="1" l="1"/>
  <c r="J17" i="1" l="1"/>
  <c r="K17" i="1"/>
  <c r="L17" i="1" l="1"/>
  <c r="M17" i="1" s="1"/>
  <c r="N17" i="1" s="1"/>
  <c r="O17" i="1" s="1"/>
  <c r="I18" i="1" l="1"/>
  <c r="J18" i="1" l="1"/>
  <c r="K18" i="1" s="1"/>
  <c r="L18" i="1" l="1"/>
  <c r="M18" i="1" s="1"/>
  <c r="N18" i="1" s="1"/>
  <c r="O18" i="1" s="1"/>
  <c r="I19" i="1"/>
  <c r="J19" i="1" l="1"/>
  <c r="K19" i="1" s="1"/>
  <c r="L19" i="1" l="1"/>
  <c r="M19" i="1" s="1"/>
  <c r="N19" i="1" s="1"/>
  <c r="O19" i="1" s="1"/>
  <c r="I20" i="1"/>
  <c r="J20" i="1" l="1"/>
  <c r="K20" i="1" s="1"/>
  <c r="L20" i="1" l="1"/>
  <c r="M20" i="1" s="1"/>
  <c r="N20" i="1" s="1"/>
  <c r="O20" i="1" s="1"/>
  <c r="I21" i="1" l="1"/>
  <c r="J21" i="1" s="1"/>
  <c r="K21" i="1" s="1"/>
  <c r="L21" i="1" l="1"/>
  <c r="M21" i="1" s="1"/>
  <c r="N21" i="1" s="1"/>
  <c r="O21" i="1" s="1"/>
  <c r="I22" i="1" l="1"/>
  <c r="J22" i="1"/>
  <c r="K22" i="1" s="1"/>
  <c r="L22" i="1" l="1"/>
  <c r="M22" i="1" s="1"/>
  <c r="N22" i="1" s="1"/>
  <c r="O22" i="1" s="1"/>
  <c r="I23" i="1"/>
  <c r="J23" i="1" l="1"/>
  <c r="K23" i="1" s="1"/>
  <c r="L23" i="1" l="1"/>
  <c r="M23" i="1" s="1"/>
  <c r="N23" i="1" s="1"/>
  <c r="O23" i="1" s="1"/>
  <c r="I24" i="1"/>
  <c r="J24" i="1" l="1"/>
  <c r="K24" i="1" s="1"/>
  <c r="L24" i="1" l="1"/>
  <c r="M24" i="1" s="1"/>
  <c r="N24" i="1" s="1"/>
  <c r="O24" i="1" s="1"/>
  <c r="I25" i="1"/>
  <c r="J25" i="1" l="1"/>
  <c r="K25" i="1" s="1"/>
  <c r="L25" i="1" l="1"/>
  <c r="M25" i="1" s="1"/>
  <c r="N25" i="1" s="1"/>
  <c r="O25" i="1" s="1"/>
  <c r="I26" i="1"/>
  <c r="J26" i="1" l="1"/>
  <c r="K26" i="1" s="1"/>
  <c r="L26" i="1" l="1"/>
  <c r="M26" i="1" s="1"/>
  <c r="N26" i="1" s="1"/>
  <c r="O26" i="1" s="1"/>
  <c r="I27" i="1"/>
  <c r="J27" i="1" l="1"/>
  <c r="K27" i="1" s="1"/>
  <c r="L27" i="1" l="1"/>
  <c r="M27" i="1" s="1"/>
  <c r="N27" i="1" s="1"/>
  <c r="O27" i="1" s="1"/>
  <c r="I28" i="1"/>
  <c r="J28" i="1" l="1"/>
  <c r="K28" i="1" s="1"/>
  <c r="L28" i="1" l="1"/>
  <c r="M28" i="1" s="1"/>
  <c r="N28" i="1" s="1"/>
  <c r="O28" i="1" s="1"/>
  <c r="I29" i="1" l="1"/>
  <c r="J29" i="1"/>
  <c r="K29" i="1" s="1"/>
  <c r="L29" i="1" l="1"/>
  <c r="M29" i="1" s="1"/>
  <c r="N29" i="1" s="1"/>
  <c r="O29" i="1" s="1"/>
  <c r="I30" i="1"/>
  <c r="J30" i="1" l="1"/>
  <c r="K30" i="1" s="1"/>
  <c r="L30" i="1" l="1"/>
  <c r="M30" i="1" s="1"/>
  <c r="N30" i="1" s="1"/>
  <c r="O30" i="1" s="1"/>
  <c r="I31" i="1"/>
  <c r="J31" i="1" l="1"/>
  <c r="K31" i="1" s="1"/>
  <c r="L31" i="1" l="1"/>
  <c r="M31" i="1" s="1"/>
  <c r="N31" i="1" s="1"/>
  <c r="O31" i="1" s="1"/>
  <c r="I32" i="1"/>
  <c r="J32" i="1" l="1"/>
  <c r="K32" i="1" s="1"/>
  <c r="L32" i="1" l="1"/>
  <c r="M32" i="1" s="1"/>
  <c r="N32" i="1" s="1"/>
  <c r="O32" i="1" s="1"/>
  <c r="I33" i="1" l="1"/>
  <c r="J33" i="1"/>
  <c r="K33" i="1" s="1"/>
  <c r="L33" i="1" l="1"/>
  <c r="M33" i="1" s="1"/>
  <c r="N33" i="1" s="1"/>
  <c r="O33" i="1" s="1"/>
  <c r="I34" i="1"/>
  <c r="J34" i="1" l="1"/>
  <c r="K34" i="1"/>
  <c r="L34" i="1" l="1"/>
  <c r="M34" i="1" s="1"/>
  <c r="N34" i="1" s="1"/>
  <c r="O34" i="1" s="1"/>
  <c r="I35" i="1"/>
  <c r="J35" i="1" l="1"/>
  <c r="K35" i="1" s="1"/>
  <c r="L35" i="1" l="1"/>
  <c r="M35" i="1" s="1"/>
  <c r="N35" i="1" s="1"/>
  <c r="O35" i="1" s="1"/>
  <c r="I36" i="1"/>
  <c r="J36" i="1" l="1"/>
  <c r="K36" i="1" s="1"/>
  <c r="L36" i="1" l="1"/>
  <c r="M36" i="1" s="1"/>
  <c r="N36" i="1" s="1"/>
  <c r="O36" i="1" s="1"/>
  <c r="I37" i="1"/>
  <c r="J37" i="1" l="1"/>
  <c r="K37" i="1" s="1"/>
  <c r="L37" i="1" l="1"/>
  <c r="M37" i="1" s="1"/>
  <c r="N37" i="1" s="1"/>
  <c r="O37" i="1" s="1"/>
  <c r="I38" i="1" l="1"/>
  <c r="J38" i="1" l="1"/>
  <c r="K38" i="1" s="1"/>
  <c r="L38" i="1" l="1"/>
  <c r="M38" i="1" s="1"/>
  <c r="N38" i="1" s="1"/>
  <c r="O38" i="1" s="1"/>
  <c r="I39" i="1"/>
  <c r="J39" i="1" l="1"/>
  <c r="K39" i="1"/>
  <c r="L39" i="1" l="1"/>
  <c r="M39" i="1" s="1"/>
  <c r="N39" i="1" s="1"/>
  <c r="O39" i="1" s="1"/>
  <c r="I40" i="1"/>
  <c r="J40" i="1" l="1"/>
  <c r="K40" i="1" s="1"/>
  <c r="L40" i="1" l="1"/>
  <c r="M40" i="1" s="1"/>
  <c r="N40" i="1" s="1"/>
  <c r="O40" i="1" s="1"/>
  <c r="I41" i="1"/>
  <c r="J41" i="1" l="1"/>
  <c r="K41" i="1" s="1"/>
  <c r="L41" i="1" l="1"/>
  <c r="M41" i="1" s="1"/>
  <c r="N41" i="1" s="1"/>
  <c r="O41" i="1" s="1"/>
  <c r="I42" i="1"/>
  <c r="J42" i="1" l="1"/>
  <c r="K42" i="1" s="1"/>
  <c r="L42" i="1" l="1"/>
  <c r="M42" i="1" s="1"/>
  <c r="N42" i="1" s="1"/>
  <c r="O42" i="1" s="1"/>
  <c r="I43" i="1"/>
  <c r="J43" i="1" l="1"/>
  <c r="K43" i="1" s="1"/>
  <c r="L43" i="1" l="1"/>
  <c r="M43" i="1" s="1"/>
  <c r="N43" i="1" s="1"/>
  <c r="O43" i="1" s="1"/>
  <c r="I44" i="1"/>
  <c r="J44" i="1" l="1"/>
  <c r="K44" i="1" s="1"/>
  <c r="L44" i="1" l="1"/>
  <c r="M44" i="1" s="1"/>
  <c r="N44" i="1" s="1"/>
  <c r="O44" i="1" s="1"/>
  <c r="I45" i="1"/>
  <c r="J45" i="1" l="1"/>
  <c r="K45" i="1" s="1"/>
  <c r="L45" i="1" l="1"/>
  <c r="M45" i="1" s="1"/>
  <c r="N45" i="1" s="1"/>
  <c r="O45" i="1" s="1"/>
  <c r="I46" i="1"/>
  <c r="J46" i="1" l="1"/>
  <c r="K46" i="1" s="1"/>
  <c r="L46" i="1" l="1"/>
  <c r="M46" i="1" s="1"/>
  <c r="N46" i="1" s="1"/>
  <c r="O46" i="1" s="1"/>
  <c r="I47" i="1"/>
  <c r="J47" i="1" l="1"/>
  <c r="K47" i="1" s="1"/>
  <c r="L47" i="1" l="1"/>
  <c r="M47" i="1" s="1"/>
  <c r="N47" i="1" s="1"/>
  <c r="O47" i="1" s="1"/>
  <c r="I48" i="1"/>
  <c r="J48" i="1" l="1"/>
  <c r="K48" i="1" s="1"/>
  <c r="L48" i="1" l="1"/>
  <c r="M48" i="1" s="1"/>
  <c r="N48" i="1" s="1"/>
  <c r="O48" i="1" s="1"/>
  <c r="I49" i="1"/>
  <c r="J49" i="1" l="1"/>
  <c r="K49" i="1" s="1"/>
  <c r="L49" i="1" l="1"/>
  <c r="M49" i="1" s="1"/>
  <c r="N49" i="1" s="1"/>
  <c r="O49" i="1" s="1"/>
  <c r="I50" i="1" l="1"/>
  <c r="J50" i="1" l="1"/>
  <c r="K50" i="1" s="1"/>
  <c r="L50" i="1" l="1"/>
  <c r="M50" i="1" s="1"/>
  <c r="N50" i="1" s="1"/>
  <c r="O50" i="1" s="1"/>
  <c r="I51" i="1"/>
  <c r="J51" i="1" l="1"/>
  <c r="K51" i="1"/>
  <c r="L51" i="1" l="1"/>
  <c r="M51" i="1" s="1"/>
  <c r="N51" i="1" s="1"/>
  <c r="O51" i="1" s="1"/>
  <c r="I52" i="1"/>
  <c r="J52" i="1" l="1"/>
  <c r="K52" i="1" s="1"/>
  <c r="L52" i="1" l="1"/>
  <c r="M52" i="1" s="1"/>
  <c r="N52" i="1" s="1"/>
  <c r="O52" i="1" s="1"/>
  <c r="I53" i="1"/>
  <c r="J53" i="1" l="1"/>
  <c r="K53" i="1" s="1"/>
  <c r="L53" i="1" l="1"/>
  <c r="M53" i="1" s="1"/>
  <c r="N53" i="1" s="1"/>
  <c r="O53" i="1" s="1"/>
  <c r="I54" i="1"/>
  <c r="J54" i="1" l="1"/>
  <c r="K54" i="1" s="1"/>
  <c r="L54" i="1" l="1"/>
  <c r="M54" i="1" s="1"/>
  <c r="N54" i="1" s="1"/>
  <c r="O54" i="1" s="1"/>
  <c r="I55" i="1"/>
  <c r="J55" i="1" l="1"/>
  <c r="K55" i="1" s="1"/>
  <c r="L55" i="1" l="1"/>
  <c r="M55" i="1" s="1"/>
  <c r="N55" i="1" s="1"/>
  <c r="O55" i="1" s="1"/>
  <c r="I56" i="1" l="1"/>
  <c r="J56" i="1" l="1"/>
  <c r="K56" i="1" s="1"/>
  <c r="L56" i="1" l="1"/>
  <c r="M56" i="1" s="1"/>
  <c r="N56" i="1" s="1"/>
  <c r="O56" i="1" s="1"/>
  <c r="I57" i="1"/>
  <c r="J57" i="1" l="1"/>
  <c r="K57" i="1" s="1"/>
  <c r="L57" i="1" l="1"/>
  <c r="M57" i="1" s="1"/>
  <c r="N57" i="1" s="1"/>
  <c r="O57" i="1" s="1"/>
  <c r="I58" i="1" l="1"/>
  <c r="J58" i="1" l="1"/>
  <c r="K58" i="1" s="1"/>
  <c r="L58" i="1" l="1"/>
  <c r="M58" i="1" s="1"/>
  <c r="N58" i="1" s="1"/>
  <c r="O58" i="1" s="1"/>
  <c r="I59" i="1" l="1"/>
  <c r="J59" i="1" l="1"/>
  <c r="K59" i="1" s="1"/>
  <c r="L59" i="1" l="1"/>
  <c r="M59" i="1" s="1"/>
  <c r="N59" i="1" s="1"/>
  <c r="O59" i="1" s="1"/>
  <c r="I60" i="1"/>
  <c r="J60" i="1" l="1"/>
  <c r="K60" i="1" s="1"/>
  <c r="L60" i="1" l="1"/>
  <c r="M60" i="1" s="1"/>
  <c r="N60" i="1" s="1"/>
  <c r="O60" i="1" s="1"/>
  <c r="I61" i="1" l="1"/>
  <c r="J61" i="1" l="1"/>
  <c r="K61" i="1"/>
  <c r="L61" i="1" l="1"/>
  <c r="M61" i="1" s="1"/>
  <c r="N61" i="1" s="1"/>
  <c r="O61" i="1" s="1"/>
  <c r="I62" i="1"/>
  <c r="J62" i="1" l="1"/>
  <c r="K62" i="1" s="1"/>
  <c r="L62" i="1" l="1"/>
  <c r="M62" i="1" s="1"/>
  <c r="N62" i="1" s="1"/>
  <c r="O62" i="1" s="1"/>
  <c r="I63" i="1" l="1"/>
  <c r="J63" i="1" l="1"/>
  <c r="K63" i="1" s="1"/>
  <c r="L63" i="1" l="1"/>
  <c r="M63" i="1" s="1"/>
  <c r="N63" i="1" s="1"/>
  <c r="O63" i="1" s="1"/>
  <c r="I64" i="1"/>
  <c r="J64" i="1" l="1"/>
  <c r="K64" i="1" s="1"/>
  <c r="L64" i="1" l="1"/>
  <c r="M64" i="1" s="1"/>
  <c r="N64" i="1" s="1"/>
  <c r="O64" i="1" s="1"/>
  <c r="I65" i="1" l="1"/>
  <c r="J65" i="1"/>
  <c r="K65" i="1" s="1"/>
  <c r="L65" i="1" l="1"/>
  <c r="M65" i="1" s="1"/>
  <c r="N65" i="1" s="1"/>
  <c r="O65" i="1" s="1"/>
  <c r="I66" i="1" l="1"/>
  <c r="J66" i="1"/>
  <c r="K66" i="1" s="1"/>
  <c r="L66" i="1" l="1"/>
  <c r="M66" i="1" s="1"/>
  <c r="N66" i="1" s="1"/>
  <c r="O66" i="1" s="1"/>
  <c r="I67" i="1"/>
  <c r="J67" i="1" l="1"/>
  <c r="K67" i="1" s="1"/>
  <c r="L67" i="1" l="1"/>
  <c r="M67" i="1" s="1"/>
  <c r="N67" i="1" s="1"/>
  <c r="O67" i="1" s="1"/>
  <c r="I68" i="1" l="1"/>
  <c r="J68" i="1" l="1"/>
  <c r="K68" i="1" s="1"/>
  <c r="L68" i="1" l="1"/>
  <c r="M68" i="1" s="1"/>
  <c r="N68" i="1" s="1"/>
  <c r="O68" i="1" s="1"/>
  <c r="I69" i="1"/>
  <c r="J69" i="1" l="1"/>
  <c r="K69" i="1" s="1"/>
  <c r="L69" i="1" l="1"/>
  <c r="M69" i="1" s="1"/>
  <c r="N69" i="1" s="1"/>
  <c r="O69" i="1" s="1"/>
  <c r="I70" i="1"/>
  <c r="J70" i="1" l="1"/>
  <c r="K70" i="1" s="1"/>
  <c r="L70" i="1" l="1"/>
  <c r="M70" i="1" s="1"/>
  <c r="N70" i="1" s="1"/>
  <c r="O70" i="1" s="1"/>
  <c r="I71" i="1"/>
  <c r="J71" i="1" l="1"/>
  <c r="K71" i="1" s="1"/>
  <c r="L71" i="1" l="1"/>
  <c r="M71" i="1" s="1"/>
  <c r="N71" i="1" s="1"/>
  <c r="O71" i="1" s="1"/>
  <c r="I72" i="1"/>
  <c r="J72" i="1" l="1"/>
  <c r="K72" i="1" s="1"/>
  <c r="L72" i="1" l="1"/>
  <c r="M72" i="1" s="1"/>
  <c r="N72" i="1" s="1"/>
  <c r="O72" i="1" s="1"/>
  <c r="I73" i="1"/>
  <c r="J73" i="1" l="1"/>
  <c r="K73" i="1" s="1"/>
  <c r="L73" i="1" l="1"/>
  <c r="M73" i="1" s="1"/>
  <c r="N73" i="1" s="1"/>
  <c r="O73" i="1" s="1"/>
  <c r="I74" i="1"/>
  <c r="J74" i="1" l="1"/>
  <c r="K74" i="1" s="1"/>
  <c r="L74" i="1" l="1"/>
  <c r="M74" i="1" s="1"/>
  <c r="N74" i="1" s="1"/>
  <c r="O74" i="1" s="1"/>
  <c r="I75" i="1"/>
  <c r="J75" i="1" l="1"/>
  <c r="K75" i="1" s="1"/>
  <c r="L75" i="1" l="1"/>
  <c r="M75" i="1" s="1"/>
  <c r="N75" i="1" s="1"/>
  <c r="O75" i="1" s="1"/>
  <c r="I76" i="1" l="1"/>
  <c r="J76" i="1" l="1"/>
  <c r="K76" i="1" s="1"/>
  <c r="L76" i="1" l="1"/>
  <c r="M76" i="1" s="1"/>
  <c r="N76" i="1" s="1"/>
  <c r="O76" i="1" s="1"/>
  <c r="I77" i="1"/>
  <c r="J77" i="1" l="1"/>
  <c r="K77" i="1" s="1"/>
  <c r="L77" i="1" l="1"/>
  <c r="M77" i="1" s="1"/>
  <c r="N77" i="1" s="1"/>
  <c r="O77" i="1" s="1"/>
  <c r="I78" i="1"/>
  <c r="J78" i="1" l="1"/>
  <c r="K78" i="1"/>
  <c r="L78" i="1" l="1"/>
  <c r="M78" i="1" s="1"/>
  <c r="N78" i="1" s="1"/>
  <c r="O78" i="1" s="1"/>
  <c r="I79" i="1"/>
  <c r="J79" i="1" l="1"/>
  <c r="K79" i="1" s="1"/>
  <c r="L79" i="1" l="1"/>
  <c r="M79" i="1" s="1"/>
  <c r="N79" i="1" s="1"/>
  <c r="O79" i="1" s="1"/>
  <c r="I80" i="1"/>
  <c r="J80" i="1" l="1"/>
  <c r="K80" i="1"/>
  <c r="L80" i="1" l="1"/>
  <c r="M80" i="1" s="1"/>
  <c r="N80" i="1" s="1"/>
  <c r="O80" i="1" s="1"/>
  <c r="I81" i="1"/>
  <c r="J81" i="1" l="1"/>
  <c r="K81" i="1" s="1"/>
  <c r="L81" i="1" l="1"/>
  <c r="M81" i="1" s="1"/>
  <c r="N81" i="1" s="1"/>
  <c r="O81" i="1" s="1"/>
  <c r="I82" i="1"/>
  <c r="J82" i="1" l="1"/>
  <c r="K82" i="1" s="1"/>
  <c r="L82" i="1" l="1"/>
  <c r="M82" i="1" s="1"/>
  <c r="N82" i="1" s="1"/>
  <c r="O82" i="1" s="1"/>
  <c r="I83" i="1" l="1"/>
  <c r="J83" i="1" l="1"/>
  <c r="K83" i="1" s="1"/>
  <c r="L83" i="1" l="1"/>
  <c r="M83" i="1" s="1"/>
  <c r="N83" i="1" s="1"/>
  <c r="O83" i="1" s="1"/>
  <c r="I84" i="1"/>
  <c r="J84" i="1" l="1"/>
  <c r="K84" i="1" s="1"/>
  <c r="L84" i="1" l="1"/>
  <c r="M84" i="1" s="1"/>
  <c r="N84" i="1" s="1"/>
  <c r="O84" i="1" s="1"/>
  <c r="I85" i="1"/>
  <c r="J85" i="1" l="1"/>
  <c r="K85" i="1" s="1"/>
  <c r="L85" i="1" l="1"/>
  <c r="M85" i="1" s="1"/>
  <c r="N85" i="1" s="1"/>
  <c r="O85" i="1" s="1"/>
  <c r="I86" i="1"/>
  <c r="J86" i="1" l="1"/>
  <c r="K86" i="1" s="1"/>
  <c r="L86" i="1" l="1"/>
  <c r="M86" i="1" s="1"/>
  <c r="N86" i="1" s="1"/>
  <c r="O86" i="1" s="1"/>
  <c r="I87" i="1"/>
  <c r="J87" i="1" l="1"/>
  <c r="K87" i="1" s="1"/>
  <c r="L87" i="1" l="1"/>
  <c r="M87" i="1" s="1"/>
  <c r="N87" i="1" s="1"/>
  <c r="O87" i="1" s="1"/>
  <c r="I88" i="1"/>
  <c r="J88" i="1" l="1"/>
  <c r="K88" i="1" s="1"/>
  <c r="L88" i="1" l="1"/>
  <c r="M88" i="1" s="1"/>
  <c r="N88" i="1" s="1"/>
  <c r="O88" i="1" s="1"/>
  <c r="I89" i="1"/>
  <c r="J89" i="1" l="1"/>
  <c r="K89" i="1" s="1"/>
  <c r="L89" i="1" l="1"/>
  <c r="M89" i="1" s="1"/>
  <c r="N89" i="1" s="1"/>
  <c r="O89" i="1" s="1"/>
  <c r="I90" i="1" l="1"/>
  <c r="J90" i="1"/>
  <c r="K90" i="1" s="1"/>
  <c r="L90" i="1" l="1"/>
  <c r="M90" i="1" s="1"/>
  <c r="N90" i="1" s="1"/>
  <c r="O90" i="1" s="1"/>
  <c r="I91" i="1"/>
  <c r="J91" i="1" l="1"/>
  <c r="K91" i="1" s="1"/>
  <c r="L91" i="1" l="1"/>
  <c r="M91" i="1" s="1"/>
  <c r="N91" i="1" s="1"/>
  <c r="O91" i="1" s="1"/>
  <c r="I92" i="1"/>
  <c r="J92" i="1" l="1"/>
  <c r="K92" i="1" s="1"/>
  <c r="L92" i="1" l="1"/>
  <c r="M92" i="1" s="1"/>
  <c r="N92" i="1" s="1"/>
  <c r="O92" i="1" s="1"/>
  <c r="I93" i="1"/>
  <c r="J93" i="1" l="1"/>
  <c r="K93" i="1" s="1"/>
  <c r="L93" i="1" l="1"/>
  <c r="M93" i="1" s="1"/>
  <c r="N93" i="1" s="1"/>
  <c r="O93" i="1" s="1"/>
  <c r="I94" i="1"/>
  <c r="J94" i="1" l="1"/>
  <c r="K94" i="1" s="1"/>
  <c r="L94" i="1" l="1"/>
  <c r="M94" i="1" s="1"/>
  <c r="N94" i="1" s="1"/>
  <c r="O94" i="1" s="1"/>
  <c r="I95" i="1"/>
  <c r="J95" i="1" l="1"/>
  <c r="K95" i="1" s="1"/>
  <c r="L95" i="1" l="1"/>
  <c r="M95" i="1" s="1"/>
  <c r="N95" i="1" s="1"/>
  <c r="O95" i="1" s="1"/>
  <c r="I96" i="1"/>
  <c r="J96" i="1" l="1"/>
  <c r="K96" i="1" s="1"/>
  <c r="L96" i="1" l="1"/>
  <c r="M96" i="1" s="1"/>
  <c r="N96" i="1" s="1"/>
  <c r="O96" i="1" s="1"/>
  <c r="I97" i="1"/>
  <c r="J97" i="1" l="1"/>
  <c r="K97" i="1" s="1"/>
  <c r="L97" i="1" l="1"/>
  <c r="M97" i="1" s="1"/>
  <c r="N97" i="1" s="1"/>
  <c r="O97" i="1" s="1"/>
  <c r="I98" i="1"/>
  <c r="J98" i="1" l="1"/>
  <c r="K98" i="1" s="1"/>
  <c r="L98" i="1" l="1"/>
  <c r="M98" i="1" s="1"/>
  <c r="N98" i="1" s="1"/>
  <c r="O98" i="1" s="1"/>
  <c r="I99" i="1" l="1"/>
  <c r="J99" i="1" l="1"/>
  <c r="K99" i="1" s="1"/>
  <c r="L99" i="1" l="1"/>
  <c r="M99" i="1" s="1"/>
  <c r="N99" i="1" s="1"/>
  <c r="O99" i="1" s="1"/>
  <c r="I100" i="1"/>
  <c r="J100" i="1" l="1"/>
  <c r="K100" i="1" s="1"/>
  <c r="L100" i="1" l="1"/>
  <c r="M100" i="1" s="1"/>
  <c r="N100" i="1" s="1"/>
  <c r="O100" i="1" s="1"/>
  <c r="I101" i="1"/>
  <c r="J101" i="1" l="1"/>
  <c r="K101" i="1" s="1"/>
  <c r="L101" i="1" l="1"/>
  <c r="M101" i="1" s="1"/>
  <c r="N101" i="1" s="1"/>
  <c r="O101" i="1" s="1"/>
  <c r="I102" i="1"/>
  <c r="J102" i="1" l="1"/>
  <c r="K102" i="1" s="1"/>
  <c r="L102" i="1" l="1"/>
  <c r="M102" i="1" s="1"/>
  <c r="N102" i="1" s="1"/>
  <c r="O102" i="1" s="1"/>
  <c r="I103" i="1"/>
  <c r="J103" i="1" l="1"/>
  <c r="K103" i="1" s="1"/>
  <c r="L103" i="1" l="1"/>
  <c r="M103" i="1" s="1"/>
  <c r="N103" i="1" s="1"/>
  <c r="O103" i="1" s="1"/>
  <c r="I104" i="1" l="1"/>
  <c r="J104" i="1" s="1"/>
  <c r="K104" i="1" l="1"/>
  <c r="I105" i="1" s="1"/>
  <c r="L104" i="1"/>
  <c r="M104" i="1" s="1"/>
  <c r="N104" i="1" s="1"/>
  <c r="O104" i="1" s="1"/>
  <c r="J105" i="1" l="1"/>
  <c r="K105" i="1" s="1"/>
  <c r="L105" i="1" l="1"/>
  <c r="M105" i="1" s="1"/>
  <c r="N105" i="1" s="1"/>
  <c r="O105" i="1" s="1"/>
  <c r="I106" i="1" l="1"/>
  <c r="J106" i="1"/>
  <c r="K106" i="1" s="1"/>
  <c r="L106" i="1" l="1"/>
  <c r="M106" i="1" s="1"/>
  <c r="N106" i="1" s="1"/>
  <c r="O106" i="1" s="1"/>
  <c r="I107" i="1" l="1"/>
  <c r="J107" i="1" l="1"/>
  <c r="K107" i="1" s="1"/>
  <c r="L107" i="1" l="1"/>
  <c r="M107" i="1" s="1"/>
  <c r="N107" i="1" s="1"/>
  <c r="O107" i="1" s="1"/>
  <c r="I108" i="1" l="1"/>
  <c r="J108" i="1" l="1"/>
  <c r="K108" i="1" s="1"/>
  <c r="L108" i="1" l="1"/>
  <c r="M108" i="1" s="1"/>
  <c r="N108" i="1" s="1"/>
  <c r="O108" i="1" s="1"/>
  <c r="I109" i="1"/>
  <c r="J109" i="1" l="1"/>
  <c r="K109" i="1" s="1"/>
  <c r="L109" i="1" l="1"/>
  <c r="M109" i="1" s="1"/>
  <c r="N109" i="1" s="1"/>
  <c r="O109" i="1" s="1"/>
  <c r="I110" i="1"/>
  <c r="J110" i="1" l="1"/>
  <c r="K110" i="1" s="1"/>
  <c r="L110" i="1" l="1"/>
  <c r="M110" i="1" s="1"/>
  <c r="N110" i="1" s="1"/>
  <c r="O110" i="1" s="1"/>
  <c r="I111" i="1" l="1"/>
  <c r="J111" i="1"/>
  <c r="K111" i="1" s="1"/>
  <c r="L111" i="1" l="1"/>
  <c r="M111" i="1" s="1"/>
  <c r="N111" i="1" s="1"/>
  <c r="O111" i="1" s="1"/>
  <c r="I112" i="1" l="1"/>
  <c r="J112" i="1" l="1"/>
  <c r="K112" i="1" s="1"/>
  <c r="L112" i="1" l="1"/>
  <c r="M112" i="1" s="1"/>
  <c r="N112" i="1" s="1"/>
  <c r="O112" i="1" s="1"/>
  <c r="I113" i="1"/>
  <c r="J113" i="1" l="1"/>
  <c r="K113" i="1"/>
  <c r="L113" i="1" l="1"/>
  <c r="M113" i="1" s="1"/>
  <c r="N113" i="1" s="1"/>
  <c r="O113" i="1" s="1"/>
  <c r="I114" i="1"/>
  <c r="J114" i="1" l="1"/>
  <c r="K114" i="1" s="1"/>
  <c r="L114" i="1" l="1"/>
  <c r="M114" i="1" s="1"/>
  <c r="N114" i="1" s="1"/>
  <c r="O114" i="1" s="1"/>
  <c r="I115" i="1" l="1"/>
  <c r="J115" i="1" l="1"/>
  <c r="K115" i="1" s="1"/>
  <c r="L115" i="1" l="1"/>
  <c r="M115" i="1" s="1"/>
  <c r="N115" i="1" s="1"/>
  <c r="O115" i="1" s="1"/>
  <c r="I116" i="1" l="1"/>
  <c r="J116" i="1" l="1"/>
  <c r="K116" i="1" s="1"/>
  <c r="L116" i="1" l="1"/>
  <c r="M116" i="1" s="1"/>
  <c r="N116" i="1" s="1"/>
  <c r="O116" i="1" s="1"/>
  <c r="I117" i="1" l="1"/>
  <c r="J117" i="1" l="1"/>
  <c r="K117" i="1" s="1"/>
  <c r="L117" i="1" l="1"/>
  <c r="M117" i="1" s="1"/>
  <c r="N117" i="1" s="1"/>
  <c r="O117" i="1" s="1"/>
  <c r="I118" i="1" l="1"/>
  <c r="J118" i="1" l="1"/>
  <c r="K118" i="1" s="1"/>
  <c r="L118" i="1" l="1"/>
  <c r="M118" i="1" s="1"/>
  <c r="N118" i="1" s="1"/>
  <c r="O118" i="1" s="1"/>
  <c r="I119" i="1" l="1"/>
  <c r="J119" i="1" l="1"/>
  <c r="K119" i="1" s="1"/>
  <c r="L119" i="1" l="1"/>
  <c r="M119" i="1" s="1"/>
  <c r="N119" i="1" s="1"/>
  <c r="O119" i="1" s="1"/>
  <c r="I120" i="1" l="1"/>
  <c r="J120" i="1" l="1"/>
  <c r="K120" i="1" s="1"/>
  <c r="L120" i="1" l="1"/>
  <c r="M120" i="1" s="1"/>
  <c r="N120" i="1" s="1"/>
  <c r="O120" i="1" s="1"/>
  <c r="I121" i="1" l="1"/>
  <c r="J121" i="1" l="1"/>
  <c r="K121" i="1" s="1"/>
  <c r="L121" i="1" l="1"/>
  <c r="M121" i="1" s="1"/>
  <c r="N121" i="1" s="1"/>
  <c r="O121" i="1" s="1"/>
  <c r="I122" i="1"/>
  <c r="J122" i="1" l="1"/>
  <c r="K122" i="1" s="1"/>
  <c r="L122" i="1" l="1"/>
  <c r="M122" i="1" s="1"/>
  <c r="N122" i="1" s="1"/>
  <c r="O122" i="1" s="1"/>
  <c r="I123" i="1" l="1"/>
  <c r="J123" i="1" l="1"/>
  <c r="K123" i="1" s="1"/>
  <c r="L123" i="1" l="1"/>
  <c r="M123" i="1" s="1"/>
  <c r="N123" i="1" s="1"/>
  <c r="O123" i="1" s="1"/>
  <c r="I124" i="1" l="1"/>
  <c r="J124" i="1" l="1"/>
  <c r="K124" i="1" s="1"/>
  <c r="L124" i="1" l="1"/>
  <c r="M124" i="1" s="1"/>
  <c r="N124" i="1" s="1"/>
  <c r="O124" i="1" s="1"/>
  <c r="I125" i="1"/>
  <c r="J125" i="1" l="1"/>
  <c r="K125" i="1" s="1"/>
  <c r="L125" i="1" l="1"/>
  <c r="M125" i="1" s="1"/>
  <c r="N125" i="1" s="1"/>
  <c r="O125" i="1" s="1"/>
  <c r="I126" i="1"/>
  <c r="J126" i="1" l="1"/>
  <c r="K126" i="1" s="1"/>
  <c r="L126" i="1" l="1"/>
  <c r="M126" i="1" s="1"/>
  <c r="N126" i="1" s="1"/>
  <c r="O126" i="1" s="1"/>
  <c r="I127" i="1"/>
  <c r="J127" i="1" l="1"/>
  <c r="K127" i="1" s="1"/>
  <c r="L127" i="1" l="1"/>
  <c r="M127" i="1" s="1"/>
  <c r="N127" i="1" s="1"/>
  <c r="O127" i="1" s="1"/>
  <c r="I128" i="1" l="1"/>
  <c r="J128" i="1" l="1"/>
  <c r="K128" i="1" s="1"/>
  <c r="L128" i="1" l="1"/>
  <c r="M128" i="1" s="1"/>
  <c r="N128" i="1" s="1"/>
  <c r="O128" i="1" s="1"/>
  <c r="I129" i="1"/>
  <c r="J129" i="1" l="1"/>
  <c r="K129" i="1" s="1"/>
  <c r="L129" i="1" l="1"/>
  <c r="M129" i="1" s="1"/>
  <c r="N129" i="1" s="1"/>
  <c r="O129" i="1" s="1"/>
  <c r="I130" i="1" l="1"/>
  <c r="J130" i="1"/>
  <c r="K130" i="1" s="1"/>
  <c r="L130" i="1" l="1"/>
  <c r="M130" i="1" s="1"/>
  <c r="N130" i="1" s="1"/>
  <c r="O130" i="1" s="1"/>
  <c r="I131" i="1"/>
  <c r="J131" i="1" l="1"/>
  <c r="K131" i="1" s="1"/>
  <c r="L131" i="1" l="1"/>
  <c r="M131" i="1" s="1"/>
  <c r="N131" i="1" s="1"/>
  <c r="O131" i="1" s="1"/>
  <c r="I132" i="1" l="1"/>
  <c r="J132" i="1"/>
  <c r="K132" i="1"/>
  <c r="L132" i="1" l="1"/>
  <c r="M132" i="1" s="1"/>
  <c r="N132" i="1" s="1"/>
  <c r="O132" i="1" s="1"/>
  <c r="I133" i="1" l="1"/>
  <c r="J133" i="1" l="1"/>
  <c r="K133" i="1" s="1"/>
  <c r="L133" i="1" l="1"/>
  <c r="M133" i="1" s="1"/>
  <c r="N133" i="1" s="1"/>
  <c r="O133" i="1" s="1"/>
  <c r="I134" i="1" l="1"/>
  <c r="J134" i="1" l="1"/>
  <c r="K134" i="1" s="1"/>
  <c r="L134" i="1" l="1"/>
  <c r="M134" i="1" s="1"/>
  <c r="N134" i="1" s="1"/>
  <c r="O134" i="1" s="1"/>
  <c r="I135" i="1" l="1"/>
  <c r="J135" i="1" s="1"/>
  <c r="K135" i="1" s="1"/>
  <c r="I136" i="1" l="1"/>
  <c r="L135" i="1"/>
  <c r="M135" i="1" s="1"/>
  <c r="N135" i="1" s="1"/>
  <c r="O135" i="1" s="1"/>
  <c r="J136" i="1" l="1"/>
  <c r="K136" i="1" s="1"/>
  <c r="L136" i="1" l="1"/>
  <c r="M136" i="1" s="1"/>
  <c r="N136" i="1" s="1"/>
  <c r="O136" i="1" s="1"/>
  <c r="I137" i="1"/>
  <c r="J137" i="1" l="1"/>
  <c r="K137" i="1" s="1"/>
  <c r="L137" i="1" l="1"/>
  <c r="M137" i="1" s="1"/>
  <c r="N137" i="1" s="1"/>
  <c r="O137" i="1" s="1"/>
  <c r="I138" i="1"/>
  <c r="J138" i="1" l="1"/>
  <c r="K138" i="1" s="1"/>
  <c r="L138" i="1" l="1"/>
  <c r="M138" i="1" s="1"/>
  <c r="N138" i="1" s="1"/>
  <c r="O138" i="1" s="1"/>
  <c r="I139" i="1"/>
  <c r="J139" i="1" l="1"/>
  <c r="K139" i="1" s="1"/>
  <c r="L139" i="1" l="1"/>
  <c r="M139" i="1" s="1"/>
  <c r="N139" i="1" s="1"/>
  <c r="O139" i="1" s="1"/>
  <c r="I140" i="1"/>
  <c r="J140" i="1" l="1"/>
  <c r="K140" i="1" s="1"/>
  <c r="L140" i="1" l="1"/>
  <c r="M140" i="1" s="1"/>
  <c r="N140" i="1" s="1"/>
  <c r="O140" i="1" s="1"/>
  <c r="I141" i="1"/>
  <c r="J141" i="1" l="1"/>
  <c r="K141" i="1" s="1"/>
  <c r="L141" i="1" l="1"/>
  <c r="M141" i="1" s="1"/>
  <c r="N141" i="1" s="1"/>
  <c r="O141" i="1" s="1"/>
  <c r="I142" i="1"/>
  <c r="J142" i="1" l="1"/>
  <c r="K142" i="1" s="1"/>
  <c r="L142" i="1" l="1"/>
  <c r="M142" i="1" s="1"/>
  <c r="N142" i="1" s="1"/>
  <c r="O142" i="1" s="1"/>
  <c r="I143" i="1"/>
  <c r="J143" i="1" l="1"/>
  <c r="K143" i="1" s="1"/>
  <c r="L143" i="1" l="1"/>
  <c r="M143" i="1" s="1"/>
  <c r="N143" i="1" s="1"/>
  <c r="O143" i="1" s="1"/>
  <c r="I144" i="1"/>
  <c r="J144" i="1" l="1"/>
  <c r="K144" i="1" s="1"/>
  <c r="L144" i="1" l="1"/>
  <c r="M144" i="1" s="1"/>
  <c r="N144" i="1" s="1"/>
  <c r="O144" i="1" s="1"/>
  <c r="I145" i="1" l="1"/>
  <c r="J145" i="1" l="1"/>
  <c r="K145" i="1" s="1"/>
  <c r="L145" i="1" l="1"/>
  <c r="M145" i="1" s="1"/>
  <c r="N145" i="1" s="1"/>
  <c r="O145" i="1" s="1"/>
  <c r="I146" i="1"/>
  <c r="J146" i="1" l="1"/>
  <c r="K146" i="1" s="1"/>
  <c r="L146" i="1" l="1"/>
  <c r="M146" i="1" s="1"/>
  <c r="N146" i="1" s="1"/>
  <c r="O146" i="1" s="1"/>
  <c r="I147" i="1"/>
  <c r="J147" i="1" l="1"/>
  <c r="K147" i="1" s="1"/>
  <c r="L147" i="1" l="1"/>
  <c r="M147" i="1" s="1"/>
  <c r="N147" i="1" s="1"/>
  <c r="O147" i="1" s="1"/>
  <c r="I148" i="1"/>
  <c r="J148" i="1" l="1"/>
  <c r="K148" i="1" s="1"/>
  <c r="L148" i="1" l="1"/>
  <c r="M148" i="1" s="1"/>
  <c r="N148" i="1" s="1"/>
  <c r="O148" i="1" s="1"/>
  <c r="I149" i="1" l="1"/>
  <c r="J149" i="1" l="1"/>
  <c r="K149" i="1" s="1"/>
  <c r="L149" i="1" l="1"/>
  <c r="M149" i="1" s="1"/>
  <c r="N149" i="1" s="1"/>
  <c r="O149" i="1" s="1"/>
  <c r="I150" i="1"/>
  <c r="J150" i="1" l="1"/>
  <c r="K150" i="1" s="1"/>
  <c r="L150" i="1" l="1"/>
  <c r="M150" i="1" s="1"/>
  <c r="N150" i="1" s="1"/>
  <c r="O150" i="1" s="1"/>
  <c r="I151" i="1"/>
  <c r="J151" i="1" l="1"/>
  <c r="K151" i="1" s="1"/>
  <c r="L151" i="1" l="1"/>
  <c r="M151" i="1" s="1"/>
  <c r="N151" i="1" s="1"/>
  <c r="O151" i="1" s="1"/>
  <c r="I152" i="1"/>
  <c r="J152" i="1" l="1"/>
  <c r="K152" i="1" s="1"/>
  <c r="L152" i="1" l="1"/>
  <c r="M152" i="1" s="1"/>
  <c r="N152" i="1" s="1"/>
  <c r="O152" i="1" s="1"/>
  <c r="I153" i="1"/>
  <c r="J153" i="1" l="1"/>
  <c r="K153" i="1" s="1"/>
  <c r="L153" i="1" l="1"/>
  <c r="M153" i="1" s="1"/>
  <c r="N153" i="1" s="1"/>
  <c r="O153" i="1" s="1"/>
  <c r="I154" i="1"/>
  <c r="J154" i="1" l="1"/>
  <c r="K154" i="1"/>
  <c r="L154" i="1" l="1"/>
  <c r="M154" i="1" s="1"/>
  <c r="N154" i="1" s="1"/>
  <c r="O154" i="1" s="1"/>
  <c r="I155" i="1" l="1"/>
  <c r="J155" i="1"/>
  <c r="K155" i="1" s="1"/>
  <c r="L155" i="1" l="1"/>
  <c r="M155" i="1" s="1"/>
  <c r="N155" i="1" s="1"/>
  <c r="O155" i="1" s="1"/>
  <c r="I156" i="1"/>
  <c r="J156" i="1" l="1"/>
  <c r="K156" i="1" s="1"/>
  <c r="L156" i="1" l="1"/>
  <c r="M156" i="1" s="1"/>
  <c r="N156" i="1" s="1"/>
  <c r="O156" i="1" s="1"/>
  <c r="I157" i="1"/>
  <c r="J157" i="1" l="1"/>
  <c r="K157" i="1" s="1"/>
  <c r="L157" i="1" l="1"/>
  <c r="M157" i="1" s="1"/>
  <c r="N157" i="1" s="1"/>
  <c r="O157" i="1" s="1"/>
  <c r="I158" i="1" l="1"/>
  <c r="J158" i="1"/>
  <c r="K158" i="1" s="1"/>
  <c r="L158" i="1" l="1"/>
  <c r="M158" i="1" s="1"/>
  <c r="N158" i="1" s="1"/>
  <c r="O158" i="1" s="1"/>
  <c r="I159" i="1"/>
  <c r="J159" i="1" l="1"/>
  <c r="K159" i="1" s="1"/>
  <c r="L159" i="1" l="1"/>
  <c r="M159" i="1" s="1"/>
  <c r="N159" i="1" s="1"/>
  <c r="O159" i="1" s="1"/>
  <c r="I160" i="1" l="1"/>
  <c r="J160" i="1" s="1"/>
  <c r="K160" i="1" s="1"/>
  <c r="L160" i="1" l="1"/>
  <c r="M160" i="1" s="1"/>
  <c r="N160" i="1" s="1"/>
  <c r="O160" i="1" s="1"/>
  <c r="I161" i="1"/>
  <c r="J161" i="1" l="1"/>
  <c r="K161" i="1" s="1"/>
  <c r="L161" i="1" l="1"/>
  <c r="M161" i="1" s="1"/>
  <c r="N161" i="1" s="1"/>
  <c r="O161" i="1" s="1"/>
  <c r="I162" i="1"/>
  <c r="J162" i="1" l="1"/>
  <c r="K162" i="1" s="1"/>
  <c r="L162" i="1" l="1"/>
  <c r="M162" i="1" s="1"/>
  <c r="N162" i="1" s="1"/>
  <c r="O162" i="1" s="1"/>
  <c r="I163" i="1"/>
  <c r="J163" i="1" l="1"/>
  <c r="K163" i="1" s="1"/>
  <c r="L163" i="1" l="1"/>
  <c r="M163" i="1" s="1"/>
  <c r="N163" i="1" s="1"/>
  <c r="O163" i="1" s="1"/>
  <c r="I164" i="1"/>
  <c r="J164" i="1" l="1"/>
  <c r="K164" i="1" s="1"/>
  <c r="L164" i="1" l="1"/>
  <c r="M164" i="1" s="1"/>
  <c r="N164" i="1" s="1"/>
  <c r="O164" i="1" s="1"/>
  <c r="I165" i="1" l="1"/>
  <c r="J165" i="1"/>
  <c r="K165" i="1" s="1"/>
  <c r="L165" i="1" l="1"/>
  <c r="M165" i="1" s="1"/>
  <c r="N165" i="1" s="1"/>
  <c r="O165" i="1" s="1"/>
  <c r="I166" i="1" l="1"/>
  <c r="J166" i="1" l="1"/>
  <c r="K166" i="1" s="1"/>
  <c r="L166" i="1" l="1"/>
  <c r="M166" i="1" s="1"/>
  <c r="N166" i="1" s="1"/>
  <c r="O166" i="1" s="1"/>
  <c r="I167" i="1" l="1"/>
  <c r="J167" i="1"/>
  <c r="K167" i="1" s="1"/>
  <c r="L167" i="1" l="1"/>
  <c r="M167" i="1" s="1"/>
  <c r="N167" i="1" s="1"/>
  <c r="O167" i="1" s="1"/>
  <c r="I168" i="1"/>
  <c r="J168" i="1" l="1"/>
  <c r="K168" i="1" s="1"/>
  <c r="L168" i="1" l="1"/>
  <c r="M168" i="1" s="1"/>
  <c r="N168" i="1" s="1"/>
  <c r="O168" i="1" s="1"/>
  <c r="I169" i="1" l="1"/>
  <c r="J169" i="1"/>
  <c r="K169" i="1" s="1"/>
  <c r="L169" i="1" l="1"/>
  <c r="M169" i="1" s="1"/>
  <c r="N169" i="1" s="1"/>
  <c r="O169" i="1" s="1"/>
  <c r="I170" i="1"/>
  <c r="J170" i="1" l="1"/>
  <c r="K170" i="1" s="1"/>
  <c r="L170" i="1" l="1"/>
  <c r="M170" i="1" s="1"/>
  <c r="N170" i="1" s="1"/>
  <c r="O170" i="1" s="1"/>
  <c r="I171" i="1"/>
  <c r="J171" i="1" l="1"/>
  <c r="K171" i="1" s="1"/>
  <c r="L171" i="1" l="1"/>
  <c r="M171" i="1" s="1"/>
  <c r="N171" i="1" s="1"/>
  <c r="O171" i="1" s="1"/>
  <c r="I172" i="1" l="1"/>
  <c r="J172" i="1" l="1"/>
  <c r="K172" i="1"/>
  <c r="L172" i="1" l="1"/>
  <c r="M172" i="1" s="1"/>
  <c r="N172" i="1" s="1"/>
  <c r="O172" i="1" s="1"/>
  <c r="I173" i="1"/>
  <c r="J173" i="1" l="1"/>
  <c r="K173" i="1" s="1"/>
  <c r="L173" i="1" l="1"/>
  <c r="M173" i="1" s="1"/>
  <c r="N173" i="1" s="1"/>
  <c r="O173" i="1" s="1"/>
  <c r="I174" i="1"/>
  <c r="J174" i="1" l="1"/>
  <c r="K174" i="1"/>
  <c r="L174" i="1" l="1"/>
  <c r="M174" i="1" s="1"/>
  <c r="N174" i="1" s="1"/>
  <c r="O174" i="1" s="1"/>
  <c r="I175" i="1"/>
  <c r="J175" i="1" l="1"/>
  <c r="K175" i="1" s="1"/>
  <c r="L175" i="1" l="1"/>
  <c r="M175" i="1" s="1"/>
  <c r="N175" i="1" s="1"/>
  <c r="O175" i="1" s="1"/>
  <c r="I176" i="1"/>
  <c r="J176" i="1" l="1"/>
  <c r="K176" i="1" s="1"/>
  <c r="L176" i="1" l="1"/>
  <c r="M176" i="1" s="1"/>
  <c r="N176" i="1" s="1"/>
  <c r="O176" i="1" s="1"/>
  <c r="I177" i="1"/>
  <c r="J177" i="1" l="1"/>
  <c r="K177" i="1" s="1"/>
  <c r="L177" i="1" l="1"/>
  <c r="M177" i="1" s="1"/>
  <c r="N177" i="1" s="1"/>
  <c r="O177" i="1" s="1"/>
  <c r="I178" i="1"/>
  <c r="J178" i="1" l="1"/>
  <c r="K178" i="1" s="1"/>
  <c r="L178" i="1" l="1"/>
  <c r="M178" i="1" s="1"/>
  <c r="N178" i="1" s="1"/>
  <c r="O178" i="1" s="1"/>
  <c r="I179" i="1" l="1"/>
  <c r="J179" i="1"/>
  <c r="K179" i="1" s="1"/>
  <c r="L179" i="1" l="1"/>
  <c r="M179" i="1" s="1"/>
  <c r="N179" i="1" s="1"/>
  <c r="O179" i="1" s="1"/>
  <c r="I180" i="1"/>
  <c r="J180" i="1" l="1"/>
  <c r="K180" i="1" s="1"/>
  <c r="L180" i="1" l="1"/>
  <c r="M180" i="1" s="1"/>
  <c r="N180" i="1" s="1"/>
  <c r="O180" i="1" s="1"/>
  <c r="I181" i="1"/>
  <c r="J181" i="1" l="1"/>
  <c r="K181" i="1" s="1"/>
  <c r="L181" i="1" l="1"/>
  <c r="M181" i="1" s="1"/>
  <c r="N181" i="1" s="1"/>
  <c r="O181" i="1" s="1"/>
  <c r="I182" i="1"/>
  <c r="J182" i="1" l="1"/>
  <c r="K182" i="1" s="1"/>
  <c r="L182" i="1" l="1"/>
  <c r="M182" i="1" s="1"/>
  <c r="N182" i="1" s="1"/>
  <c r="O182" i="1" s="1"/>
  <c r="I183" i="1"/>
  <c r="J183" i="1" l="1"/>
  <c r="K183" i="1" s="1"/>
  <c r="L183" i="1" l="1"/>
  <c r="M183" i="1" s="1"/>
  <c r="N183" i="1" s="1"/>
  <c r="O183" i="1" s="1"/>
  <c r="I184" i="1"/>
  <c r="J184" i="1" l="1"/>
  <c r="K184" i="1" s="1"/>
  <c r="L184" i="1" l="1"/>
  <c r="M184" i="1" s="1"/>
  <c r="N184" i="1" s="1"/>
  <c r="O184" i="1" s="1"/>
  <c r="I185" i="1"/>
  <c r="J185" i="1" l="1"/>
  <c r="K185" i="1" s="1"/>
  <c r="L185" i="1" l="1"/>
  <c r="M185" i="1" s="1"/>
  <c r="N185" i="1" s="1"/>
  <c r="O185" i="1" s="1"/>
  <c r="I186" i="1" l="1"/>
  <c r="J186" i="1" l="1"/>
  <c r="K186" i="1"/>
  <c r="L186" i="1" l="1"/>
  <c r="M186" i="1" s="1"/>
  <c r="N186" i="1" s="1"/>
  <c r="O186" i="1" s="1"/>
  <c r="I187" i="1"/>
  <c r="J187" i="1" l="1"/>
  <c r="K187" i="1" s="1"/>
  <c r="L187" i="1" l="1"/>
  <c r="M187" i="1" s="1"/>
  <c r="N187" i="1" s="1"/>
  <c r="O187" i="1" s="1"/>
  <c r="I188" i="1"/>
  <c r="J188" i="1" l="1"/>
  <c r="K188" i="1" s="1"/>
  <c r="L188" i="1" l="1"/>
  <c r="M188" i="1" s="1"/>
  <c r="N188" i="1" s="1"/>
  <c r="O188" i="1" s="1"/>
  <c r="I189" i="1"/>
  <c r="J189" i="1" l="1"/>
  <c r="K189" i="1" s="1"/>
  <c r="L189" i="1" l="1"/>
  <c r="M189" i="1" s="1"/>
  <c r="N189" i="1" s="1"/>
  <c r="O189" i="1" s="1"/>
  <c r="I190" i="1"/>
  <c r="J190" i="1" l="1"/>
  <c r="K190" i="1"/>
  <c r="L190" i="1" l="1"/>
  <c r="M190" i="1" s="1"/>
  <c r="N190" i="1" s="1"/>
  <c r="O190" i="1" s="1"/>
  <c r="I191" i="1" l="1"/>
  <c r="J191" i="1"/>
  <c r="K191" i="1" s="1"/>
  <c r="L191" i="1" l="1"/>
  <c r="M191" i="1" s="1"/>
  <c r="N191" i="1" s="1"/>
  <c r="O191" i="1" s="1"/>
  <c r="I192" i="1"/>
  <c r="J192" i="1" l="1"/>
  <c r="K192" i="1" s="1"/>
  <c r="L192" i="1" l="1"/>
  <c r="M192" i="1" s="1"/>
  <c r="N192" i="1" s="1"/>
  <c r="O192" i="1" s="1"/>
  <c r="I193" i="1"/>
  <c r="J193" i="1" l="1"/>
  <c r="K193" i="1" s="1"/>
  <c r="L193" i="1" l="1"/>
  <c r="M193" i="1" s="1"/>
  <c r="N193" i="1" s="1"/>
  <c r="O193" i="1" s="1"/>
  <c r="I194" i="1"/>
  <c r="J194" i="1" l="1"/>
  <c r="K194" i="1" s="1"/>
  <c r="L194" i="1" l="1"/>
  <c r="M194" i="1" s="1"/>
  <c r="N194" i="1" s="1"/>
  <c r="O194" i="1" s="1"/>
  <c r="I195" i="1" l="1"/>
  <c r="J195" i="1" l="1"/>
  <c r="K195" i="1" s="1"/>
  <c r="L195" i="1" l="1"/>
  <c r="M195" i="1" s="1"/>
  <c r="N195" i="1" s="1"/>
  <c r="O195" i="1" s="1"/>
  <c r="I196" i="1"/>
  <c r="J196" i="1" l="1"/>
  <c r="K196" i="1"/>
  <c r="L196" i="1" l="1"/>
  <c r="M196" i="1" s="1"/>
  <c r="N196" i="1" s="1"/>
  <c r="O196" i="1" s="1"/>
  <c r="I197" i="1"/>
  <c r="J197" i="1" l="1"/>
  <c r="K197" i="1" s="1"/>
  <c r="L197" i="1" l="1"/>
  <c r="M197" i="1" s="1"/>
  <c r="N197" i="1" s="1"/>
  <c r="O197" i="1" s="1"/>
  <c r="I198" i="1"/>
  <c r="J198" i="1" l="1"/>
  <c r="K198" i="1" s="1"/>
  <c r="L198" i="1" l="1"/>
  <c r="M198" i="1" s="1"/>
  <c r="N198" i="1" s="1"/>
  <c r="O198" i="1" s="1"/>
  <c r="I199" i="1"/>
  <c r="J199" i="1" l="1"/>
  <c r="K199" i="1" s="1"/>
  <c r="L199" i="1" l="1"/>
  <c r="M199" i="1" s="1"/>
  <c r="N199" i="1" s="1"/>
  <c r="O199" i="1" s="1"/>
  <c r="I200" i="1" l="1"/>
  <c r="J200" i="1" l="1"/>
  <c r="K200" i="1" s="1"/>
  <c r="L200" i="1" l="1"/>
  <c r="M200" i="1" s="1"/>
  <c r="N200" i="1" s="1"/>
  <c r="O200" i="1" s="1"/>
  <c r="I201" i="1" l="1"/>
  <c r="J201" i="1" l="1"/>
  <c r="K201" i="1" s="1"/>
  <c r="L201" i="1" l="1"/>
  <c r="M201" i="1" s="1"/>
  <c r="N201" i="1" s="1"/>
  <c r="O201" i="1" s="1"/>
  <c r="I202" i="1"/>
  <c r="J202" i="1" l="1"/>
  <c r="K202" i="1"/>
  <c r="L202" i="1" l="1"/>
  <c r="M202" i="1" s="1"/>
  <c r="N202" i="1" s="1"/>
  <c r="O202" i="1" s="1"/>
  <c r="I203" i="1"/>
  <c r="J203" i="1" l="1"/>
  <c r="K203" i="1" s="1"/>
  <c r="L203" i="1" l="1"/>
  <c r="M203" i="1" s="1"/>
  <c r="N203" i="1" s="1"/>
  <c r="O203" i="1" s="1"/>
  <c r="I204" i="1"/>
  <c r="J204" i="1" l="1"/>
  <c r="K204" i="1" s="1"/>
  <c r="L204" i="1" l="1"/>
  <c r="M204" i="1" s="1"/>
  <c r="N204" i="1" s="1"/>
  <c r="O204" i="1" s="1"/>
  <c r="I205" i="1"/>
  <c r="J205" i="1" l="1"/>
  <c r="K205" i="1" s="1"/>
  <c r="L205" i="1" l="1"/>
  <c r="M205" i="1" s="1"/>
  <c r="N205" i="1" s="1"/>
  <c r="O205" i="1" s="1"/>
  <c r="I206" i="1"/>
  <c r="J206" i="1" l="1"/>
  <c r="K206" i="1" s="1"/>
  <c r="L206" i="1" l="1"/>
  <c r="M206" i="1" s="1"/>
  <c r="N206" i="1" s="1"/>
  <c r="O206" i="1" s="1"/>
  <c r="I207" i="1"/>
  <c r="J207" i="1" l="1"/>
  <c r="K207" i="1" s="1"/>
  <c r="L207" i="1" l="1"/>
  <c r="M207" i="1" s="1"/>
  <c r="N207" i="1" s="1"/>
  <c r="O207" i="1" s="1"/>
  <c r="I208" i="1" l="1"/>
  <c r="J208" i="1" l="1"/>
  <c r="K208" i="1"/>
  <c r="L208" i="1" l="1"/>
  <c r="M208" i="1" s="1"/>
  <c r="N208" i="1" s="1"/>
  <c r="O208" i="1" s="1"/>
  <c r="I209" i="1"/>
  <c r="J209" i="1" l="1"/>
  <c r="K209" i="1"/>
  <c r="L209" i="1" l="1"/>
  <c r="M209" i="1" s="1"/>
  <c r="N209" i="1" s="1"/>
  <c r="O209" i="1" s="1"/>
  <c r="I210" i="1"/>
  <c r="J210" i="1" l="1"/>
  <c r="K210" i="1" s="1"/>
  <c r="L210" i="1" l="1"/>
  <c r="M210" i="1" s="1"/>
  <c r="N210" i="1" s="1"/>
  <c r="O210" i="1" s="1"/>
  <c r="I211" i="1"/>
  <c r="J211" i="1" l="1"/>
  <c r="K211" i="1"/>
  <c r="L211" i="1" l="1"/>
  <c r="M211" i="1" s="1"/>
  <c r="N211" i="1" s="1"/>
  <c r="O211" i="1" s="1"/>
  <c r="I212" i="1"/>
  <c r="J212" i="1" l="1"/>
  <c r="K212" i="1" s="1"/>
  <c r="L212" i="1" l="1"/>
  <c r="M212" i="1" s="1"/>
  <c r="N212" i="1" s="1"/>
  <c r="O212" i="1" s="1"/>
  <c r="I213" i="1"/>
  <c r="J213" i="1" l="1"/>
  <c r="K213" i="1" s="1"/>
  <c r="L213" i="1" l="1"/>
  <c r="M213" i="1" s="1"/>
  <c r="N213" i="1" s="1"/>
  <c r="O213" i="1" s="1"/>
  <c r="I214" i="1" l="1"/>
  <c r="J214" i="1" l="1"/>
  <c r="K214" i="1" s="1"/>
  <c r="L214" i="1" l="1"/>
  <c r="M214" i="1" s="1"/>
  <c r="N214" i="1" s="1"/>
  <c r="O214" i="1" s="1"/>
  <c r="I215" i="1" l="1"/>
  <c r="J215" i="1" l="1"/>
  <c r="K215" i="1" s="1"/>
  <c r="L215" i="1" l="1"/>
  <c r="M215" i="1" s="1"/>
  <c r="N215" i="1" s="1"/>
  <c r="O215" i="1" s="1"/>
  <c r="I216" i="1"/>
  <c r="J216" i="1" l="1"/>
  <c r="K216" i="1"/>
  <c r="L216" i="1" l="1"/>
  <c r="M216" i="1" s="1"/>
  <c r="N216" i="1" s="1"/>
  <c r="O216" i="1" s="1"/>
  <c r="I217" i="1"/>
  <c r="J217" i="1" l="1"/>
  <c r="K217" i="1" s="1"/>
  <c r="L217" i="1" l="1"/>
  <c r="M217" i="1" s="1"/>
  <c r="N217" i="1" s="1"/>
  <c r="O217" i="1" s="1"/>
  <c r="I218" i="1"/>
  <c r="J218" i="1" l="1"/>
  <c r="K218" i="1" s="1"/>
  <c r="L218" i="1" l="1"/>
  <c r="M218" i="1" s="1"/>
  <c r="N218" i="1" s="1"/>
  <c r="O218" i="1" s="1"/>
  <c r="I219" i="1"/>
  <c r="J219" i="1" l="1"/>
  <c r="K219" i="1" s="1"/>
  <c r="L219" i="1" l="1"/>
  <c r="M219" i="1" s="1"/>
  <c r="N219" i="1" s="1"/>
  <c r="O219" i="1" s="1"/>
  <c r="I220" i="1"/>
  <c r="J220" i="1" l="1"/>
  <c r="K220" i="1" s="1"/>
  <c r="L220" i="1" l="1"/>
  <c r="M220" i="1" s="1"/>
  <c r="N220" i="1" s="1"/>
  <c r="O220" i="1" s="1"/>
  <c r="I221" i="1" l="1"/>
  <c r="J221" i="1"/>
  <c r="K221" i="1" s="1"/>
  <c r="L221" i="1" l="1"/>
  <c r="M221" i="1" s="1"/>
  <c r="N221" i="1" s="1"/>
  <c r="O221" i="1" s="1"/>
  <c r="I222" i="1"/>
  <c r="J222" i="1" l="1"/>
  <c r="K222" i="1"/>
  <c r="L222" i="1" l="1"/>
  <c r="M222" i="1" s="1"/>
  <c r="N222" i="1" s="1"/>
  <c r="O222" i="1" s="1"/>
  <c r="I223" i="1"/>
  <c r="J223" i="1" l="1"/>
  <c r="K223" i="1"/>
  <c r="L223" i="1" l="1"/>
  <c r="M223" i="1" s="1"/>
  <c r="N223" i="1" s="1"/>
  <c r="O223" i="1" s="1"/>
  <c r="I224" i="1"/>
  <c r="J224" i="1" l="1"/>
  <c r="K224" i="1" s="1"/>
  <c r="L224" i="1" l="1"/>
  <c r="M224" i="1" s="1"/>
  <c r="N224" i="1" s="1"/>
  <c r="O224" i="1" s="1"/>
  <c r="I225" i="1"/>
  <c r="J225" i="1" l="1"/>
  <c r="K225" i="1" s="1"/>
  <c r="L225" i="1" l="1"/>
  <c r="M225" i="1" s="1"/>
  <c r="N225" i="1" s="1"/>
  <c r="O225" i="1" s="1"/>
  <c r="I226" i="1"/>
  <c r="J226" i="1" l="1"/>
  <c r="K226" i="1" s="1"/>
  <c r="L226" i="1" l="1"/>
  <c r="M226" i="1" s="1"/>
  <c r="N226" i="1" s="1"/>
  <c r="O226" i="1" s="1"/>
  <c r="I227" i="1"/>
  <c r="J227" i="1" l="1"/>
  <c r="K227" i="1" s="1"/>
  <c r="L227" i="1" l="1"/>
  <c r="M227" i="1" s="1"/>
  <c r="N227" i="1" s="1"/>
  <c r="O227" i="1" s="1"/>
  <c r="I228" i="1" l="1"/>
  <c r="J228" i="1" l="1"/>
  <c r="K228" i="1" s="1"/>
  <c r="L228" i="1" l="1"/>
  <c r="M228" i="1" s="1"/>
  <c r="N228" i="1" s="1"/>
  <c r="O228" i="1" s="1"/>
  <c r="I229" i="1" l="1"/>
  <c r="J229" i="1" l="1"/>
  <c r="K229" i="1" s="1"/>
  <c r="L229" i="1" l="1"/>
  <c r="M229" i="1" s="1"/>
  <c r="N229" i="1" s="1"/>
  <c r="O229" i="1" s="1"/>
  <c r="I230" i="1"/>
  <c r="J230" i="1" l="1"/>
  <c r="K230" i="1" s="1"/>
  <c r="L230" i="1" l="1"/>
  <c r="M230" i="1" s="1"/>
  <c r="N230" i="1" s="1"/>
  <c r="O230" i="1" s="1"/>
  <c r="I231" i="1"/>
  <c r="J231" i="1" l="1"/>
  <c r="K231" i="1" s="1"/>
  <c r="L231" i="1" l="1"/>
  <c r="M231" i="1" s="1"/>
  <c r="N231" i="1" s="1"/>
  <c r="O231" i="1" s="1"/>
  <c r="I232" i="1"/>
  <c r="J232" i="1" l="1"/>
  <c r="K232" i="1"/>
  <c r="L232" i="1" l="1"/>
  <c r="M232" i="1" s="1"/>
  <c r="N232" i="1" s="1"/>
  <c r="O232" i="1" s="1"/>
  <c r="I233" i="1"/>
  <c r="J233" i="1" l="1"/>
  <c r="K233" i="1" s="1"/>
  <c r="L233" i="1" l="1"/>
  <c r="M233" i="1" s="1"/>
  <c r="N233" i="1" s="1"/>
  <c r="O233" i="1" s="1"/>
  <c r="I234" i="1"/>
  <c r="J234" i="1" l="1"/>
  <c r="K234" i="1" s="1"/>
  <c r="L234" i="1" l="1"/>
  <c r="M234" i="1" s="1"/>
  <c r="N234" i="1" s="1"/>
  <c r="O234" i="1" s="1"/>
  <c r="I235" i="1"/>
  <c r="J235" i="1" l="1"/>
  <c r="K235" i="1" s="1"/>
  <c r="L235" i="1" l="1"/>
  <c r="M235" i="1" s="1"/>
  <c r="N235" i="1" s="1"/>
  <c r="O235" i="1" s="1"/>
  <c r="I236" i="1"/>
  <c r="J236" i="1" l="1"/>
  <c r="K236" i="1" s="1"/>
  <c r="L236" i="1" l="1"/>
  <c r="M236" i="1" s="1"/>
  <c r="N236" i="1" s="1"/>
  <c r="O236" i="1" s="1"/>
  <c r="I237" i="1"/>
  <c r="J237" i="1" l="1"/>
  <c r="K237" i="1" s="1"/>
  <c r="L237" i="1" l="1"/>
  <c r="M237" i="1" s="1"/>
  <c r="N237" i="1" s="1"/>
  <c r="O237" i="1" s="1"/>
  <c r="I238" i="1" l="1"/>
  <c r="J238" i="1" l="1"/>
  <c r="K238" i="1" s="1"/>
  <c r="L238" i="1" l="1"/>
  <c r="M238" i="1" s="1"/>
  <c r="N238" i="1" s="1"/>
  <c r="O238" i="1" s="1"/>
  <c r="I239" i="1"/>
  <c r="J239" i="1" l="1"/>
  <c r="K239" i="1" s="1"/>
  <c r="L239" i="1" l="1"/>
  <c r="M239" i="1" s="1"/>
  <c r="N239" i="1" s="1"/>
  <c r="O239" i="1" s="1"/>
  <c r="I240" i="1"/>
  <c r="J240" i="1" l="1"/>
  <c r="K240" i="1" s="1"/>
  <c r="L240" i="1" l="1"/>
  <c r="M240" i="1" s="1"/>
  <c r="N240" i="1" s="1"/>
  <c r="O240" i="1" s="1"/>
  <c r="I241" i="1"/>
  <c r="J241" i="1" l="1"/>
  <c r="K241" i="1" s="1"/>
  <c r="L241" i="1" l="1"/>
  <c r="M241" i="1" s="1"/>
  <c r="N241" i="1" s="1"/>
  <c r="O241" i="1" s="1"/>
  <c r="I242" i="1"/>
  <c r="J242" i="1" l="1"/>
  <c r="K242" i="1" s="1"/>
  <c r="L242" i="1" l="1"/>
  <c r="M242" i="1" s="1"/>
  <c r="N242" i="1" s="1"/>
  <c r="O242" i="1" s="1"/>
  <c r="I243" i="1"/>
  <c r="J243" i="1" l="1"/>
  <c r="K243" i="1" s="1"/>
  <c r="L243" i="1" l="1"/>
  <c r="M243" i="1" s="1"/>
  <c r="N243" i="1" s="1"/>
  <c r="O243" i="1" s="1"/>
  <c r="I244" i="1" l="1"/>
  <c r="J244" i="1" l="1"/>
  <c r="K244" i="1" s="1"/>
  <c r="L244" i="1" l="1"/>
  <c r="M244" i="1" s="1"/>
  <c r="N244" i="1" s="1"/>
  <c r="O244" i="1" s="1"/>
  <c r="I245" i="1"/>
  <c r="J245" i="1" l="1"/>
  <c r="K245" i="1"/>
  <c r="L245" i="1" l="1"/>
  <c r="M245" i="1" s="1"/>
  <c r="N245" i="1" s="1"/>
  <c r="O245" i="1" s="1"/>
  <c r="I246" i="1" l="1"/>
  <c r="J246" i="1"/>
  <c r="K246" i="1" s="1"/>
  <c r="L246" i="1" l="1"/>
  <c r="M246" i="1" s="1"/>
  <c r="N246" i="1" s="1"/>
  <c r="O246" i="1" s="1"/>
  <c r="I247" i="1"/>
  <c r="J247" i="1" l="1"/>
  <c r="K247" i="1" s="1"/>
  <c r="L247" i="1" l="1"/>
  <c r="M247" i="1" s="1"/>
  <c r="N247" i="1" s="1"/>
  <c r="O247" i="1" s="1"/>
  <c r="I248" i="1"/>
  <c r="J248" i="1" l="1"/>
  <c r="K248" i="1" s="1"/>
  <c r="L248" i="1" l="1"/>
  <c r="M248" i="1" s="1"/>
  <c r="N248" i="1" s="1"/>
  <c r="O248" i="1" s="1"/>
  <c r="I249" i="1"/>
  <c r="J249" i="1" l="1"/>
  <c r="K249" i="1" s="1"/>
  <c r="L249" i="1" l="1"/>
  <c r="M249" i="1" s="1"/>
  <c r="N249" i="1" s="1"/>
  <c r="O249" i="1" s="1"/>
  <c r="I250" i="1"/>
  <c r="J250" i="1" l="1"/>
  <c r="K250" i="1" s="1"/>
  <c r="L250" i="1" l="1"/>
  <c r="M250" i="1" s="1"/>
  <c r="N250" i="1" s="1"/>
  <c r="O250" i="1" s="1"/>
  <c r="I251" i="1" l="1"/>
  <c r="J251" i="1" l="1"/>
  <c r="K251" i="1" s="1"/>
  <c r="L251" i="1" l="1"/>
  <c r="M251" i="1" s="1"/>
  <c r="N251" i="1" s="1"/>
  <c r="O251" i="1" s="1"/>
  <c r="I252" i="1"/>
  <c r="J252" i="1" l="1"/>
  <c r="K252" i="1" s="1"/>
  <c r="L252" i="1" l="1"/>
  <c r="M252" i="1" s="1"/>
  <c r="N252" i="1" s="1"/>
  <c r="O252" i="1" s="1"/>
  <c r="I253" i="1"/>
  <c r="J253" i="1" l="1"/>
  <c r="K253" i="1"/>
  <c r="L253" i="1" l="1"/>
  <c r="M253" i="1" s="1"/>
  <c r="N253" i="1" s="1"/>
  <c r="O253" i="1" s="1"/>
  <c r="I254" i="1" l="1"/>
  <c r="J254" i="1"/>
  <c r="K254" i="1" s="1"/>
  <c r="L254" i="1" l="1"/>
  <c r="M254" i="1" s="1"/>
  <c r="N254" i="1" s="1"/>
  <c r="O254" i="1" s="1"/>
  <c r="I255" i="1"/>
  <c r="J255" i="1" l="1"/>
  <c r="K255" i="1" s="1"/>
  <c r="L255" i="1" l="1"/>
  <c r="M255" i="1" s="1"/>
  <c r="N255" i="1" s="1"/>
  <c r="O255" i="1" s="1"/>
  <c r="I256" i="1"/>
  <c r="J256" i="1" l="1"/>
  <c r="K256" i="1" s="1"/>
  <c r="L256" i="1" l="1"/>
  <c r="M256" i="1" s="1"/>
  <c r="N256" i="1" s="1"/>
  <c r="O256" i="1" s="1"/>
  <c r="I257" i="1"/>
  <c r="J257" i="1" l="1"/>
  <c r="K257" i="1" s="1"/>
  <c r="L257" i="1" l="1"/>
  <c r="M257" i="1" s="1"/>
  <c r="N257" i="1" s="1"/>
  <c r="O257" i="1" s="1"/>
  <c r="I258" i="1" l="1"/>
  <c r="J258" i="1" l="1"/>
  <c r="K258" i="1" s="1"/>
  <c r="L258" i="1" l="1"/>
  <c r="M258" i="1" s="1"/>
  <c r="N258" i="1" s="1"/>
  <c r="O258" i="1" s="1"/>
  <c r="I259" i="1"/>
  <c r="J259" i="1" l="1"/>
  <c r="K259" i="1"/>
  <c r="L259" i="1" l="1"/>
  <c r="M259" i="1" s="1"/>
  <c r="N259" i="1" s="1"/>
  <c r="O259" i="1" s="1"/>
  <c r="I260" i="1" l="1"/>
  <c r="J260" i="1" l="1"/>
  <c r="K260" i="1" s="1"/>
  <c r="L260" i="1" l="1"/>
  <c r="M260" i="1" s="1"/>
  <c r="N260" i="1" s="1"/>
  <c r="O260" i="1" s="1"/>
  <c r="I261" i="1"/>
  <c r="J261" i="1" l="1"/>
  <c r="K261" i="1"/>
  <c r="L261" i="1" l="1"/>
  <c r="M261" i="1" s="1"/>
  <c r="N261" i="1" s="1"/>
  <c r="O261" i="1" s="1"/>
  <c r="I262" i="1"/>
  <c r="J262" i="1" l="1"/>
  <c r="K262" i="1" s="1"/>
  <c r="L262" i="1" l="1"/>
  <c r="M262" i="1" s="1"/>
  <c r="N262" i="1" s="1"/>
  <c r="O262" i="1" s="1"/>
  <c r="I263" i="1" l="1"/>
  <c r="J263" i="1" l="1"/>
  <c r="K263" i="1" s="1"/>
  <c r="L263" i="1" l="1"/>
  <c r="M263" i="1" s="1"/>
  <c r="N263" i="1" s="1"/>
  <c r="O263" i="1" s="1"/>
  <c r="I264" i="1" l="1"/>
  <c r="J264" i="1" s="1"/>
  <c r="K264" i="1" s="1"/>
  <c r="L264" i="1" l="1"/>
  <c r="M264" i="1" s="1"/>
  <c r="N264" i="1" s="1"/>
  <c r="O264" i="1" s="1"/>
  <c r="I265" i="1" l="1"/>
  <c r="J265" i="1"/>
  <c r="K265" i="1" s="1"/>
  <c r="L265" i="1" l="1"/>
  <c r="M265" i="1" s="1"/>
  <c r="N265" i="1" s="1"/>
  <c r="O265" i="1" s="1"/>
  <c r="I266" i="1" l="1"/>
  <c r="J266" i="1" l="1"/>
  <c r="K266" i="1" s="1"/>
  <c r="L266" i="1" l="1"/>
  <c r="M266" i="1" s="1"/>
  <c r="N266" i="1" s="1"/>
  <c r="O266" i="1" s="1"/>
  <c r="I267" i="1"/>
  <c r="J267" i="1" l="1"/>
  <c r="K267" i="1"/>
  <c r="L267" i="1" l="1"/>
  <c r="M267" i="1" s="1"/>
  <c r="N267" i="1" s="1"/>
  <c r="O267" i="1" s="1"/>
  <c r="I268" i="1"/>
  <c r="J268" i="1" l="1"/>
  <c r="K268" i="1"/>
  <c r="L268" i="1" l="1"/>
  <c r="M268" i="1" s="1"/>
  <c r="N268" i="1" s="1"/>
  <c r="O268" i="1" s="1"/>
  <c r="I269" i="1"/>
  <c r="J269" i="1" l="1"/>
  <c r="K269" i="1"/>
  <c r="L269" i="1" l="1"/>
  <c r="M269" i="1" s="1"/>
  <c r="N269" i="1" s="1"/>
  <c r="O269" i="1" s="1"/>
  <c r="I270" i="1"/>
  <c r="J270" i="1" l="1"/>
  <c r="K270" i="1" s="1"/>
  <c r="L270" i="1" l="1"/>
  <c r="M270" i="1" s="1"/>
  <c r="N270" i="1" s="1"/>
  <c r="O270" i="1" s="1"/>
  <c r="I271" i="1"/>
  <c r="J271" i="1" l="1"/>
  <c r="K271" i="1"/>
  <c r="L271" i="1" l="1"/>
  <c r="M271" i="1" s="1"/>
  <c r="N271" i="1" s="1"/>
  <c r="O271" i="1" s="1"/>
  <c r="I272" i="1"/>
  <c r="J272" i="1" l="1"/>
  <c r="K272" i="1" s="1"/>
  <c r="L272" i="1" l="1"/>
  <c r="M272" i="1" s="1"/>
  <c r="N272" i="1" s="1"/>
  <c r="O272" i="1" s="1"/>
  <c r="I273" i="1"/>
  <c r="J273" i="1" l="1"/>
  <c r="K273" i="1" s="1"/>
  <c r="L273" i="1" l="1"/>
  <c r="M273" i="1" s="1"/>
  <c r="N273" i="1" s="1"/>
  <c r="O273" i="1" s="1"/>
  <c r="I274" i="1" l="1"/>
  <c r="J274" i="1" l="1"/>
  <c r="K274" i="1" s="1"/>
  <c r="L274" i="1" l="1"/>
  <c r="M274" i="1" s="1"/>
  <c r="N274" i="1" s="1"/>
  <c r="O274" i="1" s="1"/>
  <c r="I275" i="1"/>
  <c r="J275" i="1" l="1"/>
  <c r="K275" i="1"/>
  <c r="L275" i="1" l="1"/>
  <c r="M275" i="1" s="1"/>
  <c r="N275" i="1" s="1"/>
  <c r="O275" i="1" s="1"/>
  <c r="I276" i="1"/>
  <c r="J276" i="1" l="1"/>
  <c r="K276" i="1"/>
  <c r="L276" i="1" l="1"/>
  <c r="M276" i="1" s="1"/>
  <c r="N276" i="1" s="1"/>
  <c r="O276" i="1" s="1"/>
  <c r="I277" i="1"/>
  <c r="J277" i="1" l="1"/>
  <c r="K277" i="1" s="1"/>
  <c r="L277" i="1" l="1"/>
  <c r="M277" i="1" s="1"/>
  <c r="N277" i="1" s="1"/>
  <c r="O277" i="1" s="1"/>
  <c r="I278" i="1" l="1"/>
  <c r="J278" i="1" l="1"/>
  <c r="K278" i="1" s="1"/>
  <c r="L278" i="1" l="1"/>
  <c r="M278" i="1" s="1"/>
  <c r="N278" i="1" s="1"/>
  <c r="O278" i="1" s="1"/>
  <c r="I279" i="1" l="1"/>
  <c r="J279" i="1" l="1"/>
  <c r="K279" i="1" s="1"/>
  <c r="L279" i="1" l="1"/>
  <c r="M279" i="1" s="1"/>
  <c r="N279" i="1" s="1"/>
  <c r="O279" i="1" s="1"/>
  <c r="I280" i="1" l="1"/>
  <c r="J280" i="1" l="1"/>
  <c r="K280" i="1" s="1"/>
  <c r="L280" i="1" l="1"/>
  <c r="M280" i="1" s="1"/>
  <c r="N280" i="1" s="1"/>
  <c r="O280" i="1" s="1"/>
  <c r="I281" i="1" l="1"/>
  <c r="J281" i="1" l="1"/>
  <c r="K281" i="1" s="1"/>
  <c r="L281" i="1" l="1"/>
  <c r="M281" i="1" s="1"/>
  <c r="N281" i="1" s="1"/>
  <c r="O281" i="1" s="1"/>
  <c r="I282" i="1"/>
  <c r="J282" i="1" l="1"/>
  <c r="K282" i="1" s="1"/>
  <c r="L282" i="1" l="1"/>
  <c r="M282" i="1" s="1"/>
  <c r="N282" i="1" s="1"/>
  <c r="O282" i="1" s="1"/>
  <c r="I283" i="1" l="1"/>
  <c r="J283" i="1" l="1"/>
  <c r="K283" i="1" s="1"/>
  <c r="L283" i="1" l="1"/>
  <c r="M283" i="1" s="1"/>
  <c r="N283" i="1" s="1"/>
  <c r="O283" i="1" s="1"/>
  <c r="I284" i="1"/>
  <c r="J284" i="1" l="1"/>
  <c r="K284" i="1"/>
  <c r="L284" i="1" l="1"/>
  <c r="M284" i="1" s="1"/>
  <c r="N284" i="1" s="1"/>
  <c r="O284" i="1" s="1"/>
  <c r="I285" i="1"/>
  <c r="J285" i="1" l="1"/>
  <c r="K285" i="1" s="1"/>
  <c r="L285" i="1" l="1"/>
  <c r="M285" i="1" s="1"/>
  <c r="N285" i="1" s="1"/>
  <c r="O285" i="1" s="1"/>
  <c r="I286" i="1"/>
  <c r="J286" i="1" l="1"/>
  <c r="K286" i="1" s="1"/>
  <c r="L286" i="1" l="1"/>
  <c r="M286" i="1" s="1"/>
  <c r="N286" i="1" s="1"/>
  <c r="O286" i="1" s="1"/>
  <c r="I287" i="1"/>
  <c r="J287" i="1" l="1"/>
  <c r="K287" i="1"/>
  <c r="L287" i="1" l="1"/>
  <c r="M287" i="1" s="1"/>
  <c r="N287" i="1" s="1"/>
  <c r="O287" i="1" s="1"/>
  <c r="I288" i="1"/>
  <c r="J288" i="1" l="1"/>
  <c r="K288" i="1" s="1"/>
  <c r="L288" i="1" l="1"/>
  <c r="M288" i="1" s="1"/>
  <c r="N288" i="1" s="1"/>
  <c r="O288" i="1" s="1"/>
  <c r="I289" i="1"/>
  <c r="J289" i="1" l="1"/>
  <c r="K289" i="1" s="1"/>
  <c r="L289" i="1" l="1"/>
  <c r="M289" i="1" s="1"/>
  <c r="N289" i="1" s="1"/>
  <c r="O289" i="1" s="1"/>
  <c r="I290" i="1"/>
  <c r="J290" i="1" l="1"/>
  <c r="K290" i="1" s="1"/>
  <c r="L290" i="1" l="1"/>
  <c r="M290" i="1" s="1"/>
  <c r="N290" i="1" s="1"/>
  <c r="O290" i="1" s="1"/>
  <c r="I291" i="1"/>
  <c r="J291" i="1" l="1"/>
  <c r="K291" i="1" s="1"/>
  <c r="L291" i="1" l="1"/>
  <c r="M291" i="1" s="1"/>
  <c r="N291" i="1" s="1"/>
  <c r="O291" i="1" s="1"/>
  <c r="I292" i="1" l="1"/>
  <c r="J292" i="1"/>
  <c r="K292" i="1" s="1"/>
  <c r="L292" i="1" l="1"/>
  <c r="M292" i="1" s="1"/>
  <c r="N292" i="1" s="1"/>
  <c r="O292" i="1" s="1"/>
  <c r="I293" i="1"/>
  <c r="J293" i="1" l="1"/>
  <c r="K293" i="1" s="1"/>
  <c r="L293" i="1" l="1"/>
  <c r="M293" i="1" s="1"/>
  <c r="N293" i="1" s="1"/>
  <c r="O293" i="1" s="1"/>
  <c r="I294" i="1" l="1"/>
  <c r="J294" i="1" l="1"/>
  <c r="K294" i="1" s="1"/>
  <c r="L294" i="1" l="1"/>
  <c r="M294" i="1" s="1"/>
  <c r="N294" i="1" s="1"/>
  <c r="O294" i="1" s="1"/>
  <c r="I295" i="1"/>
  <c r="J295" i="1" l="1"/>
  <c r="K295" i="1" s="1"/>
  <c r="L295" i="1" l="1"/>
  <c r="M295" i="1" s="1"/>
  <c r="N295" i="1" s="1"/>
  <c r="O295" i="1" s="1"/>
  <c r="I296" i="1" l="1"/>
  <c r="J296" i="1"/>
  <c r="K296" i="1" s="1"/>
  <c r="L296" i="1" l="1"/>
  <c r="M296" i="1" s="1"/>
  <c r="N296" i="1" s="1"/>
  <c r="O296" i="1" s="1"/>
  <c r="I297" i="1" l="1"/>
  <c r="J297" i="1"/>
  <c r="K297" i="1"/>
  <c r="L297" i="1" l="1"/>
  <c r="M297" i="1" s="1"/>
  <c r="N297" i="1" s="1"/>
  <c r="O297" i="1" s="1"/>
  <c r="I298" i="1"/>
  <c r="J298" i="1" l="1"/>
  <c r="K298" i="1" s="1"/>
  <c r="L298" i="1" l="1"/>
  <c r="M298" i="1" s="1"/>
  <c r="N298" i="1" s="1"/>
  <c r="O298" i="1" s="1"/>
  <c r="I299" i="1"/>
  <c r="J299" i="1" l="1"/>
  <c r="K299" i="1" s="1"/>
  <c r="L299" i="1" l="1"/>
  <c r="M299" i="1" s="1"/>
  <c r="N299" i="1" s="1"/>
  <c r="O299" i="1" s="1"/>
  <c r="I300" i="1"/>
  <c r="J300" i="1" l="1"/>
  <c r="K300" i="1" s="1"/>
  <c r="L300" i="1" l="1"/>
  <c r="M300" i="1" s="1"/>
  <c r="N300" i="1" s="1"/>
  <c r="O300" i="1" s="1"/>
  <c r="I301" i="1"/>
  <c r="J301" i="1" l="1"/>
  <c r="K301" i="1" s="1"/>
  <c r="L301" i="1" l="1"/>
  <c r="M301" i="1" s="1"/>
  <c r="N301" i="1" s="1"/>
  <c r="O301" i="1" s="1"/>
  <c r="I302" i="1"/>
  <c r="J302" i="1" l="1"/>
  <c r="K302" i="1" s="1"/>
  <c r="L302" i="1" l="1"/>
  <c r="M302" i="1" s="1"/>
  <c r="N302" i="1" s="1"/>
  <c r="O302" i="1" s="1"/>
  <c r="I303" i="1"/>
  <c r="J303" i="1" l="1"/>
  <c r="K303" i="1" s="1"/>
  <c r="L303" i="1" l="1"/>
  <c r="M303" i="1" s="1"/>
  <c r="N303" i="1" s="1"/>
  <c r="O303" i="1" s="1"/>
  <c r="I304" i="1"/>
  <c r="J304" i="1" l="1"/>
  <c r="K304" i="1" s="1"/>
  <c r="L304" i="1" l="1"/>
  <c r="M304" i="1" s="1"/>
  <c r="N304" i="1" s="1"/>
  <c r="O304" i="1" s="1"/>
  <c r="I305" i="1"/>
  <c r="J305" i="1" l="1"/>
  <c r="K305" i="1" s="1"/>
  <c r="L305" i="1" l="1"/>
  <c r="M305" i="1" s="1"/>
  <c r="N305" i="1" s="1"/>
  <c r="O305" i="1" s="1"/>
  <c r="I306" i="1"/>
  <c r="J306" i="1" l="1"/>
  <c r="K306" i="1"/>
  <c r="L306" i="1" l="1"/>
  <c r="M306" i="1" s="1"/>
  <c r="N306" i="1" s="1"/>
  <c r="O306" i="1" s="1"/>
  <c r="I307" i="1"/>
  <c r="J307" i="1" l="1"/>
  <c r="K307" i="1" s="1"/>
  <c r="L307" i="1" l="1"/>
  <c r="M307" i="1" s="1"/>
  <c r="N307" i="1" s="1"/>
  <c r="O307" i="1" s="1"/>
  <c r="I308" i="1"/>
  <c r="J308" i="1" l="1"/>
  <c r="K308" i="1" s="1"/>
  <c r="L308" i="1" l="1"/>
  <c r="M308" i="1" s="1"/>
  <c r="N308" i="1" s="1"/>
  <c r="O308" i="1" s="1"/>
  <c r="I309" i="1"/>
  <c r="J309" i="1" l="1"/>
  <c r="K309" i="1" s="1"/>
  <c r="L309" i="1" l="1"/>
  <c r="M309" i="1" s="1"/>
  <c r="N309" i="1" s="1"/>
  <c r="O309" i="1" s="1"/>
  <c r="I310" i="1"/>
  <c r="J310" i="1" l="1"/>
  <c r="K310" i="1" s="1"/>
  <c r="L310" i="1" l="1"/>
  <c r="M310" i="1" s="1"/>
  <c r="N310" i="1" s="1"/>
  <c r="O310" i="1" s="1"/>
  <c r="I311" i="1"/>
  <c r="J311" i="1" l="1"/>
  <c r="K311" i="1" s="1"/>
  <c r="L311" i="1" l="1"/>
  <c r="M311" i="1" s="1"/>
  <c r="N311" i="1" s="1"/>
  <c r="O311" i="1" s="1"/>
  <c r="I312" i="1"/>
  <c r="J312" i="1" l="1"/>
  <c r="K312" i="1" s="1"/>
  <c r="L312" i="1" l="1"/>
  <c r="M312" i="1" s="1"/>
  <c r="N312" i="1" s="1"/>
  <c r="O312" i="1" s="1"/>
  <c r="I313" i="1" l="1"/>
  <c r="J313" i="1"/>
  <c r="K313" i="1" s="1"/>
  <c r="L313" i="1" l="1"/>
  <c r="M313" i="1" s="1"/>
  <c r="N313" i="1" s="1"/>
  <c r="O313" i="1" s="1"/>
  <c r="I314" i="1"/>
  <c r="J314" i="1" l="1"/>
  <c r="K314" i="1" s="1"/>
  <c r="L314" i="1" l="1"/>
  <c r="M314" i="1" s="1"/>
  <c r="N314" i="1" s="1"/>
  <c r="O314" i="1" s="1"/>
  <c r="I315" i="1"/>
  <c r="J315" i="1" l="1"/>
  <c r="K315" i="1" s="1"/>
  <c r="L315" i="1" l="1"/>
  <c r="M315" i="1" s="1"/>
  <c r="N315" i="1" s="1"/>
  <c r="O315" i="1" s="1"/>
  <c r="I316" i="1"/>
  <c r="J316" i="1" l="1"/>
  <c r="K316" i="1" s="1"/>
  <c r="L316" i="1" l="1"/>
  <c r="M316" i="1" s="1"/>
  <c r="N316" i="1" s="1"/>
  <c r="O316" i="1" s="1"/>
  <c r="I317" i="1" l="1"/>
  <c r="J317" i="1" l="1"/>
  <c r="K317" i="1"/>
  <c r="L317" i="1" l="1"/>
  <c r="M317" i="1" s="1"/>
  <c r="N317" i="1" s="1"/>
  <c r="O317" i="1" s="1"/>
  <c r="I318" i="1"/>
  <c r="J318" i="1" l="1"/>
  <c r="K318" i="1" s="1"/>
  <c r="L318" i="1" l="1"/>
  <c r="M318" i="1" s="1"/>
  <c r="N318" i="1" s="1"/>
  <c r="O318" i="1" s="1"/>
  <c r="I319" i="1"/>
  <c r="J319" i="1" l="1"/>
  <c r="K319" i="1" s="1"/>
  <c r="L319" i="1" l="1"/>
  <c r="M319" i="1" s="1"/>
  <c r="N319" i="1" s="1"/>
  <c r="O319" i="1" s="1"/>
  <c r="I320" i="1"/>
  <c r="J320" i="1" l="1"/>
  <c r="K320" i="1" s="1"/>
  <c r="L320" i="1" l="1"/>
  <c r="M320" i="1" s="1"/>
  <c r="N320" i="1" s="1"/>
  <c r="O320" i="1" s="1"/>
  <c r="I321" i="1" l="1"/>
  <c r="J321" i="1" l="1"/>
  <c r="K321" i="1" s="1"/>
  <c r="L321" i="1" l="1"/>
  <c r="M321" i="1" s="1"/>
  <c r="N321" i="1" s="1"/>
  <c r="O321" i="1" s="1"/>
  <c r="I322" i="1"/>
  <c r="J322" i="1" l="1"/>
  <c r="K322" i="1" s="1"/>
  <c r="L322" i="1" l="1"/>
  <c r="M322" i="1" s="1"/>
  <c r="N322" i="1" s="1"/>
  <c r="O322" i="1" s="1"/>
  <c r="I323" i="1"/>
  <c r="J323" i="1" l="1"/>
  <c r="K323" i="1" s="1"/>
  <c r="L323" i="1" l="1"/>
  <c r="M323" i="1" s="1"/>
  <c r="N323" i="1" s="1"/>
  <c r="O323" i="1" s="1"/>
  <c r="I324" i="1"/>
  <c r="J324" i="1" l="1"/>
  <c r="K324" i="1" s="1"/>
  <c r="L324" i="1" l="1"/>
  <c r="M324" i="1" s="1"/>
  <c r="N324" i="1" s="1"/>
  <c r="O324" i="1" s="1"/>
  <c r="I325" i="1" l="1"/>
  <c r="J325" i="1" l="1"/>
  <c r="K325" i="1" s="1"/>
  <c r="L325" i="1" l="1"/>
  <c r="M325" i="1" s="1"/>
  <c r="N325" i="1" s="1"/>
  <c r="O325" i="1" s="1"/>
  <c r="I326" i="1"/>
  <c r="J326" i="1" l="1"/>
  <c r="K326" i="1" s="1"/>
  <c r="L326" i="1" l="1"/>
  <c r="M326" i="1" s="1"/>
  <c r="N326" i="1" s="1"/>
  <c r="O326" i="1" s="1"/>
  <c r="I327" i="1"/>
  <c r="J327" i="1" l="1"/>
  <c r="K327" i="1" s="1"/>
  <c r="L327" i="1" l="1"/>
  <c r="M327" i="1" s="1"/>
  <c r="N327" i="1" s="1"/>
  <c r="O327" i="1" s="1"/>
  <c r="I328" i="1" l="1"/>
  <c r="J328" i="1" l="1"/>
  <c r="K328" i="1" s="1"/>
  <c r="L328" i="1" l="1"/>
  <c r="M328" i="1" s="1"/>
  <c r="N328" i="1" s="1"/>
  <c r="O328" i="1" s="1"/>
  <c r="I329" i="1" l="1"/>
  <c r="J329" i="1"/>
  <c r="K329" i="1" s="1"/>
  <c r="L329" i="1" l="1"/>
  <c r="M329" i="1" s="1"/>
  <c r="N329" i="1" s="1"/>
  <c r="O329" i="1" s="1"/>
  <c r="I330" i="1"/>
  <c r="J330" i="1" l="1"/>
  <c r="K330" i="1" s="1"/>
  <c r="L330" i="1" l="1"/>
  <c r="M330" i="1" s="1"/>
  <c r="N330" i="1" s="1"/>
  <c r="O330" i="1" s="1"/>
  <c r="I331" i="1" l="1"/>
  <c r="J331" i="1" l="1"/>
  <c r="K331" i="1" s="1"/>
  <c r="I332" i="1" l="1"/>
  <c r="L331" i="1"/>
  <c r="M331" i="1" s="1"/>
  <c r="N331" i="1" s="1"/>
  <c r="O331" i="1" s="1"/>
  <c r="J332" i="1" l="1"/>
  <c r="K332" i="1" s="1"/>
  <c r="L332" i="1" l="1"/>
  <c r="M332" i="1" s="1"/>
  <c r="N332" i="1" s="1"/>
  <c r="O332" i="1" s="1"/>
  <c r="I333" i="1"/>
  <c r="J333" i="1" l="1"/>
  <c r="K333" i="1" s="1"/>
  <c r="L333" i="1" l="1"/>
  <c r="M333" i="1" s="1"/>
  <c r="N333" i="1" s="1"/>
  <c r="O333" i="1" s="1"/>
  <c r="I334" i="1"/>
  <c r="J334" i="1" l="1"/>
  <c r="K334" i="1" s="1"/>
  <c r="L334" i="1" l="1"/>
  <c r="M334" i="1" s="1"/>
  <c r="N334" i="1" s="1"/>
  <c r="O334" i="1" s="1"/>
  <c r="I335" i="1" l="1"/>
  <c r="J335" i="1" l="1"/>
  <c r="K335" i="1" s="1"/>
  <c r="L335" i="1" l="1"/>
  <c r="M335" i="1" s="1"/>
  <c r="N335" i="1" s="1"/>
  <c r="O335" i="1" s="1"/>
  <c r="I336" i="1"/>
  <c r="J336" i="1" l="1"/>
  <c r="K336" i="1" s="1"/>
  <c r="L336" i="1" l="1"/>
  <c r="M336" i="1" s="1"/>
  <c r="N336" i="1" s="1"/>
  <c r="O336" i="1" s="1"/>
  <c r="I337" i="1"/>
  <c r="J337" i="1" l="1"/>
  <c r="K337" i="1"/>
  <c r="L337" i="1" l="1"/>
  <c r="M337" i="1" s="1"/>
  <c r="N337" i="1" s="1"/>
  <c r="O337" i="1" s="1"/>
  <c r="I338" i="1"/>
  <c r="J338" i="1" l="1"/>
  <c r="K338" i="1" s="1"/>
  <c r="L338" i="1" l="1"/>
  <c r="M338" i="1" s="1"/>
  <c r="N338" i="1" s="1"/>
  <c r="O338" i="1" s="1"/>
  <c r="I339" i="1"/>
  <c r="J339" i="1" l="1"/>
  <c r="K339" i="1" s="1"/>
  <c r="L339" i="1" l="1"/>
  <c r="M339" i="1" s="1"/>
  <c r="N339" i="1" s="1"/>
  <c r="O339" i="1" s="1"/>
  <c r="I340" i="1"/>
  <c r="J340" i="1" l="1"/>
  <c r="K340" i="1" s="1"/>
  <c r="L340" i="1" l="1"/>
  <c r="M340" i="1" s="1"/>
  <c r="N340" i="1" s="1"/>
  <c r="O340" i="1" s="1"/>
  <c r="I341" i="1"/>
  <c r="J341" i="1" l="1"/>
  <c r="K341" i="1" s="1"/>
  <c r="L341" i="1" l="1"/>
  <c r="M341" i="1" s="1"/>
  <c r="N341" i="1" s="1"/>
  <c r="O341" i="1" s="1"/>
  <c r="I342" i="1"/>
  <c r="J342" i="1" l="1"/>
  <c r="K342" i="1" s="1"/>
  <c r="L342" i="1" l="1"/>
  <c r="M342" i="1" s="1"/>
  <c r="N342" i="1" s="1"/>
  <c r="O342" i="1" s="1"/>
  <c r="I343" i="1"/>
  <c r="J343" i="1" l="1"/>
  <c r="K343" i="1" s="1"/>
  <c r="L343" i="1" l="1"/>
  <c r="M343" i="1" s="1"/>
  <c r="N343" i="1" s="1"/>
  <c r="O343" i="1" s="1"/>
  <c r="I344" i="1" l="1"/>
  <c r="J344" i="1" l="1"/>
  <c r="K344" i="1" s="1"/>
  <c r="L344" i="1" l="1"/>
  <c r="M344" i="1" s="1"/>
  <c r="N344" i="1" s="1"/>
  <c r="O344" i="1" s="1"/>
  <c r="I345" i="1"/>
  <c r="J345" i="1" l="1"/>
  <c r="K345" i="1"/>
  <c r="L345" i="1" l="1"/>
  <c r="M345" i="1" s="1"/>
  <c r="N345" i="1" s="1"/>
  <c r="O345" i="1" s="1"/>
  <c r="I346" i="1"/>
  <c r="J346" i="1" l="1"/>
  <c r="K346" i="1" s="1"/>
  <c r="L346" i="1" l="1"/>
  <c r="M346" i="1" s="1"/>
  <c r="N346" i="1" s="1"/>
  <c r="O346" i="1" s="1"/>
  <c r="I347" i="1" l="1"/>
  <c r="J347" i="1" l="1"/>
  <c r="K347" i="1" s="1"/>
  <c r="L347" i="1" l="1"/>
  <c r="M347" i="1" s="1"/>
  <c r="N347" i="1" s="1"/>
  <c r="O347" i="1" s="1"/>
  <c r="I348" i="1" l="1"/>
  <c r="J348" i="1" l="1"/>
  <c r="K348" i="1" s="1"/>
  <c r="L348" i="1" l="1"/>
  <c r="M348" i="1" s="1"/>
  <c r="N348" i="1" s="1"/>
  <c r="O348" i="1" s="1"/>
  <c r="I349" i="1"/>
  <c r="J349" i="1" l="1"/>
  <c r="K349" i="1" s="1"/>
  <c r="L349" i="1" l="1"/>
  <c r="M349" i="1" s="1"/>
  <c r="N349" i="1" s="1"/>
  <c r="O349" i="1" s="1"/>
  <c r="I350" i="1" l="1"/>
  <c r="J350" i="1"/>
  <c r="K350" i="1" s="1"/>
  <c r="L350" i="1" l="1"/>
  <c r="M350" i="1" s="1"/>
  <c r="N350" i="1" s="1"/>
  <c r="O350" i="1" s="1"/>
  <c r="I351" i="1"/>
  <c r="J351" i="1" l="1"/>
  <c r="K351" i="1" s="1"/>
  <c r="L351" i="1" l="1"/>
  <c r="M351" i="1" s="1"/>
  <c r="N351" i="1" s="1"/>
  <c r="O351" i="1" s="1"/>
  <c r="I352" i="1"/>
  <c r="J352" i="1" l="1"/>
  <c r="K352" i="1" s="1"/>
  <c r="L352" i="1" l="1"/>
  <c r="M352" i="1" s="1"/>
  <c r="N352" i="1" s="1"/>
  <c r="O352" i="1" s="1"/>
  <c r="I353" i="1" l="1"/>
  <c r="J353" i="1" l="1"/>
  <c r="K353" i="1" s="1"/>
  <c r="L353" i="1" l="1"/>
  <c r="M353" i="1" s="1"/>
  <c r="N353" i="1" s="1"/>
  <c r="O353" i="1" s="1"/>
  <c r="I354" i="1" l="1"/>
  <c r="J354" i="1"/>
  <c r="K354" i="1" s="1"/>
  <c r="L354" i="1" l="1"/>
  <c r="M354" i="1" s="1"/>
  <c r="N354" i="1" s="1"/>
  <c r="O354" i="1" s="1"/>
  <c r="I355" i="1"/>
  <c r="J355" i="1" l="1"/>
  <c r="K355" i="1" s="1"/>
  <c r="L355" i="1" l="1"/>
  <c r="M355" i="1" s="1"/>
  <c r="N355" i="1" s="1"/>
  <c r="O355" i="1" s="1"/>
  <c r="I356" i="1" l="1"/>
  <c r="J356" i="1" s="1"/>
  <c r="K356" i="1" s="1"/>
  <c r="L356" i="1" l="1"/>
  <c r="M356" i="1" s="1"/>
  <c r="N356" i="1" s="1"/>
  <c r="O356" i="1" s="1"/>
  <c r="I357" i="1" l="1"/>
  <c r="J357" i="1" s="1"/>
  <c r="K357" i="1" l="1"/>
  <c r="L357" i="1"/>
  <c r="M357" i="1" s="1"/>
  <c r="N357" i="1" s="1"/>
  <c r="O357" i="1" s="1"/>
  <c r="I358" i="1" l="1"/>
  <c r="J358" i="1" l="1"/>
  <c r="K358" i="1" s="1"/>
  <c r="L358" i="1" l="1"/>
  <c r="M358" i="1" s="1"/>
  <c r="N358" i="1" s="1"/>
  <c r="O358" i="1" s="1"/>
  <c r="I359" i="1"/>
  <c r="J359" i="1" l="1"/>
  <c r="K359" i="1" s="1"/>
  <c r="L359" i="1" l="1"/>
  <c r="M359" i="1" s="1"/>
  <c r="N359" i="1" s="1"/>
  <c r="O359" i="1" s="1"/>
  <c r="I360" i="1" l="1"/>
  <c r="J360" i="1" l="1"/>
  <c r="K360" i="1" s="1"/>
  <c r="L360" i="1" l="1"/>
  <c r="M360" i="1" s="1"/>
  <c r="N360" i="1" s="1"/>
  <c r="O360" i="1" s="1"/>
  <c r="I361" i="1"/>
  <c r="J361" i="1" l="1"/>
  <c r="K361" i="1" s="1"/>
  <c r="L361" i="1" l="1"/>
  <c r="M361" i="1" s="1"/>
  <c r="N361" i="1" s="1"/>
  <c r="O361" i="1" s="1"/>
  <c r="I362" i="1" l="1"/>
  <c r="J362" i="1" l="1"/>
  <c r="K362" i="1" s="1"/>
  <c r="L362" i="1" l="1"/>
  <c r="M362" i="1" s="1"/>
  <c r="N362" i="1" s="1"/>
  <c r="O362" i="1" s="1"/>
  <c r="I363" i="1"/>
  <c r="J363" i="1" l="1"/>
  <c r="K363" i="1"/>
  <c r="L363" i="1" l="1"/>
  <c r="M363" i="1" s="1"/>
  <c r="N363" i="1" s="1"/>
  <c r="O363" i="1" s="1"/>
  <c r="I364" i="1"/>
  <c r="J364" i="1" l="1"/>
  <c r="K364" i="1" s="1"/>
  <c r="L364" i="1" l="1"/>
  <c r="M364" i="1" s="1"/>
  <c r="N364" i="1" s="1"/>
  <c r="O364" i="1" s="1"/>
  <c r="I365" i="1"/>
  <c r="J365" i="1" l="1"/>
  <c r="K365" i="1" s="1"/>
  <c r="L365" i="1" l="1"/>
  <c r="M365" i="1" s="1"/>
  <c r="N365" i="1" s="1"/>
  <c r="O365" i="1" s="1"/>
  <c r="I366" i="1"/>
  <c r="J366" i="1" l="1"/>
  <c r="K366" i="1" s="1"/>
  <c r="L366" i="1" l="1"/>
  <c r="M366" i="1" s="1"/>
  <c r="N366" i="1" s="1"/>
  <c r="O366" i="1" s="1"/>
  <c r="I367" i="1"/>
  <c r="J367" i="1" l="1"/>
  <c r="K367" i="1"/>
  <c r="L367" i="1" l="1"/>
  <c r="M367" i="1" s="1"/>
  <c r="N367" i="1" s="1"/>
  <c r="O367" i="1" s="1"/>
  <c r="I368" i="1"/>
  <c r="J368" i="1" l="1"/>
  <c r="K368" i="1" s="1"/>
  <c r="L368" i="1" l="1"/>
  <c r="M368" i="1" s="1"/>
  <c r="N368" i="1" s="1"/>
  <c r="O368" i="1" s="1"/>
  <c r="I369" i="1"/>
  <c r="J369" i="1" l="1"/>
  <c r="K369" i="1" s="1"/>
  <c r="L369" i="1" l="1"/>
  <c r="M369" i="1" s="1"/>
  <c r="N369" i="1" s="1"/>
  <c r="O369" i="1" s="1"/>
  <c r="I370" i="1"/>
  <c r="J370" i="1" l="1"/>
  <c r="K370" i="1"/>
  <c r="L370" i="1" l="1"/>
  <c r="M370" i="1" s="1"/>
  <c r="N370" i="1" s="1"/>
  <c r="O370" i="1" s="1"/>
  <c r="I371" i="1"/>
  <c r="J371" i="1" l="1"/>
  <c r="K371" i="1" s="1"/>
  <c r="L371" i="1" l="1"/>
  <c r="M371" i="1" s="1"/>
  <c r="N371" i="1" s="1"/>
  <c r="O371" i="1" s="1"/>
  <c r="I372" i="1"/>
  <c r="J372" i="1" l="1"/>
  <c r="K372" i="1" s="1"/>
  <c r="L372" i="1" l="1"/>
  <c r="M372" i="1" s="1"/>
  <c r="N372" i="1" s="1"/>
  <c r="O372" i="1" s="1"/>
  <c r="I373" i="1"/>
  <c r="J373" i="1" l="1"/>
  <c r="K373" i="1"/>
  <c r="L373" i="1" l="1"/>
  <c r="M373" i="1" s="1"/>
  <c r="N373" i="1" s="1"/>
  <c r="O373" i="1" s="1"/>
  <c r="I374" i="1"/>
  <c r="J374" i="1" l="1"/>
  <c r="K374" i="1"/>
  <c r="L374" i="1" l="1"/>
  <c r="M374" i="1" s="1"/>
  <c r="N374" i="1" s="1"/>
  <c r="O374" i="1" s="1"/>
  <c r="I375" i="1"/>
  <c r="J375" i="1" l="1"/>
  <c r="K375" i="1" s="1"/>
  <c r="L375" i="1" l="1"/>
  <c r="M375" i="1" s="1"/>
  <c r="N375" i="1" s="1"/>
  <c r="O375" i="1" s="1"/>
  <c r="I376" i="1"/>
  <c r="J376" i="1" l="1"/>
  <c r="K376" i="1" s="1"/>
  <c r="L376" i="1" l="1"/>
  <c r="M376" i="1" s="1"/>
  <c r="N376" i="1" s="1"/>
  <c r="O376" i="1" s="1"/>
  <c r="I377" i="1" l="1"/>
  <c r="J377" i="1" l="1"/>
  <c r="K377" i="1" s="1"/>
  <c r="L377" i="1" l="1"/>
  <c r="M377" i="1" s="1"/>
  <c r="N377" i="1" s="1"/>
  <c r="O377" i="1" s="1"/>
  <c r="I378" i="1"/>
  <c r="J378" i="1" l="1"/>
  <c r="K378" i="1" s="1"/>
  <c r="L378" i="1" l="1"/>
  <c r="M378" i="1" s="1"/>
  <c r="N378" i="1" s="1"/>
  <c r="O378" i="1" s="1"/>
  <c r="I379" i="1"/>
  <c r="J379" i="1" l="1"/>
  <c r="K379" i="1" s="1"/>
  <c r="L379" i="1" l="1"/>
  <c r="M379" i="1" s="1"/>
  <c r="N379" i="1" s="1"/>
  <c r="O379" i="1" s="1"/>
  <c r="I380" i="1"/>
  <c r="J380" i="1" l="1"/>
  <c r="K380" i="1" s="1"/>
  <c r="L380" i="1" l="1"/>
  <c r="M380" i="1" s="1"/>
  <c r="N380" i="1" s="1"/>
  <c r="O380" i="1" s="1"/>
  <c r="I381" i="1"/>
  <c r="J381" i="1" l="1"/>
  <c r="K381" i="1" s="1"/>
  <c r="L381" i="1" l="1"/>
  <c r="M381" i="1" s="1"/>
  <c r="N381" i="1" s="1"/>
  <c r="O381" i="1" s="1"/>
  <c r="I382" i="1" l="1"/>
  <c r="J382" i="1" l="1"/>
  <c r="K382" i="1"/>
  <c r="L382" i="1" l="1"/>
  <c r="M382" i="1" s="1"/>
  <c r="N382" i="1" s="1"/>
  <c r="O382" i="1" s="1"/>
  <c r="I383" i="1"/>
  <c r="J383" i="1" l="1"/>
  <c r="K383" i="1" s="1"/>
  <c r="L383" i="1" l="1"/>
  <c r="M383" i="1" s="1"/>
  <c r="N383" i="1" s="1"/>
  <c r="O383" i="1" s="1"/>
  <c r="I384" i="1"/>
  <c r="J384" i="1" l="1"/>
  <c r="K384" i="1" s="1"/>
  <c r="L384" i="1" l="1"/>
  <c r="M384" i="1" s="1"/>
  <c r="N384" i="1" s="1"/>
  <c r="O384" i="1" s="1"/>
  <c r="I385" i="1" l="1"/>
  <c r="J385" i="1" l="1"/>
  <c r="K385" i="1" s="1"/>
  <c r="L385" i="1" l="1"/>
  <c r="M385" i="1" s="1"/>
  <c r="N385" i="1" s="1"/>
  <c r="O385" i="1" s="1"/>
  <c r="I386" i="1"/>
  <c r="J386" i="1" l="1"/>
  <c r="K386" i="1" s="1"/>
  <c r="L386" i="1" l="1"/>
  <c r="M386" i="1" s="1"/>
  <c r="N386" i="1" s="1"/>
  <c r="O386" i="1" s="1"/>
  <c r="I387" i="1"/>
  <c r="J387" i="1" l="1"/>
  <c r="K387" i="1" s="1"/>
  <c r="L387" i="1" l="1"/>
  <c r="M387" i="1" s="1"/>
  <c r="N387" i="1" s="1"/>
  <c r="O387" i="1" s="1"/>
  <c r="I388" i="1"/>
  <c r="J388" i="1" l="1"/>
  <c r="K388" i="1" s="1"/>
  <c r="L388" i="1" l="1"/>
  <c r="M388" i="1" s="1"/>
  <c r="N388" i="1" s="1"/>
  <c r="O388" i="1" s="1"/>
  <c r="I389" i="1"/>
  <c r="J389" i="1" l="1"/>
  <c r="K389" i="1"/>
  <c r="L389" i="1" l="1"/>
  <c r="M389" i="1" s="1"/>
  <c r="N389" i="1" s="1"/>
  <c r="O389" i="1" s="1"/>
  <c r="I390" i="1" l="1"/>
  <c r="J390" i="1" l="1"/>
  <c r="K390" i="1" s="1"/>
  <c r="L390" i="1" l="1"/>
  <c r="M390" i="1" s="1"/>
  <c r="N390" i="1" s="1"/>
  <c r="O390" i="1" s="1"/>
  <c r="I391" i="1" l="1"/>
  <c r="J391" i="1" l="1"/>
  <c r="K391" i="1" s="1"/>
  <c r="L391" i="1" l="1"/>
  <c r="M391" i="1" s="1"/>
  <c r="N391" i="1" s="1"/>
  <c r="O391" i="1" s="1"/>
  <c r="I392" i="1"/>
  <c r="J392" i="1" l="1"/>
  <c r="K392" i="1" s="1"/>
  <c r="L392" i="1" l="1"/>
  <c r="M392" i="1" s="1"/>
  <c r="N392" i="1" s="1"/>
  <c r="O392" i="1" s="1"/>
  <c r="I393" i="1"/>
  <c r="J393" i="1" l="1"/>
  <c r="K393" i="1" s="1"/>
  <c r="L393" i="1" l="1"/>
  <c r="M393" i="1" s="1"/>
  <c r="N393" i="1" s="1"/>
  <c r="O393" i="1" s="1"/>
  <c r="I394" i="1"/>
  <c r="J394" i="1" l="1"/>
  <c r="K394" i="1" s="1"/>
  <c r="L394" i="1" l="1"/>
  <c r="M394" i="1" s="1"/>
  <c r="N394" i="1" s="1"/>
  <c r="O394" i="1" s="1"/>
  <c r="I395" i="1"/>
  <c r="J395" i="1" l="1"/>
  <c r="K395" i="1" s="1"/>
  <c r="L395" i="1" l="1"/>
  <c r="M395" i="1" s="1"/>
  <c r="N395" i="1" s="1"/>
  <c r="O395" i="1" s="1"/>
  <c r="I396" i="1"/>
  <c r="J396" i="1" l="1"/>
  <c r="K396" i="1" s="1"/>
  <c r="L396" i="1" l="1"/>
  <c r="M396" i="1" s="1"/>
  <c r="N396" i="1" s="1"/>
  <c r="O396" i="1" s="1"/>
  <c r="I397" i="1"/>
  <c r="J397" i="1" l="1"/>
  <c r="K397" i="1"/>
  <c r="L397" i="1" l="1"/>
  <c r="M397" i="1" s="1"/>
  <c r="N397" i="1" s="1"/>
  <c r="O397" i="1" s="1"/>
  <c r="I398" i="1"/>
  <c r="J398" i="1" l="1"/>
  <c r="K398" i="1" s="1"/>
  <c r="L398" i="1" l="1"/>
  <c r="M398" i="1" s="1"/>
  <c r="N398" i="1" s="1"/>
  <c r="O398" i="1" s="1"/>
  <c r="I399" i="1"/>
  <c r="J399" i="1" l="1"/>
  <c r="K399" i="1" s="1"/>
  <c r="L399" i="1" l="1"/>
  <c r="M399" i="1" s="1"/>
  <c r="N399" i="1" s="1"/>
  <c r="O399" i="1" s="1"/>
  <c r="I400" i="1"/>
  <c r="J400" i="1" l="1"/>
  <c r="K400" i="1" s="1"/>
  <c r="L400" i="1" l="1"/>
  <c r="M400" i="1" s="1"/>
  <c r="N400" i="1" s="1"/>
  <c r="O400" i="1" s="1"/>
  <c r="I401" i="1"/>
  <c r="J401" i="1" l="1"/>
  <c r="K401" i="1" s="1"/>
  <c r="L401" i="1" l="1"/>
  <c r="M401" i="1" s="1"/>
  <c r="N401" i="1" s="1"/>
  <c r="O401" i="1" s="1"/>
  <c r="I402" i="1"/>
  <c r="J402" i="1" l="1"/>
  <c r="K402" i="1" s="1"/>
  <c r="L402" i="1" l="1"/>
  <c r="M402" i="1" s="1"/>
  <c r="N402" i="1" s="1"/>
  <c r="O402" i="1" s="1"/>
  <c r="I403" i="1" l="1"/>
  <c r="J403" i="1" l="1"/>
  <c r="K403" i="1" s="1"/>
  <c r="L403" i="1" l="1"/>
  <c r="M403" i="1" s="1"/>
  <c r="N403" i="1" s="1"/>
  <c r="O403" i="1" s="1"/>
  <c r="I404" i="1"/>
  <c r="J404" i="1" l="1"/>
  <c r="K404" i="1" s="1"/>
  <c r="L404" i="1" l="1"/>
  <c r="M404" i="1" s="1"/>
  <c r="N404" i="1" s="1"/>
  <c r="O404" i="1" s="1"/>
  <c r="I405" i="1" l="1"/>
  <c r="J405" i="1" l="1"/>
  <c r="K405" i="1" s="1"/>
  <c r="L405" i="1" l="1"/>
  <c r="M405" i="1" s="1"/>
  <c r="N405" i="1" s="1"/>
  <c r="O405" i="1" s="1"/>
  <c r="I406" i="1"/>
  <c r="J406" i="1" l="1"/>
  <c r="K406" i="1" s="1"/>
  <c r="L406" i="1" l="1"/>
  <c r="M406" i="1" s="1"/>
  <c r="N406" i="1" s="1"/>
  <c r="O406" i="1" s="1"/>
  <c r="I407" i="1"/>
  <c r="J407" i="1" l="1"/>
  <c r="K407" i="1" s="1"/>
  <c r="L407" i="1" l="1"/>
  <c r="M407" i="1" s="1"/>
  <c r="N407" i="1" s="1"/>
  <c r="O407" i="1" s="1"/>
  <c r="I408" i="1"/>
  <c r="J408" i="1" l="1"/>
  <c r="K408" i="1" s="1"/>
  <c r="L408" i="1" l="1"/>
  <c r="M408" i="1" s="1"/>
  <c r="N408" i="1" s="1"/>
  <c r="O408" i="1" s="1"/>
  <c r="I409" i="1"/>
  <c r="J409" i="1" l="1"/>
  <c r="K409" i="1" s="1"/>
  <c r="L409" i="1" l="1"/>
  <c r="M409" i="1" s="1"/>
  <c r="N409" i="1" s="1"/>
  <c r="O409" i="1" s="1"/>
  <c r="I410" i="1"/>
  <c r="J410" i="1" l="1"/>
  <c r="K410" i="1" s="1"/>
  <c r="L410" i="1" l="1"/>
  <c r="M410" i="1" s="1"/>
  <c r="N410" i="1" s="1"/>
  <c r="O410" i="1" s="1"/>
  <c r="I411" i="1"/>
  <c r="J411" i="1" l="1"/>
  <c r="K411" i="1" s="1"/>
  <c r="L411" i="1" l="1"/>
  <c r="M411" i="1" s="1"/>
  <c r="N411" i="1" s="1"/>
  <c r="O411" i="1" s="1"/>
  <c r="I412" i="1"/>
  <c r="J412" i="1" l="1"/>
  <c r="K412" i="1" s="1"/>
  <c r="L412" i="1" l="1"/>
  <c r="M412" i="1" s="1"/>
  <c r="N412" i="1" s="1"/>
  <c r="O412" i="1" s="1"/>
  <c r="I413" i="1"/>
  <c r="J413" i="1" l="1"/>
  <c r="K413" i="1" s="1"/>
  <c r="L413" i="1" l="1"/>
  <c r="M413" i="1" s="1"/>
  <c r="N413" i="1" s="1"/>
  <c r="O413" i="1" s="1"/>
  <c r="I414" i="1"/>
  <c r="J414" i="1" l="1"/>
  <c r="K414" i="1" s="1"/>
  <c r="L414" i="1" l="1"/>
  <c r="M414" i="1" s="1"/>
  <c r="N414" i="1" s="1"/>
  <c r="O414" i="1" s="1"/>
  <c r="I415" i="1" l="1"/>
  <c r="J415" i="1" l="1"/>
  <c r="K415" i="1" s="1"/>
  <c r="L415" i="1" l="1"/>
  <c r="M415" i="1" s="1"/>
  <c r="N415" i="1" s="1"/>
  <c r="O415" i="1" s="1"/>
  <c r="I416" i="1"/>
  <c r="J416" i="1" l="1"/>
  <c r="K416" i="1" s="1"/>
  <c r="L416" i="1" l="1"/>
  <c r="M416" i="1" s="1"/>
  <c r="N416" i="1" s="1"/>
  <c r="O416" i="1" s="1"/>
  <c r="I417" i="1" l="1"/>
  <c r="J417" i="1" l="1"/>
  <c r="K417" i="1" s="1"/>
  <c r="L417" i="1" l="1"/>
  <c r="M417" i="1" s="1"/>
  <c r="N417" i="1" s="1"/>
  <c r="O417" i="1" s="1"/>
  <c r="I418" i="1"/>
  <c r="J418" i="1" l="1"/>
  <c r="K418" i="1"/>
  <c r="L418" i="1" l="1"/>
  <c r="M418" i="1" s="1"/>
  <c r="N418" i="1" s="1"/>
  <c r="O418" i="1" s="1"/>
  <c r="I419" i="1"/>
  <c r="J419" i="1" l="1"/>
  <c r="K419" i="1" s="1"/>
  <c r="L419" i="1" l="1"/>
  <c r="M419" i="1" s="1"/>
  <c r="N419" i="1" s="1"/>
  <c r="O419" i="1" s="1"/>
  <c r="I420" i="1"/>
  <c r="J420" i="1" l="1"/>
  <c r="K420" i="1" s="1"/>
  <c r="L420" i="1" l="1"/>
  <c r="M420" i="1" s="1"/>
  <c r="N420" i="1" s="1"/>
  <c r="O420" i="1" s="1"/>
  <c r="I421" i="1"/>
  <c r="J421" i="1" l="1"/>
  <c r="K421" i="1" s="1"/>
  <c r="L421" i="1" l="1"/>
  <c r="M421" i="1" s="1"/>
  <c r="N421" i="1" s="1"/>
  <c r="O421" i="1" s="1"/>
  <c r="I422" i="1"/>
  <c r="J422" i="1" l="1"/>
  <c r="K422" i="1" s="1"/>
  <c r="L422" i="1" l="1"/>
  <c r="M422" i="1" s="1"/>
  <c r="N422" i="1" s="1"/>
  <c r="O422" i="1" s="1"/>
  <c r="I423" i="1"/>
  <c r="J423" i="1" l="1"/>
  <c r="K423" i="1" s="1"/>
  <c r="L423" i="1" l="1"/>
  <c r="M423" i="1" s="1"/>
  <c r="N423" i="1" s="1"/>
  <c r="O423" i="1" s="1"/>
  <c r="I424" i="1"/>
  <c r="J424" i="1" l="1"/>
  <c r="K424" i="1" s="1"/>
  <c r="L424" i="1" l="1"/>
  <c r="M424" i="1" s="1"/>
  <c r="N424" i="1" s="1"/>
  <c r="O424" i="1" s="1"/>
  <c r="I425" i="1"/>
  <c r="J425" i="1" l="1"/>
  <c r="K425" i="1" s="1"/>
  <c r="L425" i="1" l="1"/>
  <c r="M425" i="1" s="1"/>
  <c r="N425" i="1" s="1"/>
  <c r="O425" i="1" s="1"/>
  <c r="I426" i="1"/>
  <c r="J426" i="1" l="1"/>
  <c r="K426" i="1" s="1"/>
  <c r="L426" i="1" l="1"/>
  <c r="M426" i="1" s="1"/>
  <c r="N426" i="1" s="1"/>
  <c r="O426" i="1" s="1"/>
  <c r="I427" i="1"/>
  <c r="J427" i="1" l="1"/>
  <c r="K427" i="1"/>
  <c r="L427" i="1" l="1"/>
  <c r="M427" i="1" s="1"/>
  <c r="N427" i="1" s="1"/>
  <c r="O427" i="1" s="1"/>
  <c r="I428" i="1"/>
  <c r="J428" i="1" l="1"/>
  <c r="K428" i="1" s="1"/>
  <c r="L428" i="1" l="1"/>
  <c r="M428" i="1" s="1"/>
  <c r="N428" i="1" s="1"/>
  <c r="O428" i="1" s="1"/>
  <c r="I429" i="1"/>
  <c r="J429" i="1" l="1"/>
  <c r="K429" i="1"/>
  <c r="L429" i="1" l="1"/>
  <c r="M429" i="1" s="1"/>
  <c r="N429" i="1" s="1"/>
  <c r="O429" i="1" s="1"/>
  <c r="I430" i="1"/>
  <c r="J430" i="1" l="1"/>
  <c r="K430" i="1" s="1"/>
  <c r="L430" i="1" l="1"/>
  <c r="M430" i="1" s="1"/>
  <c r="N430" i="1" s="1"/>
  <c r="O430" i="1" s="1"/>
  <c r="I431" i="1" l="1"/>
  <c r="J431" i="1" l="1"/>
  <c r="K431" i="1" s="1"/>
  <c r="L431" i="1" l="1"/>
  <c r="M431" i="1" s="1"/>
  <c r="N431" i="1" s="1"/>
  <c r="O431" i="1" s="1"/>
  <c r="I432" i="1"/>
  <c r="J432" i="1" l="1"/>
  <c r="K432" i="1" s="1"/>
  <c r="L432" i="1" l="1"/>
  <c r="M432" i="1" s="1"/>
  <c r="N432" i="1" s="1"/>
  <c r="O432" i="1" s="1"/>
  <c r="I433" i="1"/>
  <c r="J433" i="1" l="1"/>
  <c r="K433" i="1" s="1"/>
  <c r="L433" i="1" l="1"/>
  <c r="M433" i="1" s="1"/>
  <c r="N433" i="1" s="1"/>
  <c r="O433" i="1" s="1"/>
  <c r="I434" i="1"/>
  <c r="J434" i="1" l="1"/>
  <c r="K434" i="1"/>
  <c r="L434" i="1" l="1"/>
  <c r="M434" i="1" s="1"/>
  <c r="N434" i="1" s="1"/>
  <c r="O434" i="1" s="1"/>
  <c r="I435" i="1"/>
  <c r="J435" i="1" l="1"/>
  <c r="K435" i="1" s="1"/>
  <c r="L435" i="1" l="1"/>
  <c r="M435" i="1" s="1"/>
  <c r="N435" i="1" s="1"/>
  <c r="O435" i="1" s="1"/>
  <c r="I436" i="1"/>
  <c r="J436" i="1" l="1"/>
  <c r="K436" i="1"/>
  <c r="L436" i="1" l="1"/>
  <c r="M436" i="1" s="1"/>
  <c r="N436" i="1" s="1"/>
  <c r="O436" i="1" s="1"/>
  <c r="I437" i="1"/>
  <c r="J437" i="1" l="1"/>
  <c r="K437" i="1" s="1"/>
  <c r="L437" i="1" l="1"/>
  <c r="M437" i="1" s="1"/>
  <c r="N437" i="1" s="1"/>
  <c r="O437" i="1" s="1"/>
  <c r="I438" i="1"/>
  <c r="J438" i="1" l="1"/>
  <c r="K438" i="1"/>
  <c r="L438" i="1" l="1"/>
  <c r="M438" i="1" s="1"/>
  <c r="N438" i="1" s="1"/>
  <c r="O438" i="1" s="1"/>
  <c r="I439" i="1"/>
  <c r="J439" i="1" l="1"/>
  <c r="K439" i="1" s="1"/>
  <c r="L439" i="1" l="1"/>
  <c r="M439" i="1" s="1"/>
  <c r="N439" i="1" s="1"/>
  <c r="O439" i="1" s="1"/>
  <c r="I440" i="1"/>
  <c r="J440" i="1" l="1"/>
  <c r="K440" i="1" s="1"/>
  <c r="L440" i="1" l="1"/>
  <c r="M440" i="1" s="1"/>
  <c r="N440" i="1" s="1"/>
  <c r="O440" i="1" s="1"/>
  <c r="I441" i="1"/>
  <c r="J441" i="1" l="1"/>
  <c r="K441" i="1" s="1"/>
  <c r="L441" i="1" l="1"/>
  <c r="M441" i="1" s="1"/>
  <c r="N441" i="1" s="1"/>
  <c r="O441" i="1" s="1"/>
  <c r="I442" i="1"/>
  <c r="J442" i="1" l="1"/>
  <c r="K442" i="1"/>
  <c r="L442" i="1" l="1"/>
  <c r="M442" i="1" s="1"/>
  <c r="N442" i="1" s="1"/>
  <c r="O442" i="1" s="1"/>
  <c r="I443" i="1"/>
  <c r="J443" i="1" l="1"/>
  <c r="K443" i="1" s="1"/>
  <c r="L443" i="1" l="1"/>
  <c r="M443" i="1" s="1"/>
  <c r="N443" i="1" s="1"/>
  <c r="O443" i="1" s="1"/>
  <c r="I444" i="1"/>
  <c r="J444" i="1" l="1"/>
  <c r="K444" i="1" s="1"/>
  <c r="L444" i="1" l="1"/>
  <c r="M444" i="1" s="1"/>
  <c r="N444" i="1" s="1"/>
  <c r="O444" i="1" s="1"/>
  <c r="I445" i="1"/>
  <c r="J445" i="1" l="1"/>
  <c r="K445" i="1" s="1"/>
  <c r="L445" i="1" l="1"/>
  <c r="M445" i="1" s="1"/>
  <c r="N445" i="1" s="1"/>
  <c r="O445" i="1" s="1"/>
  <c r="I446" i="1"/>
  <c r="J446" i="1" l="1"/>
  <c r="K446" i="1" s="1"/>
  <c r="L446" i="1" l="1"/>
  <c r="M446" i="1" s="1"/>
  <c r="N446" i="1" s="1"/>
  <c r="O446" i="1" s="1"/>
  <c r="I447" i="1"/>
  <c r="J447" i="1" l="1"/>
  <c r="K447" i="1" s="1"/>
  <c r="L447" i="1" l="1"/>
  <c r="M447" i="1" s="1"/>
  <c r="N447" i="1" s="1"/>
  <c r="O447" i="1" s="1"/>
  <c r="I448" i="1"/>
  <c r="J448" i="1" l="1"/>
  <c r="K448" i="1" s="1"/>
  <c r="L448" i="1" l="1"/>
  <c r="M448" i="1" s="1"/>
  <c r="N448" i="1" s="1"/>
  <c r="O448" i="1" s="1"/>
  <c r="I449" i="1"/>
  <c r="J449" i="1" l="1"/>
  <c r="K449" i="1" s="1"/>
  <c r="L449" i="1" l="1"/>
  <c r="M449" i="1" s="1"/>
  <c r="N449" i="1" s="1"/>
  <c r="O449" i="1" s="1"/>
  <c r="I450" i="1"/>
  <c r="J450" i="1" l="1"/>
  <c r="K450" i="1" s="1"/>
  <c r="L450" i="1" l="1"/>
  <c r="M450" i="1" s="1"/>
  <c r="N450" i="1" s="1"/>
  <c r="O450" i="1" s="1"/>
  <c r="I451" i="1"/>
  <c r="J451" i="1" l="1"/>
  <c r="K451" i="1" s="1"/>
  <c r="L451" i="1" l="1"/>
  <c r="M451" i="1" s="1"/>
  <c r="N451" i="1" s="1"/>
  <c r="O451" i="1" s="1"/>
  <c r="I452" i="1"/>
  <c r="J452" i="1" l="1"/>
  <c r="K452" i="1" s="1"/>
  <c r="L452" i="1" l="1"/>
  <c r="M452" i="1" s="1"/>
  <c r="N452" i="1" s="1"/>
  <c r="O452" i="1" s="1"/>
  <c r="I453" i="1" l="1"/>
  <c r="J453" i="1" l="1"/>
  <c r="K453" i="1"/>
  <c r="L453" i="1" l="1"/>
  <c r="M453" i="1" s="1"/>
  <c r="N453" i="1" s="1"/>
  <c r="O453" i="1" s="1"/>
  <c r="I454" i="1"/>
  <c r="J454" i="1" l="1"/>
  <c r="K454" i="1" s="1"/>
  <c r="L454" i="1" l="1"/>
  <c r="M454" i="1" s="1"/>
  <c r="N454" i="1" s="1"/>
  <c r="O454" i="1" s="1"/>
  <c r="I455" i="1"/>
  <c r="J455" i="1" l="1"/>
  <c r="K455" i="1" s="1"/>
  <c r="L455" i="1" l="1"/>
  <c r="M455" i="1" s="1"/>
  <c r="N455" i="1" s="1"/>
  <c r="O455" i="1" s="1"/>
  <c r="I456" i="1"/>
  <c r="J456" i="1" l="1"/>
  <c r="K456" i="1"/>
  <c r="L456" i="1" l="1"/>
  <c r="M456" i="1" s="1"/>
  <c r="N456" i="1" s="1"/>
  <c r="O456" i="1" s="1"/>
  <c r="I457" i="1"/>
  <c r="J457" i="1" l="1"/>
  <c r="K457" i="1" s="1"/>
  <c r="L457" i="1" l="1"/>
  <c r="M457" i="1" s="1"/>
  <c r="N457" i="1" s="1"/>
  <c r="O457" i="1" s="1"/>
  <c r="I458" i="1"/>
  <c r="J458" i="1" l="1"/>
  <c r="K458" i="1"/>
  <c r="L458" i="1" l="1"/>
  <c r="M458" i="1" s="1"/>
  <c r="N458" i="1" s="1"/>
  <c r="O458" i="1" s="1"/>
  <c r="I459" i="1"/>
  <c r="J459" i="1" l="1"/>
  <c r="K459" i="1" s="1"/>
  <c r="L459" i="1" l="1"/>
  <c r="M459" i="1" s="1"/>
  <c r="N459" i="1" s="1"/>
  <c r="O459" i="1" s="1"/>
  <c r="I460" i="1"/>
  <c r="J460" i="1" l="1"/>
  <c r="K460" i="1" s="1"/>
  <c r="L460" i="1" l="1"/>
  <c r="M460" i="1" s="1"/>
  <c r="N460" i="1" s="1"/>
  <c r="O460" i="1" s="1"/>
  <c r="I461" i="1" l="1"/>
  <c r="J461" i="1"/>
  <c r="K461" i="1" s="1"/>
  <c r="L461" i="1" l="1"/>
  <c r="M461" i="1" s="1"/>
  <c r="N461" i="1" s="1"/>
  <c r="O461" i="1" s="1"/>
  <c r="I462" i="1"/>
  <c r="J462" i="1" l="1"/>
  <c r="K462" i="1" s="1"/>
  <c r="L462" i="1" l="1"/>
  <c r="M462" i="1" s="1"/>
  <c r="N462" i="1" s="1"/>
  <c r="O462" i="1" s="1"/>
  <c r="I463" i="1"/>
  <c r="J463" i="1" l="1"/>
  <c r="K463" i="1" s="1"/>
  <c r="L463" i="1" l="1"/>
  <c r="M463" i="1" s="1"/>
  <c r="N463" i="1" s="1"/>
  <c r="O463" i="1" s="1"/>
  <c r="I464" i="1"/>
  <c r="J464" i="1" l="1"/>
  <c r="K464" i="1" s="1"/>
  <c r="L464" i="1" l="1"/>
  <c r="M464" i="1" s="1"/>
  <c r="N464" i="1" s="1"/>
  <c r="O464" i="1" s="1"/>
  <c r="I465" i="1"/>
  <c r="J465" i="1" l="1"/>
  <c r="K465" i="1"/>
  <c r="L465" i="1" l="1"/>
  <c r="M465" i="1" s="1"/>
  <c r="N465" i="1" s="1"/>
  <c r="O465" i="1" s="1"/>
  <c r="I466" i="1" l="1"/>
  <c r="J466" i="1" l="1"/>
  <c r="K466" i="1"/>
  <c r="L466" i="1" l="1"/>
  <c r="M466" i="1" s="1"/>
  <c r="N466" i="1" s="1"/>
  <c r="O466" i="1" s="1"/>
  <c r="I467" i="1"/>
  <c r="J467" i="1" l="1"/>
  <c r="K467" i="1" s="1"/>
  <c r="L467" i="1" l="1"/>
  <c r="M467" i="1" s="1"/>
  <c r="N467" i="1" s="1"/>
  <c r="O467" i="1" s="1"/>
  <c r="I468" i="1"/>
  <c r="J468" i="1" l="1"/>
  <c r="K468" i="1" s="1"/>
  <c r="L468" i="1" l="1"/>
  <c r="M468" i="1" s="1"/>
  <c r="N468" i="1" s="1"/>
  <c r="O468" i="1" s="1"/>
  <c r="I469" i="1"/>
  <c r="J469" i="1" l="1"/>
  <c r="K469" i="1" s="1"/>
  <c r="L469" i="1" l="1"/>
  <c r="M469" i="1" s="1"/>
  <c r="N469" i="1" s="1"/>
  <c r="O469" i="1" s="1"/>
  <c r="I470" i="1"/>
  <c r="J470" i="1" l="1"/>
  <c r="K470" i="1" s="1"/>
  <c r="L470" i="1" l="1"/>
  <c r="M470" i="1" s="1"/>
  <c r="N470" i="1" s="1"/>
  <c r="O470" i="1" s="1"/>
  <c r="I471" i="1"/>
  <c r="J471" i="1" l="1"/>
  <c r="K471" i="1" s="1"/>
  <c r="L471" i="1" l="1"/>
  <c r="M471" i="1" s="1"/>
  <c r="N471" i="1" s="1"/>
  <c r="O471" i="1" s="1"/>
  <c r="I472" i="1"/>
  <c r="J472" i="1" l="1"/>
  <c r="K472" i="1" s="1"/>
  <c r="L472" i="1" l="1"/>
  <c r="M472" i="1" s="1"/>
  <c r="N472" i="1" s="1"/>
  <c r="O472" i="1" s="1"/>
  <c r="I473" i="1"/>
  <c r="J473" i="1" l="1"/>
  <c r="K473" i="1" s="1"/>
  <c r="L473" i="1" l="1"/>
  <c r="M473" i="1" s="1"/>
  <c r="N473" i="1" s="1"/>
  <c r="O473" i="1" s="1"/>
  <c r="I474" i="1"/>
  <c r="J474" i="1" l="1"/>
  <c r="K474" i="1" s="1"/>
  <c r="L474" i="1" l="1"/>
  <c r="M474" i="1" s="1"/>
  <c r="N474" i="1" s="1"/>
  <c r="O474" i="1" s="1"/>
  <c r="I475" i="1" l="1"/>
  <c r="J475" i="1" l="1"/>
  <c r="K475" i="1"/>
  <c r="L475" i="1" l="1"/>
  <c r="M475" i="1" s="1"/>
  <c r="N475" i="1" s="1"/>
  <c r="O475" i="1" s="1"/>
  <c r="I476" i="1"/>
  <c r="J476" i="1" l="1"/>
  <c r="K476" i="1" s="1"/>
  <c r="L476" i="1" l="1"/>
  <c r="M476" i="1" s="1"/>
  <c r="N476" i="1" s="1"/>
  <c r="O476" i="1" s="1"/>
  <c r="I477" i="1"/>
  <c r="J477" i="1" l="1"/>
  <c r="K477" i="1" s="1"/>
  <c r="L477" i="1" l="1"/>
  <c r="M477" i="1" s="1"/>
  <c r="N477" i="1" s="1"/>
  <c r="O477" i="1" s="1"/>
  <c r="I478" i="1"/>
  <c r="J478" i="1" l="1"/>
  <c r="K478" i="1"/>
  <c r="L478" i="1" l="1"/>
  <c r="M478" i="1" s="1"/>
  <c r="N478" i="1" s="1"/>
  <c r="O478" i="1" s="1"/>
  <c r="I479" i="1"/>
  <c r="J479" i="1" l="1"/>
  <c r="K479" i="1" s="1"/>
  <c r="L479" i="1" l="1"/>
  <c r="M479" i="1" s="1"/>
  <c r="N479" i="1" s="1"/>
  <c r="O479" i="1" s="1"/>
  <c r="I480" i="1"/>
  <c r="J480" i="1" l="1"/>
  <c r="K480" i="1"/>
  <c r="L480" i="1" l="1"/>
  <c r="M480" i="1" s="1"/>
  <c r="N480" i="1" s="1"/>
  <c r="O480" i="1" s="1"/>
  <c r="I481" i="1"/>
  <c r="J481" i="1" l="1"/>
  <c r="K481" i="1" s="1"/>
  <c r="L481" i="1" l="1"/>
  <c r="M481" i="1" s="1"/>
  <c r="N481" i="1" s="1"/>
  <c r="O481" i="1" s="1"/>
  <c r="I482" i="1"/>
  <c r="J482" i="1" l="1"/>
  <c r="K482" i="1" s="1"/>
  <c r="L482" i="1" l="1"/>
  <c r="M482" i="1" s="1"/>
  <c r="N482" i="1" s="1"/>
  <c r="O482" i="1" s="1"/>
  <c r="I483" i="1" l="1"/>
  <c r="J483" i="1" l="1"/>
  <c r="K483" i="1" s="1"/>
  <c r="L483" i="1" l="1"/>
  <c r="M483" i="1" s="1"/>
  <c r="N483" i="1" s="1"/>
  <c r="O483" i="1" s="1"/>
  <c r="I484" i="1" l="1"/>
  <c r="J484" i="1" l="1"/>
  <c r="K484" i="1"/>
  <c r="L484" i="1" l="1"/>
  <c r="M484" i="1" s="1"/>
  <c r="N484" i="1" s="1"/>
  <c r="O484" i="1" s="1"/>
  <c r="I485" i="1" l="1"/>
  <c r="J485" i="1" l="1"/>
  <c r="K485" i="1" s="1"/>
  <c r="L485" i="1" l="1"/>
  <c r="M485" i="1" s="1"/>
  <c r="N485" i="1" s="1"/>
  <c r="O485" i="1" s="1"/>
  <c r="I486" i="1"/>
  <c r="J486" i="1" l="1"/>
  <c r="K486" i="1" s="1"/>
  <c r="L486" i="1" l="1"/>
  <c r="M486" i="1" s="1"/>
  <c r="N486" i="1" s="1"/>
  <c r="O486" i="1" s="1"/>
  <c r="I487" i="1"/>
  <c r="J487" i="1" l="1"/>
  <c r="K487" i="1" s="1"/>
  <c r="L487" i="1" l="1"/>
  <c r="M487" i="1" s="1"/>
  <c r="N487" i="1" s="1"/>
  <c r="O487" i="1" s="1"/>
  <c r="I488" i="1" l="1"/>
  <c r="J488" i="1" l="1"/>
  <c r="K488" i="1" s="1"/>
  <c r="L488" i="1" l="1"/>
  <c r="M488" i="1" s="1"/>
  <c r="N488" i="1" s="1"/>
  <c r="O488" i="1" s="1"/>
  <c r="I489" i="1"/>
  <c r="J489" i="1" l="1"/>
  <c r="K489" i="1" s="1"/>
  <c r="L489" i="1" l="1"/>
  <c r="M489" i="1" s="1"/>
  <c r="N489" i="1" s="1"/>
  <c r="O489" i="1" s="1"/>
  <c r="I490" i="1"/>
  <c r="J490" i="1" l="1"/>
  <c r="K490" i="1" s="1"/>
  <c r="L490" i="1" l="1"/>
  <c r="M490" i="1" s="1"/>
  <c r="N490" i="1" s="1"/>
  <c r="O490" i="1" s="1"/>
  <c r="I491" i="1"/>
  <c r="J491" i="1" l="1"/>
  <c r="K491" i="1" s="1"/>
  <c r="L491" i="1" l="1"/>
  <c r="M491" i="1" s="1"/>
  <c r="N491" i="1" s="1"/>
  <c r="O491" i="1" s="1"/>
  <c r="I492" i="1" l="1"/>
  <c r="J492" i="1" l="1"/>
  <c r="K492" i="1" s="1"/>
  <c r="L492" i="1" l="1"/>
  <c r="M492" i="1" s="1"/>
  <c r="N492" i="1" s="1"/>
  <c r="O492" i="1" s="1"/>
  <c r="I493" i="1"/>
  <c r="J493" i="1" l="1"/>
  <c r="K493" i="1" s="1"/>
  <c r="L493" i="1" l="1"/>
  <c r="M493" i="1" s="1"/>
  <c r="N493" i="1" s="1"/>
  <c r="O493" i="1" s="1"/>
  <c r="I494" i="1"/>
  <c r="J494" i="1" l="1"/>
  <c r="K494" i="1" s="1"/>
  <c r="L494" i="1" l="1"/>
  <c r="M494" i="1" s="1"/>
  <c r="N494" i="1" s="1"/>
  <c r="O494" i="1" s="1"/>
  <c r="I495" i="1" l="1"/>
  <c r="J495" i="1" l="1"/>
  <c r="K495" i="1" s="1"/>
  <c r="L495" i="1" l="1"/>
  <c r="M495" i="1" s="1"/>
  <c r="N495" i="1" s="1"/>
  <c r="O495" i="1" s="1"/>
  <c r="I496" i="1"/>
  <c r="J496" i="1" l="1"/>
  <c r="K496" i="1" s="1"/>
  <c r="L496" i="1" l="1"/>
  <c r="M496" i="1" s="1"/>
  <c r="N496" i="1" s="1"/>
  <c r="O496" i="1" s="1"/>
  <c r="I497" i="1"/>
  <c r="J497" i="1" l="1"/>
  <c r="K497" i="1" s="1"/>
  <c r="L497" i="1" l="1"/>
  <c r="M497" i="1" s="1"/>
  <c r="N497" i="1" s="1"/>
  <c r="O497" i="1" s="1"/>
  <c r="I498" i="1"/>
  <c r="J498" i="1" l="1"/>
  <c r="K498" i="1"/>
  <c r="L498" i="1" l="1"/>
  <c r="M498" i="1" s="1"/>
  <c r="N498" i="1" s="1"/>
  <c r="O498" i="1" s="1"/>
  <c r="I499" i="1"/>
  <c r="J499" i="1" l="1"/>
  <c r="K499" i="1" s="1"/>
  <c r="L499" i="1" l="1"/>
  <c r="M499" i="1" s="1"/>
  <c r="N499" i="1" s="1"/>
  <c r="O499" i="1" s="1"/>
  <c r="I500" i="1" l="1"/>
  <c r="J500" i="1" l="1"/>
  <c r="K500" i="1" s="1"/>
  <c r="L500" i="1" l="1"/>
  <c r="M500" i="1" s="1"/>
  <c r="N500" i="1" s="1"/>
  <c r="O500" i="1" s="1"/>
  <c r="I501" i="1"/>
  <c r="J501" i="1" l="1"/>
  <c r="K501" i="1" s="1"/>
  <c r="L501" i="1" l="1"/>
  <c r="M501" i="1" s="1"/>
  <c r="N501" i="1" s="1"/>
  <c r="O501" i="1" s="1"/>
  <c r="I502" i="1" l="1"/>
  <c r="J502" i="1" l="1"/>
  <c r="K502" i="1" s="1"/>
  <c r="L502" i="1" l="1"/>
  <c r="M502" i="1" s="1"/>
  <c r="N502" i="1" s="1"/>
  <c r="O502" i="1" s="1"/>
  <c r="I503" i="1"/>
  <c r="J503" i="1" l="1"/>
  <c r="K503" i="1" s="1"/>
  <c r="L503" i="1" l="1"/>
  <c r="M503" i="1" s="1"/>
  <c r="N503" i="1" s="1"/>
  <c r="O503" i="1" s="1"/>
  <c r="I504" i="1"/>
  <c r="J504" i="1" l="1"/>
  <c r="K504" i="1" s="1"/>
  <c r="L504" i="1" l="1"/>
  <c r="M504" i="1" s="1"/>
  <c r="N504" i="1" s="1"/>
  <c r="O504" i="1" s="1"/>
  <c r="I505" i="1"/>
  <c r="J505" i="1" l="1"/>
  <c r="K505" i="1" s="1"/>
  <c r="L505" i="1" l="1"/>
  <c r="M505" i="1" s="1"/>
  <c r="N505" i="1" s="1"/>
  <c r="O505" i="1" s="1"/>
  <c r="I506" i="1"/>
  <c r="J506" i="1" l="1"/>
  <c r="K506" i="1" s="1"/>
  <c r="L506" i="1" l="1"/>
  <c r="M506" i="1" s="1"/>
  <c r="N506" i="1" s="1"/>
  <c r="O506" i="1" s="1"/>
  <c r="I507" i="1" l="1"/>
  <c r="J507" i="1" l="1"/>
  <c r="K507" i="1" s="1"/>
  <c r="L507" i="1" l="1"/>
  <c r="M507" i="1" s="1"/>
  <c r="N507" i="1" s="1"/>
  <c r="O507" i="1" s="1"/>
  <c r="I508" i="1" l="1"/>
  <c r="J508" i="1" l="1"/>
  <c r="K508" i="1" s="1"/>
  <c r="L508" i="1" l="1"/>
  <c r="M508" i="1" s="1"/>
  <c r="N508" i="1" s="1"/>
  <c r="O508" i="1" s="1"/>
  <c r="I509" i="1" l="1"/>
  <c r="J509" i="1" l="1"/>
  <c r="K509" i="1" s="1"/>
  <c r="L509" i="1" l="1"/>
  <c r="M509" i="1" s="1"/>
  <c r="N509" i="1" s="1"/>
  <c r="O509" i="1" s="1"/>
  <c r="I510" i="1"/>
  <c r="J510" i="1" l="1"/>
  <c r="K510" i="1" s="1"/>
  <c r="L510" i="1" l="1"/>
  <c r="M510" i="1" s="1"/>
  <c r="N510" i="1" s="1"/>
  <c r="O510" i="1" s="1"/>
  <c r="I511" i="1"/>
  <c r="J511" i="1" l="1"/>
  <c r="K511" i="1" s="1"/>
  <c r="L511" i="1" l="1"/>
  <c r="M511" i="1" s="1"/>
  <c r="N511" i="1" s="1"/>
  <c r="O511" i="1" s="1"/>
  <c r="I512" i="1"/>
  <c r="J512" i="1" l="1"/>
  <c r="K512" i="1" s="1"/>
  <c r="L512" i="1" l="1"/>
  <c r="M512" i="1" s="1"/>
  <c r="N512" i="1" s="1"/>
  <c r="O512" i="1" s="1"/>
  <c r="I513" i="1"/>
  <c r="J513" i="1" l="1"/>
  <c r="K513" i="1" s="1"/>
  <c r="L513" i="1" l="1"/>
  <c r="M513" i="1" s="1"/>
  <c r="N513" i="1" s="1"/>
  <c r="O513" i="1" s="1"/>
  <c r="I514" i="1"/>
  <c r="J514" i="1" l="1"/>
  <c r="K514" i="1" s="1"/>
  <c r="L514" i="1" l="1"/>
  <c r="M514" i="1" s="1"/>
  <c r="N514" i="1" s="1"/>
  <c r="O514" i="1" s="1"/>
  <c r="I515" i="1" l="1"/>
  <c r="J515" i="1" l="1"/>
  <c r="K515" i="1" s="1"/>
  <c r="L515" i="1" l="1"/>
  <c r="M515" i="1" s="1"/>
  <c r="N515" i="1" s="1"/>
  <c r="O515" i="1" s="1"/>
  <c r="I516" i="1" l="1"/>
  <c r="J516" i="1" l="1"/>
  <c r="K516" i="1"/>
  <c r="L516" i="1" l="1"/>
  <c r="M516" i="1" s="1"/>
  <c r="N516" i="1" s="1"/>
  <c r="O516" i="1" s="1"/>
  <c r="I517" i="1"/>
  <c r="J517" i="1" l="1"/>
  <c r="K517" i="1" s="1"/>
  <c r="L517" i="1" l="1"/>
  <c r="M517" i="1" s="1"/>
  <c r="N517" i="1" s="1"/>
  <c r="O517" i="1" s="1"/>
  <c r="I518" i="1"/>
  <c r="J518" i="1" l="1"/>
  <c r="K518" i="1" s="1"/>
  <c r="L518" i="1" l="1"/>
  <c r="M518" i="1" s="1"/>
  <c r="N518" i="1" s="1"/>
  <c r="O518" i="1" s="1"/>
  <c r="I519" i="1"/>
  <c r="J519" i="1" l="1"/>
  <c r="K519" i="1" s="1"/>
  <c r="L519" i="1" l="1"/>
  <c r="M519" i="1" s="1"/>
  <c r="N519" i="1" s="1"/>
  <c r="O519" i="1" s="1"/>
  <c r="I520" i="1"/>
  <c r="J520" i="1" l="1"/>
  <c r="K520" i="1" s="1"/>
  <c r="L520" i="1" l="1"/>
  <c r="M520" i="1" s="1"/>
  <c r="N520" i="1" s="1"/>
  <c r="O520" i="1" s="1"/>
  <c r="I521" i="1"/>
  <c r="J521" i="1" l="1"/>
  <c r="K521" i="1"/>
  <c r="L521" i="1" l="1"/>
  <c r="M521" i="1" s="1"/>
  <c r="N521" i="1" s="1"/>
  <c r="O521" i="1" s="1"/>
  <c r="I522" i="1"/>
  <c r="J522" i="1" l="1"/>
  <c r="K522" i="1" s="1"/>
  <c r="L522" i="1" l="1"/>
  <c r="M522" i="1" s="1"/>
  <c r="N522" i="1" s="1"/>
  <c r="O522" i="1" s="1"/>
  <c r="I523" i="1"/>
  <c r="J523" i="1" l="1"/>
  <c r="K523" i="1" s="1"/>
  <c r="L523" i="1" l="1"/>
  <c r="M523" i="1" s="1"/>
  <c r="N523" i="1" s="1"/>
  <c r="O523" i="1" s="1"/>
  <c r="I524" i="1"/>
  <c r="J524" i="1" l="1"/>
  <c r="K524" i="1" s="1"/>
  <c r="L524" i="1" l="1"/>
  <c r="M524" i="1" s="1"/>
  <c r="N524" i="1" s="1"/>
  <c r="O524" i="1" s="1"/>
  <c r="I525" i="1"/>
  <c r="J525" i="1" l="1"/>
  <c r="K525" i="1" s="1"/>
  <c r="L525" i="1" l="1"/>
  <c r="M525" i="1" s="1"/>
  <c r="N525" i="1" s="1"/>
  <c r="O525" i="1" s="1"/>
  <c r="I526" i="1" l="1"/>
  <c r="J526" i="1" l="1"/>
  <c r="K526" i="1" s="1"/>
  <c r="L526" i="1" l="1"/>
  <c r="M526" i="1" s="1"/>
  <c r="N526" i="1" s="1"/>
  <c r="O526" i="1" s="1"/>
  <c r="I527" i="1"/>
  <c r="J527" i="1" l="1"/>
  <c r="K527" i="1" s="1"/>
  <c r="L527" i="1" l="1"/>
  <c r="M527" i="1" s="1"/>
  <c r="N527" i="1" s="1"/>
  <c r="O527" i="1" s="1"/>
  <c r="I528" i="1"/>
  <c r="J528" i="1" l="1"/>
  <c r="K528" i="1" s="1"/>
  <c r="L528" i="1" l="1"/>
  <c r="M528" i="1" s="1"/>
  <c r="N528" i="1" s="1"/>
  <c r="O528" i="1" s="1"/>
  <c r="I529" i="1"/>
  <c r="J529" i="1" l="1"/>
  <c r="K529" i="1" s="1"/>
  <c r="L529" i="1" l="1"/>
  <c r="M529" i="1" s="1"/>
  <c r="N529" i="1" s="1"/>
  <c r="O529" i="1" s="1"/>
  <c r="I530" i="1" l="1"/>
  <c r="J530" i="1" l="1"/>
  <c r="K530" i="1" s="1"/>
  <c r="L530" i="1" l="1"/>
  <c r="M530" i="1" s="1"/>
  <c r="N530" i="1" s="1"/>
  <c r="O530" i="1" s="1"/>
  <c r="I531" i="1"/>
  <c r="J531" i="1" l="1"/>
  <c r="K531" i="1" s="1"/>
  <c r="L531" i="1" l="1"/>
  <c r="M531" i="1" s="1"/>
  <c r="N531" i="1" s="1"/>
  <c r="O531" i="1" s="1"/>
  <c r="I532" i="1"/>
  <c r="J532" i="1" l="1"/>
  <c r="K532" i="1" s="1"/>
  <c r="L532" i="1" l="1"/>
  <c r="M532" i="1" s="1"/>
  <c r="N532" i="1" s="1"/>
  <c r="O532" i="1" s="1"/>
  <c r="I533" i="1"/>
  <c r="J533" i="1" l="1"/>
  <c r="K533" i="1" s="1"/>
  <c r="L533" i="1" l="1"/>
  <c r="M533" i="1" s="1"/>
  <c r="N533" i="1" s="1"/>
  <c r="O533" i="1" s="1"/>
  <c r="I534" i="1"/>
  <c r="J534" i="1" l="1"/>
  <c r="K534" i="1"/>
  <c r="L534" i="1" l="1"/>
  <c r="M534" i="1" s="1"/>
  <c r="N534" i="1" s="1"/>
  <c r="O534" i="1" s="1"/>
  <c r="I535" i="1" l="1"/>
  <c r="J535" i="1" l="1"/>
  <c r="K535" i="1" s="1"/>
  <c r="L535" i="1" l="1"/>
  <c r="M535" i="1" s="1"/>
  <c r="N535" i="1" s="1"/>
  <c r="O535" i="1" s="1"/>
  <c r="I536" i="1"/>
  <c r="J536" i="1" l="1"/>
  <c r="K536" i="1"/>
  <c r="L536" i="1" l="1"/>
  <c r="M536" i="1" s="1"/>
  <c r="N536" i="1" s="1"/>
  <c r="O536" i="1" s="1"/>
  <c r="I537" i="1"/>
  <c r="J537" i="1" l="1"/>
  <c r="K537" i="1" s="1"/>
  <c r="L537" i="1" l="1"/>
  <c r="M537" i="1" s="1"/>
  <c r="N537" i="1" s="1"/>
  <c r="O537" i="1" s="1"/>
  <c r="I538" i="1"/>
  <c r="J538" i="1" l="1"/>
  <c r="K538" i="1" s="1"/>
  <c r="L538" i="1" l="1"/>
  <c r="M538" i="1" s="1"/>
  <c r="N538" i="1" s="1"/>
  <c r="O538" i="1" s="1"/>
  <c r="I539" i="1" l="1"/>
  <c r="J539" i="1"/>
  <c r="K539" i="1" s="1"/>
  <c r="L539" i="1" l="1"/>
  <c r="M539" i="1" s="1"/>
  <c r="N539" i="1" s="1"/>
  <c r="O539" i="1" s="1"/>
  <c r="I540" i="1" l="1"/>
  <c r="J540" i="1" l="1"/>
  <c r="K540" i="1"/>
  <c r="L540" i="1" l="1"/>
  <c r="M540" i="1" s="1"/>
  <c r="N540" i="1" s="1"/>
  <c r="O540" i="1" s="1"/>
  <c r="I541" i="1"/>
  <c r="J541" i="1" l="1"/>
  <c r="K541" i="1" s="1"/>
  <c r="L541" i="1" l="1"/>
  <c r="M541" i="1" s="1"/>
  <c r="N541" i="1" s="1"/>
  <c r="O541" i="1" s="1"/>
  <c r="I542" i="1"/>
  <c r="J542" i="1" l="1"/>
  <c r="K542" i="1" s="1"/>
  <c r="L542" i="1" l="1"/>
  <c r="M542" i="1" s="1"/>
  <c r="N542" i="1" s="1"/>
  <c r="O542" i="1" s="1"/>
  <c r="I543" i="1"/>
  <c r="J543" i="1" l="1"/>
  <c r="K543" i="1"/>
  <c r="L543" i="1" l="1"/>
  <c r="M543" i="1" s="1"/>
  <c r="N543" i="1" s="1"/>
  <c r="O543" i="1" s="1"/>
  <c r="I544" i="1" l="1"/>
  <c r="J544" i="1" l="1"/>
  <c r="K544" i="1" s="1"/>
  <c r="L544" i="1" l="1"/>
  <c r="M544" i="1" s="1"/>
  <c r="N544" i="1" s="1"/>
  <c r="O544" i="1" s="1"/>
  <c r="I545" i="1"/>
  <c r="J545" i="1" l="1"/>
  <c r="K545" i="1" s="1"/>
  <c r="L545" i="1" l="1"/>
  <c r="M545" i="1" s="1"/>
  <c r="N545" i="1" s="1"/>
  <c r="O545" i="1" s="1"/>
  <c r="I546" i="1" l="1"/>
  <c r="J546" i="1" l="1"/>
  <c r="K546" i="1" s="1"/>
  <c r="L546" i="1" l="1"/>
  <c r="M546" i="1" s="1"/>
  <c r="N546" i="1" s="1"/>
  <c r="O546" i="1" s="1"/>
  <c r="I547" i="1"/>
  <c r="J547" i="1" l="1"/>
  <c r="K547" i="1" s="1"/>
  <c r="L547" i="1" l="1"/>
  <c r="M547" i="1" s="1"/>
  <c r="N547" i="1" s="1"/>
  <c r="O547" i="1" s="1"/>
  <c r="I548" i="1"/>
  <c r="J548" i="1" l="1"/>
  <c r="K548" i="1"/>
  <c r="L548" i="1" l="1"/>
  <c r="M548" i="1" s="1"/>
  <c r="N548" i="1" s="1"/>
  <c r="O548" i="1" s="1"/>
  <c r="I549" i="1"/>
  <c r="J549" i="1" l="1"/>
  <c r="K549" i="1" s="1"/>
  <c r="L549" i="1" l="1"/>
  <c r="M549" i="1" s="1"/>
  <c r="N549" i="1" s="1"/>
  <c r="O549" i="1" s="1"/>
  <c r="I550" i="1"/>
  <c r="J550" i="1" l="1"/>
  <c r="K550" i="1"/>
  <c r="L550" i="1" l="1"/>
  <c r="M550" i="1" s="1"/>
  <c r="N550" i="1" s="1"/>
  <c r="O550" i="1" s="1"/>
  <c r="I551" i="1"/>
  <c r="J551" i="1" l="1"/>
  <c r="K551" i="1" s="1"/>
  <c r="L551" i="1" l="1"/>
  <c r="M551" i="1" s="1"/>
  <c r="N551" i="1" s="1"/>
  <c r="O551" i="1" s="1"/>
  <c r="I552" i="1"/>
  <c r="J552" i="1" l="1"/>
  <c r="K552" i="1" s="1"/>
  <c r="L552" i="1" l="1"/>
  <c r="M552" i="1" s="1"/>
  <c r="N552" i="1" s="1"/>
  <c r="O552" i="1" s="1"/>
  <c r="I553" i="1"/>
  <c r="J553" i="1" l="1"/>
  <c r="K553" i="1" s="1"/>
  <c r="L553" i="1" l="1"/>
  <c r="M553" i="1" s="1"/>
  <c r="N553" i="1" s="1"/>
  <c r="O553" i="1" s="1"/>
  <c r="I554" i="1" l="1"/>
  <c r="J554" i="1" l="1"/>
  <c r="K554" i="1"/>
  <c r="L554" i="1" l="1"/>
  <c r="M554" i="1" s="1"/>
  <c r="N554" i="1" s="1"/>
  <c r="O554" i="1" s="1"/>
  <c r="I555" i="1"/>
  <c r="J555" i="1" l="1"/>
  <c r="K555" i="1" s="1"/>
  <c r="L555" i="1" l="1"/>
  <c r="M555" i="1" s="1"/>
  <c r="N555" i="1" s="1"/>
  <c r="O555" i="1" s="1"/>
  <c r="I556" i="1" l="1"/>
  <c r="J556" i="1" l="1"/>
  <c r="K556" i="1" s="1"/>
  <c r="L556" i="1" l="1"/>
  <c r="M556" i="1" s="1"/>
  <c r="N556" i="1" s="1"/>
  <c r="O556" i="1" s="1"/>
  <c r="I557" i="1" l="1"/>
  <c r="J557" i="1" l="1"/>
  <c r="K557" i="1" s="1"/>
  <c r="L557" i="1" l="1"/>
  <c r="M557" i="1" s="1"/>
  <c r="N557" i="1" s="1"/>
  <c r="O557" i="1" s="1"/>
  <c r="I558" i="1"/>
  <c r="J558" i="1" l="1"/>
  <c r="K558" i="1" s="1"/>
  <c r="L558" i="1" l="1"/>
  <c r="M558" i="1" s="1"/>
  <c r="N558" i="1" s="1"/>
  <c r="O558" i="1" s="1"/>
  <c r="I559" i="1"/>
  <c r="J559" i="1" l="1"/>
  <c r="K559" i="1" s="1"/>
  <c r="L559" i="1" l="1"/>
  <c r="M559" i="1" s="1"/>
  <c r="N559" i="1" s="1"/>
  <c r="O559" i="1" s="1"/>
  <c r="I560" i="1"/>
  <c r="J560" i="1" l="1"/>
  <c r="K560" i="1"/>
  <c r="L560" i="1" l="1"/>
  <c r="M560" i="1" s="1"/>
  <c r="N560" i="1" s="1"/>
  <c r="O560" i="1" s="1"/>
  <c r="I561" i="1"/>
  <c r="J561" i="1" l="1"/>
  <c r="K561" i="1" s="1"/>
  <c r="L561" i="1" l="1"/>
  <c r="M561" i="1" s="1"/>
  <c r="N561" i="1" s="1"/>
  <c r="O561" i="1" s="1"/>
  <c r="I562" i="1"/>
  <c r="J562" i="1" l="1"/>
  <c r="K562" i="1" s="1"/>
  <c r="L562" i="1" l="1"/>
  <c r="M562" i="1" s="1"/>
  <c r="N562" i="1" s="1"/>
  <c r="O562" i="1" s="1"/>
  <c r="I563" i="1" l="1"/>
  <c r="J563" i="1" l="1"/>
  <c r="K563" i="1" s="1"/>
  <c r="L563" i="1" l="1"/>
  <c r="M563" i="1" s="1"/>
  <c r="N563" i="1" s="1"/>
  <c r="O563" i="1" s="1"/>
  <c r="I564" i="1"/>
  <c r="J564" i="1" l="1"/>
  <c r="K564" i="1" s="1"/>
  <c r="L564" i="1" l="1"/>
  <c r="M564" i="1" s="1"/>
  <c r="N564" i="1" s="1"/>
  <c r="O564" i="1" s="1"/>
  <c r="I565" i="1"/>
  <c r="J565" i="1" l="1"/>
  <c r="K565" i="1" s="1"/>
  <c r="L565" i="1" l="1"/>
  <c r="M565" i="1" s="1"/>
  <c r="N565" i="1" s="1"/>
  <c r="O565" i="1" s="1"/>
  <c r="I566" i="1"/>
  <c r="J566" i="1" l="1"/>
  <c r="K566" i="1" s="1"/>
  <c r="L566" i="1" l="1"/>
  <c r="M566" i="1" s="1"/>
  <c r="N566" i="1" s="1"/>
  <c r="O566" i="1" s="1"/>
  <c r="I567" i="1"/>
  <c r="J567" i="1" l="1"/>
  <c r="K567" i="1" s="1"/>
  <c r="L567" i="1" l="1"/>
  <c r="M567" i="1" s="1"/>
  <c r="N567" i="1" s="1"/>
  <c r="O567" i="1" s="1"/>
  <c r="I568" i="1" l="1"/>
  <c r="J568" i="1" l="1"/>
  <c r="K568" i="1" s="1"/>
  <c r="L568" i="1" l="1"/>
  <c r="M568" i="1" s="1"/>
  <c r="N568" i="1" s="1"/>
  <c r="O568" i="1" s="1"/>
  <c r="I569" i="1"/>
  <c r="J569" i="1" l="1"/>
  <c r="K569" i="1" s="1"/>
  <c r="L569" i="1" l="1"/>
  <c r="M569" i="1" s="1"/>
  <c r="N569" i="1" s="1"/>
  <c r="O569" i="1" s="1"/>
  <c r="I570" i="1" l="1"/>
  <c r="J570" i="1" l="1"/>
  <c r="K570" i="1"/>
  <c r="L570" i="1" l="1"/>
  <c r="M570" i="1" s="1"/>
  <c r="N570" i="1" s="1"/>
  <c r="O570" i="1" s="1"/>
  <c r="I571" i="1"/>
  <c r="J571" i="1" l="1"/>
  <c r="K571" i="1" s="1"/>
  <c r="L571" i="1" l="1"/>
  <c r="M571" i="1" s="1"/>
  <c r="N571" i="1" s="1"/>
  <c r="O571" i="1" s="1"/>
  <c r="I572" i="1"/>
  <c r="J572" i="1" l="1"/>
  <c r="K572" i="1"/>
  <c r="L572" i="1" l="1"/>
  <c r="M572" i="1" s="1"/>
  <c r="N572" i="1" s="1"/>
  <c r="O572" i="1" s="1"/>
  <c r="I573" i="1"/>
  <c r="J573" i="1" l="1"/>
  <c r="K573" i="1" s="1"/>
  <c r="L573" i="1" l="1"/>
  <c r="M573" i="1" s="1"/>
  <c r="N573" i="1" s="1"/>
  <c r="O573" i="1" s="1"/>
  <c r="I574" i="1"/>
  <c r="J574" i="1" l="1"/>
  <c r="K574" i="1" s="1"/>
  <c r="L574" i="1" l="1"/>
  <c r="M574" i="1" s="1"/>
  <c r="N574" i="1" s="1"/>
  <c r="O574" i="1" s="1"/>
  <c r="I575" i="1"/>
  <c r="J575" i="1" l="1"/>
  <c r="K575" i="1" s="1"/>
  <c r="L575" i="1" l="1"/>
  <c r="M575" i="1" s="1"/>
  <c r="N575" i="1" s="1"/>
  <c r="O575" i="1" s="1"/>
  <c r="I576" i="1"/>
  <c r="J576" i="1" l="1"/>
  <c r="K576" i="1" s="1"/>
  <c r="L576" i="1" l="1"/>
  <c r="M576" i="1" s="1"/>
  <c r="N576" i="1" s="1"/>
  <c r="O576" i="1" s="1"/>
  <c r="I577" i="1"/>
  <c r="J577" i="1" l="1"/>
  <c r="K577" i="1"/>
  <c r="L577" i="1" l="1"/>
  <c r="M577" i="1" s="1"/>
  <c r="N577" i="1" s="1"/>
  <c r="O577" i="1" s="1"/>
  <c r="I578" i="1"/>
  <c r="J578" i="1" l="1"/>
  <c r="K578" i="1"/>
  <c r="L578" i="1" l="1"/>
  <c r="M578" i="1" s="1"/>
  <c r="N578" i="1" s="1"/>
  <c r="O578" i="1" s="1"/>
  <c r="I579" i="1" l="1"/>
  <c r="J579" i="1" l="1"/>
  <c r="K579" i="1" s="1"/>
  <c r="L579" i="1" l="1"/>
  <c r="M579" i="1" s="1"/>
  <c r="N579" i="1" s="1"/>
  <c r="O579" i="1" s="1"/>
  <c r="I580" i="1"/>
  <c r="J580" i="1" l="1"/>
  <c r="K580" i="1"/>
  <c r="L580" i="1" l="1"/>
  <c r="M580" i="1" s="1"/>
  <c r="N580" i="1" s="1"/>
  <c r="O580" i="1" s="1"/>
  <c r="I581" i="1"/>
  <c r="J581" i="1" l="1"/>
  <c r="K581" i="1"/>
  <c r="L581" i="1" l="1"/>
  <c r="M581" i="1" s="1"/>
  <c r="N581" i="1" s="1"/>
  <c r="O581" i="1" s="1"/>
  <c r="I582" i="1" l="1"/>
  <c r="J582" i="1" l="1"/>
  <c r="K582" i="1" s="1"/>
  <c r="L582" i="1" l="1"/>
  <c r="M582" i="1" s="1"/>
  <c r="N582" i="1" s="1"/>
  <c r="O582" i="1" s="1"/>
  <c r="I583" i="1"/>
  <c r="J583" i="1" l="1"/>
  <c r="K583" i="1" s="1"/>
  <c r="L583" i="1" l="1"/>
  <c r="M583" i="1" s="1"/>
  <c r="N583" i="1" s="1"/>
  <c r="O583" i="1" s="1"/>
  <c r="I584" i="1"/>
  <c r="J584" i="1" l="1"/>
  <c r="K584" i="1" s="1"/>
  <c r="L584" i="1" l="1"/>
  <c r="M584" i="1" s="1"/>
  <c r="N584" i="1" s="1"/>
  <c r="O584" i="1" s="1"/>
  <c r="I585" i="1"/>
  <c r="J585" i="1" l="1"/>
  <c r="K585" i="1" s="1"/>
  <c r="L585" i="1" l="1"/>
  <c r="M585" i="1" s="1"/>
  <c r="N585" i="1" s="1"/>
  <c r="O585" i="1" s="1"/>
  <c r="I586" i="1"/>
  <c r="J586" i="1" l="1"/>
  <c r="K586" i="1" s="1"/>
  <c r="L586" i="1" l="1"/>
  <c r="M586" i="1" s="1"/>
  <c r="N586" i="1" s="1"/>
  <c r="O586" i="1" s="1"/>
  <c r="I587" i="1" l="1"/>
  <c r="J587" i="1" l="1"/>
  <c r="K587" i="1" s="1"/>
  <c r="L587" i="1" l="1"/>
  <c r="M587" i="1" s="1"/>
  <c r="N587" i="1" s="1"/>
  <c r="O587" i="1" s="1"/>
  <c r="I588" i="1"/>
  <c r="J588" i="1" l="1"/>
  <c r="K588" i="1" s="1"/>
  <c r="L588" i="1" l="1"/>
  <c r="M588" i="1" s="1"/>
  <c r="N588" i="1" s="1"/>
  <c r="O588" i="1" s="1"/>
  <c r="I589" i="1"/>
  <c r="J589" i="1" l="1"/>
  <c r="K589" i="1" s="1"/>
  <c r="L589" i="1" l="1"/>
  <c r="M589" i="1" s="1"/>
  <c r="N589" i="1" s="1"/>
  <c r="O589" i="1" s="1"/>
  <c r="I590" i="1"/>
  <c r="J590" i="1" l="1"/>
  <c r="K590" i="1" s="1"/>
  <c r="L590" i="1" l="1"/>
  <c r="M590" i="1" s="1"/>
  <c r="N590" i="1" s="1"/>
  <c r="O590" i="1" s="1"/>
  <c r="I591" i="1" l="1"/>
  <c r="J591" i="1" l="1"/>
  <c r="K591" i="1" s="1"/>
  <c r="L591" i="1" l="1"/>
  <c r="M591" i="1" s="1"/>
  <c r="N591" i="1" s="1"/>
  <c r="O591" i="1" s="1"/>
  <c r="I592" i="1"/>
  <c r="J592" i="1" l="1"/>
  <c r="K592" i="1" s="1"/>
  <c r="L592" i="1" l="1"/>
  <c r="M592" i="1" s="1"/>
  <c r="N592" i="1" s="1"/>
  <c r="O592" i="1" s="1"/>
  <c r="I593" i="1"/>
  <c r="J593" i="1" l="1"/>
  <c r="K593" i="1" s="1"/>
  <c r="L593" i="1" l="1"/>
  <c r="M593" i="1" s="1"/>
  <c r="N593" i="1" s="1"/>
  <c r="O593" i="1" s="1"/>
  <c r="I594" i="1" l="1"/>
  <c r="J594" i="1" l="1"/>
  <c r="K594" i="1" s="1"/>
  <c r="L594" i="1" l="1"/>
  <c r="M594" i="1" s="1"/>
  <c r="N594" i="1" s="1"/>
  <c r="O594" i="1" s="1"/>
  <c r="I595" i="1"/>
  <c r="J595" i="1" l="1"/>
  <c r="K595" i="1" s="1"/>
  <c r="L595" i="1" l="1"/>
  <c r="M595" i="1" s="1"/>
  <c r="N595" i="1" s="1"/>
  <c r="O595" i="1" s="1"/>
  <c r="I596" i="1"/>
  <c r="J596" i="1" l="1"/>
  <c r="K596" i="1"/>
  <c r="L596" i="1" l="1"/>
  <c r="M596" i="1" s="1"/>
  <c r="N596" i="1" s="1"/>
  <c r="O596" i="1" s="1"/>
  <c r="I597" i="1"/>
  <c r="J597" i="1" l="1"/>
  <c r="K597" i="1" s="1"/>
  <c r="L597" i="1" l="1"/>
  <c r="M597" i="1" s="1"/>
  <c r="N597" i="1" s="1"/>
  <c r="O597" i="1" s="1"/>
  <c r="I598" i="1"/>
  <c r="J598" i="1" l="1"/>
  <c r="K598" i="1" s="1"/>
  <c r="L598" i="1" l="1"/>
  <c r="M598" i="1" s="1"/>
  <c r="N598" i="1" s="1"/>
  <c r="O598" i="1" s="1"/>
  <c r="I599" i="1"/>
  <c r="J599" i="1" l="1"/>
  <c r="K599" i="1"/>
  <c r="L599" i="1" l="1"/>
  <c r="M599" i="1" s="1"/>
  <c r="N599" i="1" s="1"/>
  <c r="O599" i="1" s="1"/>
  <c r="I600" i="1"/>
  <c r="J600" i="1" l="1"/>
  <c r="K600" i="1" s="1"/>
  <c r="L600" i="1" l="1"/>
  <c r="M600" i="1" s="1"/>
  <c r="N600" i="1" s="1"/>
  <c r="O600" i="1" s="1"/>
  <c r="I601" i="1"/>
  <c r="J601" i="1" l="1"/>
  <c r="K601" i="1" s="1"/>
  <c r="L601" i="1" l="1"/>
  <c r="M601" i="1" s="1"/>
  <c r="N601" i="1" s="1"/>
  <c r="O601" i="1" s="1"/>
  <c r="I602" i="1" l="1"/>
  <c r="J602" i="1" l="1"/>
  <c r="K602" i="1" s="1"/>
  <c r="L602" i="1" l="1"/>
  <c r="M602" i="1" s="1"/>
  <c r="N602" i="1" s="1"/>
  <c r="O602" i="1" s="1"/>
  <c r="I603" i="1"/>
  <c r="J603" i="1" l="1"/>
  <c r="K603" i="1" s="1"/>
  <c r="L603" i="1" l="1"/>
  <c r="M603" i="1" s="1"/>
  <c r="N603" i="1" s="1"/>
  <c r="O603" i="1" s="1"/>
  <c r="I604" i="1"/>
  <c r="J604" i="1" l="1"/>
  <c r="K604" i="1" s="1"/>
  <c r="L604" i="1" l="1"/>
  <c r="M604" i="1" s="1"/>
  <c r="N604" i="1" s="1"/>
  <c r="O604" i="1" s="1"/>
  <c r="I605" i="1" l="1"/>
  <c r="J605" i="1" l="1"/>
  <c r="K605" i="1" s="1"/>
  <c r="L605" i="1" l="1"/>
  <c r="M605" i="1" s="1"/>
  <c r="N605" i="1" s="1"/>
  <c r="O605" i="1" s="1"/>
  <c r="I606" i="1"/>
  <c r="J606" i="1" l="1"/>
  <c r="K606" i="1" s="1"/>
  <c r="L606" i="1" l="1"/>
  <c r="M606" i="1" s="1"/>
  <c r="N606" i="1" s="1"/>
  <c r="O606" i="1" s="1"/>
  <c r="I607" i="1"/>
  <c r="J607" i="1" l="1"/>
  <c r="K607" i="1" s="1"/>
  <c r="L607" i="1" l="1"/>
  <c r="M607" i="1" s="1"/>
  <c r="N607" i="1" s="1"/>
  <c r="O607" i="1" s="1"/>
  <c r="I608" i="1" l="1"/>
  <c r="J608" i="1" l="1"/>
  <c r="K608" i="1" s="1"/>
  <c r="L608" i="1" l="1"/>
  <c r="M608" i="1" s="1"/>
  <c r="N608" i="1" s="1"/>
  <c r="O608" i="1" s="1"/>
  <c r="I609" i="1"/>
  <c r="J609" i="1" l="1"/>
  <c r="K609" i="1" s="1"/>
  <c r="L609" i="1" l="1"/>
  <c r="M609" i="1" s="1"/>
  <c r="N609" i="1" s="1"/>
  <c r="O609" i="1" s="1"/>
  <c r="I610" i="1"/>
  <c r="J610" i="1" l="1"/>
  <c r="K610" i="1" s="1"/>
  <c r="L610" i="1" l="1"/>
  <c r="M610" i="1" s="1"/>
  <c r="N610" i="1" s="1"/>
  <c r="O610" i="1" s="1"/>
  <c r="I611" i="1"/>
  <c r="J611" i="1" l="1"/>
  <c r="K611" i="1" s="1"/>
  <c r="L611" i="1" l="1"/>
  <c r="M611" i="1" s="1"/>
  <c r="N611" i="1" s="1"/>
  <c r="O611" i="1" s="1"/>
  <c r="I612" i="1"/>
  <c r="J612" i="1" l="1"/>
  <c r="K612" i="1" s="1"/>
  <c r="L612" i="1" l="1"/>
  <c r="M612" i="1" s="1"/>
  <c r="N612" i="1" s="1"/>
  <c r="O612" i="1" s="1"/>
  <c r="I613" i="1"/>
  <c r="J613" i="1" l="1"/>
  <c r="K613" i="1" s="1"/>
  <c r="L613" i="1" l="1"/>
  <c r="M613" i="1" s="1"/>
  <c r="N613" i="1" s="1"/>
  <c r="O613" i="1" s="1"/>
  <c r="I614" i="1"/>
  <c r="J614" i="1" l="1"/>
  <c r="K614" i="1" s="1"/>
  <c r="L614" i="1" l="1"/>
  <c r="M614" i="1" s="1"/>
  <c r="N614" i="1" s="1"/>
  <c r="O614" i="1" s="1"/>
  <c r="I615" i="1" l="1"/>
  <c r="J615" i="1" l="1"/>
  <c r="K615" i="1" s="1"/>
  <c r="L615" i="1" l="1"/>
  <c r="M615" i="1" s="1"/>
  <c r="N615" i="1" s="1"/>
  <c r="O615" i="1" s="1"/>
  <c r="I616" i="1"/>
  <c r="J616" i="1" l="1"/>
  <c r="K616" i="1" s="1"/>
  <c r="L616" i="1" l="1"/>
  <c r="M616" i="1" s="1"/>
  <c r="N616" i="1" s="1"/>
  <c r="O616" i="1" s="1"/>
  <c r="I617" i="1"/>
  <c r="J617" i="1" l="1"/>
  <c r="K617" i="1" s="1"/>
  <c r="L617" i="1" l="1"/>
  <c r="M617" i="1" s="1"/>
  <c r="N617" i="1" s="1"/>
  <c r="O617" i="1" s="1"/>
  <c r="I618" i="1"/>
  <c r="J618" i="1" l="1"/>
  <c r="K618" i="1" s="1"/>
  <c r="L618" i="1" l="1"/>
  <c r="M618" i="1" s="1"/>
  <c r="N618" i="1" s="1"/>
  <c r="O618" i="1" s="1"/>
  <c r="I619" i="1"/>
  <c r="J619" i="1" l="1"/>
  <c r="K619" i="1" s="1"/>
  <c r="L619" i="1" l="1"/>
  <c r="M619" i="1" s="1"/>
  <c r="N619" i="1" s="1"/>
  <c r="O619" i="1" s="1"/>
  <c r="I620" i="1"/>
  <c r="J620" i="1" l="1"/>
  <c r="K620" i="1" s="1"/>
  <c r="L620" i="1" l="1"/>
  <c r="M620" i="1" s="1"/>
  <c r="N620" i="1" s="1"/>
  <c r="O620" i="1" s="1"/>
  <c r="I621" i="1" l="1"/>
  <c r="J621" i="1" l="1"/>
  <c r="K621" i="1" s="1"/>
  <c r="L621" i="1" l="1"/>
  <c r="M621" i="1" s="1"/>
  <c r="N621" i="1" s="1"/>
  <c r="O621" i="1" s="1"/>
  <c r="I622" i="1" l="1"/>
  <c r="J622" i="1" s="1"/>
  <c r="K622" i="1" s="1"/>
  <c r="L622" i="1" l="1"/>
  <c r="M622" i="1" s="1"/>
  <c r="N622" i="1" s="1"/>
  <c r="O622" i="1" s="1"/>
  <c r="I623" i="1"/>
  <c r="J623" i="1" l="1"/>
  <c r="K623" i="1"/>
  <c r="L623" i="1" l="1"/>
  <c r="M623" i="1" s="1"/>
  <c r="N623" i="1" s="1"/>
  <c r="O623" i="1" s="1"/>
  <c r="I624" i="1"/>
  <c r="J624" i="1" l="1"/>
  <c r="K624" i="1"/>
  <c r="L624" i="1" l="1"/>
  <c r="M624" i="1" s="1"/>
  <c r="N624" i="1" s="1"/>
  <c r="O624" i="1" s="1"/>
  <c r="I625" i="1" l="1"/>
  <c r="J625" i="1" l="1"/>
  <c r="K625" i="1" s="1"/>
  <c r="L625" i="1" l="1"/>
  <c r="M625" i="1" s="1"/>
  <c r="N625" i="1" s="1"/>
  <c r="O625" i="1" s="1"/>
  <c r="I626" i="1"/>
  <c r="J626" i="1" l="1"/>
  <c r="K626" i="1" s="1"/>
  <c r="L626" i="1" l="1"/>
  <c r="M626" i="1" s="1"/>
  <c r="N626" i="1" s="1"/>
  <c r="O626" i="1" s="1"/>
  <c r="I627" i="1" l="1"/>
  <c r="J627" i="1" l="1"/>
  <c r="K627" i="1" s="1"/>
  <c r="L627" i="1" l="1"/>
  <c r="M627" i="1" s="1"/>
  <c r="N627" i="1" s="1"/>
  <c r="O627" i="1" s="1"/>
  <c r="I628" i="1" l="1"/>
  <c r="J628" i="1" l="1"/>
  <c r="K628" i="1" s="1"/>
  <c r="L628" i="1" l="1"/>
  <c r="M628" i="1" s="1"/>
  <c r="N628" i="1" s="1"/>
  <c r="O628" i="1" s="1"/>
  <c r="I629" i="1"/>
  <c r="J629" i="1" l="1"/>
  <c r="K629" i="1"/>
  <c r="L629" i="1" l="1"/>
  <c r="M629" i="1" s="1"/>
  <c r="N629" i="1" s="1"/>
  <c r="O629" i="1" s="1"/>
  <c r="I630" i="1"/>
  <c r="J630" i="1" l="1"/>
  <c r="K630" i="1" s="1"/>
  <c r="L630" i="1" l="1"/>
  <c r="M630" i="1" s="1"/>
  <c r="N630" i="1" s="1"/>
  <c r="O630" i="1" s="1"/>
  <c r="I631" i="1" l="1"/>
  <c r="J631" i="1" l="1"/>
  <c r="K631" i="1" s="1"/>
  <c r="L631" i="1" l="1"/>
  <c r="M631" i="1" s="1"/>
  <c r="N631" i="1" s="1"/>
  <c r="O631" i="1" s="1"/>
  <c r="I632" i="1"/>
  <c r="J632" i="1" l="1"/>
  <c r="K632" i="1" s="1"/>
  <c r="L632" i="1" l="1"/>
  <c r="M632" i="1" s="1"/>
  <c r="N632" i="1" s="1"/>
  <c r="O632" i="1" s="1"/>
  <c r="I633" i="1"/>
  <c r="J633" i="1" l="1"/>
  <c r="K633" i="1" s="1"/>
  <c r="L633" i="1" l="1"/>
  <c r="M633" i="1" s="1"/>
  <c r="N633" i="1" s="1"/>
  <c r="O633" i="1" s="1"/>
  <c r="I634" i="1"/>
  <c r="J634" i="1" l="1"/>
  <c r="K634" i="1" s="1"/>
  <c r="L634" i="1" l="1"/>
  <c r="M634" i="1" s="1"/>
  <c r="N634" i="1" s="1"/>
  <c r="O634" i="1" s="1"/>
  <c r="I635" i="1"/>
  <c r="J635" i="1" l="1"/>
  <c r="K635" i="1"/>
  <c r="L635" i="1" l="1"/>
  <c r="M635" i="1" s="1"/>
  <c r="N635" i="1" s="1"/>
  <c r="O635" i="1" s="1"/>
  <c r="I636" i="1" l="1"/>
  <c r="J636" i="1" l="1"/>
  <c r="K636" i="1" s="1"/>
  <c r="L636" i="1" l="1"/>
  <c r="M636" i="1" s="1"/>
  <c r="N636" i="1" s="1"/>
  <c r="O636" i="1" s="1"/>
  <c r="I637" i="1"/>
  <c r="J637" i="1" l="1"/>
  <c r="K637" i="1" s="1"/>
  <c r="L637" i="1" l="1"/>
  <c r="M637" i="1" s="1"/>
  <c r="N637" i="1" s="1"/>
  <c r="O637" i="1" s="1"/>
  <c r="I638" i="1"/>
  <c r="J638" i="1" l="1"/>
  <c r="K638" i="1" s="1"/>
  <c r="L638" i="1" l="1"/>
  <c r="M638" i="1" s="1"/>
  <c r="N638" i="1" s="1"/>
  <c r="O638" i="1" s="1"/>
  <c r="I639" i="1" l="1"/>
  <c r="J639" i="1" l="1"/>
  <c r="K639" i="1" s="1"/>
  <c r="L639" i="1" l="1"/>
  <c r="M639" i="1" s="1"/>
  <c r="N639" i="1" s="1"/>
  <c r="O639" i="1" s="1"/>
  <c r="I640" i="1" l="1"/>
  <c r="J640" i="1" l="1"/>
  <c r="K640" i="1" s="1"/>
  <c r="L640" i="1" l="1"/>
  <c r="M640" i="1" s="1"/>
  <c r="N640" i="1" s="1"/>
  <c r="O640" i="1" s="1"/>
  <c r="I641" i="1"/>
  <c r="J641" i="1" l="1"/>
  <c r="K641" i="1" s="1"/>
  <c r="L641" i="1" l="1"/>
  <c r="M641" i="1" s="1"/>
  <c r="N641" i="1" s="1"/>
  <c r="O641" i="1" s="1"/>
  <c r="I642" i="1"/>
  <c r="J642" i="1" l="1"/>
  <c r="K642" i="1" s="1"/>
  <c r="L642" i="1" l="1"/>
  <c r="M642" i="1" s="1"/>
  <c r="N642" i="1" s="1"/>
  <c r="O642" i="1" s="1"/>
  <c r="I643" i="1"/>
  <c r="J643" i="1" l="1"/>
  <c r="K643" i="1" s="1"/>
  <c r="L643" i="1" l="1"/>
  <c r="M643" i="1" s="1"/>
  <c r="N643" i="1" s="1"/>
  <c r="O643" i="1" s="1"/>
  <c r="I644" i="1" l="1"/>
  <c r="J644" i="1" l="1"/>
  <c r="K644" i="1"/>
  <c r="L644" i="1" l="1"/>
  <c r="M644" i="1" s="1"/>
  <c r="N644" i="1" s="1"/>
  <c r="O644" i="1" s="1"/>
  <c r="I645" i="1"/>
  <c r="J645" i="1" l="1"/>
  <c r="K645" i="1" s="1"/>
  <c r="L645" i="1" l="1"/>
  <c r="M645" i="1" s="1"/>
  <c r="N645" i="1" s="1"/>
  <c r="O645" i="1" s="1"/>
  <c r="I646" i="1"/>
  <c r="J646" i="1" l="1"/>
  <c r="K646" i="1" s="1"/>
  <c r="L646" i="1" l="1"/>
  <c r="M646" i="1" s="1"/>
  <c r="N646" i="1" s="1"/>
  <c r="O646" i="1" s="1"/>
  <c r="I647" i="1"/>
  <c r="J647" i="1" l="1"/>
  <c r="K647" i="1" s="1"/>
  <c r="L647" i="1" l="1"/>
  <c r="M647" i="1" s="1"/>
  <c r="N647" i="1" s="1"/>
  <c r="O647" i="1" s="1"/>
  <c r="I648" i="1"/>
  <c r="J648" i="1" l="1"/>
  <c r="K648" i="1" s="1"/>
  <c r="L648" i="1" l="1"/>
  <c r="M648" i="1" s="1"/>
  <c r="N648" i="1" s="1"/>
  <c r="O648" i="1" s="1"/>
  <c r="I649" i="1" l="1"/>
  <c r="J649" i="1" l="1"/>
  <c r="K649" i="1" s="1"/>
  <c r="L649" i="1" l="1"/>
  <c r="M649" i="1" s="1"/>
  <c r="N649" i="1" s="1"/>
  <c r="O649" i="1" s="1"/>
  <c r="I650" i="1" l="1"/>
  <c r="J650" i="1" l="1"/>
  <c r="K650" i="1" s="1"/>
  <c r="L650" i="1" l="1"/>
  <c r="M650" i="1" s="1"/>
  <c r="N650" i="1" s="1"/>
  <c r="O650" i="1" s="1"/>
  <c r="I651" i="1"/>
  <c r="J651" i="1" l="1"/>
  <c r="K651" i="1" s="1"/>
  <c r="L651" i="1" l="1"/>
  <c r="M651" i="1" s="1"/>
  <c r="N651" i="1" s="1"/>
  <c r="O651" i="1" s="1"/>
  <c r="I652" i="1"/>
  <c r="J652" i="1" l="1"/>
  <c r="K652" i="1" s="1"/>
  <c r="L652" i="1" l="1"/>
  <c r="M652" i="1" s="1"/>
  <c r="N652" i="1" s="1"/>
  <c r="O652" i="1" s="1"/>
  <c r="I653" i="1"/>
  <c r="J653" i="1" l="1"/>
  <c r="K653" i="1" s="1"/>
  <c r="L653" i="1" l="1"/>
  <c r="M653" i="1" s="1"/>
  <c r="N653" i="1" s="1"/>
  <c r="O653" i="1" s="1"/>
  <c r="I654" i="1"/>
  <c r="J654" i="1" l="1"/>
  <c r="K654" i="1" s="1"/>
  <c r="L654" i="1" l="1"/>
  <c r="M654" i="1" s="1"/>
  <c r="N654" i="1" s="1"/>
  <c r="O654" i="1" s="1"/>
  <c r="I655" i="1"/>
  <c r="J655" i="1" l="1"/>
  <c r="K655" i="1" s="1"/>
  <c r="L655" i="1" l="1"/>
  <c r="M655" i="1" s="1"/>
  <c r="N655" i="1" s="1"/>
  <c r="O655" i="1" s="1"/>
  <c r="I656" i="1"/>
  <c r="J656" i="1" l="1"/>
  <c r="K656" i="1" s="1"/>
  <c r="L656" i="1" l="1"/>
  <c r="M656" i="1" s="1"/>
  <c r="N656" i="1" s="1"/>
  <c r="O656" i="1" s="1"/>
  <c r="I657" i="1" l="1"/>
  <c r="J657" i="1" l="1"/>
  <c r="K657" i="1"/>
  <c r="L657" i="1" l="1"/>
  <c r="M657" i="1" s="1"/>
  <c r="N657" i="1" s="1"/>
  <c r="O657" i="1" s="1"/>
  <c r="I658" i="1" l="1"/>
  <c r="J658" i="1" l="1"/>
  <c r="K658" i="1" s="1"/>
  <c r="L658" i="1" l="1"/>
  <c r="M658" i="1" s="1"/>
  <c r="N658" i="1" s="1"/>
  <c r="O658" i="1" s="1"/>
  <c r="I659" i="1"/>
  <c r="J659" i="1" l="1"/>
  <c r="K659" i="1"/>
  <c r="L659" i="1" l="1"/>
  <c r="M659" i="1" s="1"/>
  <c r="N659" i="1" s="1"/>
  <c r="O659" i="1" s="1"/>
  <c r="I660" i="1" l="1"/>
  <c r="J660" i="1" l="1"/>
  <c r="K660" i="1" s="1"/>
  <c r="L660" i="1" l="1"/>
  <c r="M660" i="1" s="1"/>
  <c r="N660" i="1" s="1"/>
  <c r="O660" i="1" s="1"/>
  <c r="I661" i="1"/>
  <c r="J661" i="1" l="1"/>
  <c r="K661" i="1" s="1"/>
  <c r="L661" i="1" l="1"/>
  <c r="M661" i="1" s="1"/>
  <c r="N661" i="1" s="1"/>
  <c r="O661" i="1" s="1"/>
  <c r="I662" i="1"/>
  <c r="J662" i="1" l="1"/>
  <c r="K662" i="1" s="1"/>
  <c r="L662" i="1" l="1"/>
  <c r="M662" i="1" s="1"/>
  <c r="N662" i="1" s="1"/>
  <c r="O662" i="1" s="1"/>
  <c r="I663" i="1"/>
  <c r="J663" i="1" l="1"/>
  <c r="K663" i="1" s="1"/>
  <c r="L663" i="1" l="1"/>
  <c r="M663" i="1" s="1"/>
  <c r="N663" i="1" s="1"/>
  <c r="O663" i="1" s="1"/>
  <c r="I664" i="1" l="1"/>
  <c r="J664" i="1" l="1"/>
  <c r="K664" i="1" s="1"/>
  <c r="L664" i="1" l="1"/>
  <c r="M664" i="1" s="1"/>
  <c r="N664" i="1" s="1"/>
  <c r="O664" i="1" s="1"/>
  <c r="I665" i="1" l="1"/>
  <c r="J665" i="1" l="1"/>
  <c r="K665" i="1" s="1"/>
  <c r="L665" i="1" l="1"/>
  <c r="M665" i="1" s="1"/>
  <c r="N665" i="1" s="1"/>
  <c r="O665" i="1" s="1"/>
  <c r="I666" i="1" l="1"/>
  <c r="J666" i="1" l="1"/>
  <c r="K666" i="1" s="1"/>
  <c r="L666" i="1" l="1"/>
  <c r="M666" i="1" s="1"/>
  <c r="N666" i="1" s="1"/>
  <c r="O666" i="1" s="1"/>
  <c r="I667" i="1" l="1"/>
  <c r="J667" i="1" s="1"/>
  <c r="K667" i="1" s="1"/>
  <c r="L667" i="1" l="1"/>
  <c r="M667" i="1" s="1"/>
  <c r="N667" i="1" s="1"/>
  <c r="O667" i="1" s="1"/>
  <c r="I668" i="1" l="1"/>
  <c r="J668" i="1" l="1"/>
  <c r="K668" i="1" s="1"/>
  <c r="L668" i="1" l="1"/>
  <c r="M668" i="1" s="1"/>
  <c r="N668" i="1" s="1"/>
  <c r="O668" i="1" s="1"/>
  <c r="I669" i="1" l="1"/>
  <c r="J669" i="1" l="1"/>
  <c r="K669" i="1" s="1"/>
  <c r="L669" i="1" l="1"/>
  <c r="M669" i="1" s="1"/>
  <c r="N669" i="1" s="1"/>
  <c r="O669" i="1" s="1"/>
  <c r="I670" i="1" l="1"/>
  <c r="J670" i="1" l="1"/>
  <c r="K670" i="1" s="1"/>
  <c r="L670" i="1" l="1"/>
  <c r="M670" i="1" s="1"/>
  <c r="N670" i="1" s="1"/>
  <c r="O670" i="1" s="1"/>
  <c r="I671" i="1" l="1"/>
  <c r="J671" i="1" l="1"/>
  <c r="K671" i="1" s="1"/>
  <c r="L671" i="1" l="1"/>
  <c r="M671" i="1" s="1"/>
  <c r="N671" i="1" s="1"/>
  <c r="O671" i="1" s="1"/>
  <c r="I672" i="1"/>
  <c r="J672" i="1" l="1"/>
  <c r="K672" i="1" s="1"/>
  <c r="L672" i="1" l="1"/>
  <c r="M672" i="1" s="1"/>
  <c r="N672" i="1" s="1"/>
  <c r="O672" i="1" s="1"/>
  <c r="I673" i="1" l="1"/>
  <c r="J673" i="1" l="1"/>
  <c r="K673" i="1" s="1"/>
  <c r="L673" i="1" l="1"/>
  <c r="M673" i="1" s="1"/>
  <c r="N673" i="1" s="1"/>
  <c r="O673" i="1" s="1"/>
  <c r="I674" i="1"/>
  <c r="J674" i="1" l="1"/>
  <c r="K674" i="1"/>
  <c r="L674" i="1" l="1"/>
  <c r="M674" i="1" s="1"/>
  <c r="N674" i="1" s="1"/>
  <c r="O674" i="1" s="1"/>
  <c r="I675" i="1"/>
  <c r="J675" i="1" l="1"/>
  <c r="K675" i="1" s="1"/>
  <c r="L675" i="1" l="1"/>
  <c r="M675" i="1" s="1"/>
  <c r="N675" i="1" s="1"/>
  <c r="O675" i="1" s="1"/>
  <c r="I676" i="1"/>
  <c r="J676" i="1" l="1"/>
  <c r="K676" i="1" s="1"/>
  <c r="L676" i="1" l="1"/>
  <c r="M676" i="1" s="1"/>
  <c r="N676" i="1" s="1"/>
  <c r="O676" i="1" s="1"/>
  <c r="I677" i="1"/>
  <c r="J677" i="1" l="1"/>
  <c r="K677" i="1" s="1"/>
  <c r="L677" i="1" l="1"/>
  <c r="M677" i="1" s="1"/>
  <c r="N677" i="1" s="1"/>
  <c r="O677" i="1" s="1"/>
  <c r="I678" i="1"/>
  <c r="J678" i="1" l="1"/>
  <c r="K678" i="1"/>
  <c r="L678" i="1" l="1"/>
  <c r="M678" i="1" s="1"/>
  <c r="N678" i="1" s="1"/>
  <c r="O678" i="1" s="1"/>
  <c r="I679" i="1"/>
  <c r="J679" i="1" l="1"/>
  <c r="K679" i="1"/>
  <c r="L679" i="1" l="1"/>
  <c r="M679" i="1" s="1"/>
  <c r="N679" i="1" s="1"/>
  <c r="O679" i="1" s="1"/>
  <c r="I680" i="1"/>
  <c r="J680" i="1" l="1"/>
  <c r="K680" i="1" s="1"/>
  <c r="L680" i="1" l="1"/>
  <c r="M680" i="1" s="1"/>
  <c r="N680" i="1" s="1"/>
  <c r="O680" i="1" s="1"/>
  <c r="I681" i="1"/>
  <c r="J681" i="1" l="1"/>
  <c r="K681" i="1" s="1"/>
  <c r="L681" i="1" l="1"/>
  <c r="M681" i="1" s="1"/>
  <c r="N681" i="1" s="1"/>
  <c r="O681" i="1" s="1"/>
  <c r="I682" i="1"/>
  <c r="J682" i="1" l="1"/>
  <c r="K682" i="1" s="1"/>
  <c r="L682" i="1" l="1"/>
  <c r="M682" i="1" s="1"/>
  <c r="N682" i="1" s="1"/>
  <c r="O682" i="1" s="1"/>
  <c r="I683" i="1"/>
  <c r="J683" i="1" l="1"/>
  <c r="K683" i="1" s="1"/>
  <c r="L683" i="1" l="1"/>
  <c r="M683" i="1" s="1"/>
  <c r="N683" i="1" s="1"/>
  <c r="O683" i="1" s="1"/>
  <c r="I684" i="1"/>
  <c r="J684" i="1" l="1"/>
  <c r="K684" i="1" s="1"/>
  <c r="L684" i="1" l="1"/>
  <c r="M684" i="1" s="1"/>
  <c r="N684" i="1" s="1"/>
  <c r="O684" i="1" s="1"/>
  <c r="I685" i="1"/>
  <c r="J685" i="1" l="1"/>
  <c r="K685" i="1" s="1"/>
  <c r="L685" i="1" l="1"/>
  <c r="M685" i="1" s="1"/>
  <c r="N685" i="1" s="1"/>
  <c r="O685" i="1" s="1"/>
  <c r="I686" i="1"/>
  <c r="J686" i="1" l="1"/>
  <c r="K686" i="1" s="1"/>
  <c r="L686" i="1" l="1"/>
  <c r="M686" i="1" s="1"/>
  <c r="N686" i="1" s="1"/>
  <c r="O686" i="1" s="1"/>
  <c r="I687" i="1"/>
  <c r="J687" i="1" l="1"/>
  <c r="K687" i="1"/>
  <c r="L687" i="1" l="1"/>
  <c r="M687" i="1" s="1"/>
  <c r="N687" i="1" s="1"/>
  <c r="O687" i="1" s="1"/>
  <c r="I688" i="1"/>
  <c r="J688" i="1" l="1"/>
  <c r="K688" i="1" s="1"/>
  <c r="L688" i="1" l="1"/>
  <c r="M688" i="1" s="1"/>
  <c r="N688" i="1" s="1"/>
  <c r="O688" i="1" s="1"/>
  <c r="I689" i="1"/>
  <c r="J689" i="1" l="1"/>
  <c r="K689" i="1" s="1"/>
  <c r="L689" i="1" l="1"/>
  <c r="M689" i="1" s="1"/>
  <c r="N689" i="1" s="1"/>
  <c r="O689" i="1" s="1"/>
  <c r="I690" i="1"/>
  <c r="J690" i="1" l="1"/>
  <c r="K690" i="1" s="1"/>
  <c r="L690" i="1" l="1"/>
  <c r="M690" i="1" s="1"/>
  <c r="N690" i="1" s="1"/>
  <c r="O690" i="1" s="1"/>
  <c r="I691" i="1"/>
  <c r="J691" i="1" l="1"/>
  <c r="K691" i="1" s="1"/>
  <c r="L691" i="1" l="1"/>
  <c r="M691" i="1" s="1"/>
  <c r="N691" i="1" s="1"/>
  <c r="O691" i="1" s="1"/>
  <c r="I692" i="1"/>
  <c r="J692" i="1" l="1"/>
  <c r="K692" i="1" s="1"/>
  <c r="L692" i="1" l="1"/>
  <c r="M692" i="1" s="1"/>
  <c r="N692" i="1" s="1"/>
  <c r="O692" i="1" s="1"/>
  <c r="I693" i="1"/>
  <c r="J693" i="1" l="1"/>
  <c r="K693" i="1" s="1"/>
  <c r="L693" i="1" l="1"/>
  <c r="M693" i="1" s="1"/>
  <c r="N693" i="1" s="1"/>
  <c r="O693" i="1" s="1"/>
  <c r="I694" i="1"/>
  <c r="J694" i="1" l="1"/>
  <c r="K694" i="1" s="1"/>
  <c r="L694" i="1" l="1"/>
  <c r="M694" i="1" s="1"/>
  <c r="N694" i="1" s="1"/>
  <c r="O694" i="1" s="1"/>
  <c r="I695" i="1"/>
  <c r="J695" i="1" l="1"/>
  <c r="K695" i="1" s="1"/>
  <c r="L695" i="1" l="1"/>
  <c r="M695" i="1" s="1"/>
  <c r="N695" i="1" s="1"/>
  <c r="O695" i="1" s="1"/>
  <c r="I696" i="1"/>
  <c r="J696" i="1" l="1"/>
  <c r="K696" i="1" s="1"/>
  <c r="L696" i="1" l="1"/>
  <c r="M696" i="1" s="1"/>
  <c r="N696" i="1" s="1"/>
  <c r="O696" i="1" s="1"/>
  <c r="I697" i="1"/>
  <c r="J697" i="1" l="1"/>
  <c r="K697" i="1" s="1"/>
  <c r="L697" i="1" l="1"/>
  <c r="M697" i="1" s="1"/>
  <c r="N697" i="1" s="1"/>
  <c r="O697" i="1" s="1"/>
  <c r="I698" i="1"/>
  <c r="J698" i="1" l="1"/>
  <c r="K698" i="1" s="1"/>
  <c r="L698" i="1" l="1"/>
  <c r="M698" i="1" s="1"/>
  <c r="N698" i="1" s="1"/>
  <c r="O698" i="1" s="1"/>
  <c r="I699" i="1"/>
  <c r="J699" i="1" l="1"/>
  <c r="K699" i="1" s="1"/>
  <c r="L699" i="1" l="1"/>
  <c r="M699" i="1" s="1"/>
  <c r="N699" i="1" s="1"/>
  <c r="O699" i="1" s="1"/>
  <c r="I700" i="1" l="1"/>
  <c r="J700" i="1" l="1"/>
  <c r="K700" i="1" s="1"/>
  <c r="L700" i="1" l="1"/>
  <c r="M700" i="1" s="1"/>
  <c r="N700" i="1" s="1"/>
  <c r="O700" i="1" s="1"/>
  <c r="I701" i="1"/>
  <c r="J701" i="1" l="1"/>
  <c r="K701" i="1"/>
  <c r="L701" i="1" l="1"/>
  <c r="M701" i="1" s="1"/>
  <c r="N701" i="1" s="1"/>
  <c r="O701" i="1" s="1"/>
  <c r="I702" i="1"/>
  <c r="J702" i="1" l="1"/>
  <c r="K702" i="1" s="1"/>
  <c r="L702" i="1" l="1"/>
  <c r="M702" i="1" s="1"/>
  <c r="N702" i="1" s="1"/>
  <c r="O702" i="1" s="1"/>
  <c r="I703" i="1"/>
  <c r="J703" i="1" l="1"/>
  <c r="K703" i="1" s="1"/>
  <c r="L703" i="1" l="1"/>
  <c r="M703" i="1" s="1"/>
  <c r="N703" i="1" s="1"/>
  <c r="O703" i="1" s="1"/>
  <c r="I704" i="1" l="1"/>
  <c r="J704" i="1" l="1"/>
  <c r="K704" i="1" s="1"/>
  <c r="L704" i="1" l="1"/>
  <c r="M704" i="1" s="1"/>
  <c r="N704" i="1" s="1"/>
  <c r="O704" i="1" s="1"/>
  <c r="I705" i="1"/>
  <c r="J705" i="1" l="1"/>
  <c r="K705" i="1" s="1"/>
  <c r="L705" i="1" l="1"/>
  <c r="M705" i="1" s="1"/>
  <c r="N705" i="1" s="1"/>
  <c r="O705" i="1" s="1"/>
  <c r="I706" i="1"/>
  <c r="J706" i="1" l="1"/>
  <c r="K706" i="1"/>
  <c r="L706" i="1" l="1"/>
  <c r="M706" i="1" s="1"/>
  <c r="N706" i="1" s="1"/>
  <c r="O706" i="1" s="1"/>
  <c r="I707" i="1"/>
  <c r="J707" i="1" l="1"/>
  <c r="K707" i="1"/>
  <c r="L707" i="1" l="1"/>
  <c r="M707" i="1" s="1"/>
  <c r="N707" i="1" s="1"/>
  <c r="O707" i="1" s="1"/>
  <c r="I708" i="1"/>
  <c r="J708" i="1" l="1"/>
  <c r="K708" i="1" s="1"/>
  <c r="L708" i="1" l="1"/>
  <c r="M708" i="1" s="1"/>
  <c r="N708" i="1" s="1"/>
  <c r="O708" i="1" s="1"/>
  <c r="I709" i="1"/>
  <c r="J709" i="1" l="1"/>
  <c r="K709" i="1" s="1"/>
  <c r="L709" i="1" l="1"/>
  <c r="M709" i="1" s="1"/>
  <c r="N709" i="1" s="1"/>
  <c r="O709" i="1" s="1"/>
  <c r="I710" i="1"/>
  <c r="J710" i="1" l="1"/>
  <c r="K710" i="1" s="1"/>
  <c r="L710" i="1" l="1"/>
  <c r="M710" i="1" s="1"/>
  <c r="N710" i="1" s="1"/>
  <c r="O710" i="1" s="1"/>
  <c r="I711" i="1"/>
  <c r="J711" i="1" l="1"/>
  <c r="K711" i="1" s="1"/>
  <c r="L711" i="1" l="1"/>
  <c r="M711" i="1" s="1"/>
  <c r="N711" i="1" s="1"/>
  <c r="O711" i="1" s="1"/>
  <c r="I712" i="1"/>
  <c r="J712" i="1" l="1"/>
  <c r="K712" i="1" s="1"/>
  <c r="L712" i="1" l="1"/>
  <c r="M712" i="1" s="1"/>
  <c r="N712" i="1" s="1"/>
  <c r="O712" i="1" s="1"/>
  <c r="I713" i="1"/>
  <c r="J713" i="1" l="1"/>
  <c r="K713" i="1" s="1"/>
  <c r="L713" i="1" l="1"/>
  <c r="M713" i="1" s="1"/>
  <c r="N713" i="1" s="1"/>
  <c r="O713" i="1" s="1"/>
  <c r="I714" i="1"/>
  <c r="J714" i="1" l="1"/>
  <c r="K714" i="1" s="1"/>
  <c r="L714" i="1" l="1"/>
  <c r="M714" i="1" s="1"/>
  <c r="N714" i="1" s="1"/>
  <c r="O714" i="1" s="1"/>
  <c r="I715" i="1"/>
  <c r="J715" i="1" l="1"/>
  <c r="K715" i="1" s="1"/>
  <c r="L715" i="1" l="1"/>
  <c r="M715" i="1" s="1"/>
  <c r="N715" i="1" s="1"/>
  <c r="O715" i="1" s="1"/>
  <c r="I716" i="1" l="1"/>
  <c r="J716" i="1" l="1"/>
  <c r="K716" i="1" s="1"/>
  <c r="L716" i="1" l="1"/>
  <c r="M716" i="1" s="1"/>
  <c r="N716" i="1" s="1"/>
  <c r="O716" i="1" s="1"/>
  <c r="I717" i="1"/>
  <c r="J717" i="1" l="1"/>
  <c r="K717" i="1"/>
  <c r="L717" i="1" l="1"/>
  <c r="M717" i="1" s="1"/>
  <c r="N717" i="1" s="1"/>
  <c r="O717" i="1" s="1"/>
  <c r="I718" i="1"/>
  <c r="J718" i="1" l="1"/>
  <c r="K718" i="1" s="1"/>
  <c r="L718" i="1" l="1"/>
  <c r="M718" i="1" s="1"/>
  <c r="N718" i="1" s="1"/>
  <c r="O718" i="1" s="1"/>
  <c r="I719" i="1"/>
  <c r="J719" i="1" l="1"/>
  <c r="K719" i="1" s="1"/>
  <c r="L719" i="1" l="1"/>
  <c r="M719" i="1" s="1"/>
  <c r="N719" i="1" s="1"/>
  <c r="O719" i="1" s="1"/>
  <c r="I720" i="1"/>
  <c r="J720" i="1" l="1"/>
  <c r="K720" i="1" s="1"/>
  <c r="L720" i="1" l="1"/>
  <c r="M720" i="1" s="1"/>
  <c r="N720" i="1" s="1"/>
  <c r="O720" i="1" s="1"/>
  <c r="I721" i="1"/>
  <c r="J721" i="1" l="1"/>
  <c r="K721" i="1" s="1"/>
  <c r="L721" i="1" l="1"/>
  <c r="M721" i="1" s="1"/>
  <c r="N721" i="1" s="1"/>
  <c r="O721" i="1" s="1"/>
  <c r="I722" i="1"/>
  <c r="J722" i="1" l="1"/>
  <c r="K722" i="1" s="1"/>
  <c r="L722" i="1" l="1"/>
  <c r="M722" i="1" s="1"/>
  <c r="N722" i="1" s="1"/>
  <c r="O722" i="1" s="1"/>
  <c r="I723" i="1"/>
  <c r="J723" i="1" l="1"/>
  <c r="K723" i="1" s="1"/>
  <c r="L723" i="1" l="1"/>
  <c r="M723" i="1" s="1"/>
  <c r="N723" i="1" s="1"/>
  <c r="O723" i="1" s="1"/>
  <c r="I724" i="1"/>
  <c r="J724" i="1" l="1"/>
  <c r="K724" i="1"/>
  <c r="L724" i="1" l="1"/>
  <c r="M724" i="1" s="1"/>
  <c r="N724" i="1" s="1"/>
  <c r="O724" i="1" s="1"/>
  <c r="I725" i="1"/>
  <c r="J725" i="1" l="1"/>
  <c r="K725" i="1"/>
  <c r="L725" i="1" l="1"/>
  <c r="M725" i="1" s="1"/>
  <c r="N725" i="1" s="1"/>
  <c r="O725" i="1" s="1"/>
  <c r="I726" i="1"/>
  <c r="J726" i="1" l="1"/>
  <c r="K726" i="1" s="1"/>
  <c r="L726" i="1" l="1"/>
  <c r="M726" i="1" s="1"/>
  <c r="N726" i="1" s="1"/>
  <c r="O726" i="1" s="1"/>
  <c r="I727" i="1"/>
  <c r="J727" i="1" l="1"/>
  <c r="K727" i="1" s="1"/>
  <c r="L727" i="1" l="1"/>
  <c r="M727" i="1" s="1"/>
  <c r="N727" i="1" s="1"/>
  <c r="O727" i="1" s="1"/>
  <c r="I728" i="1" l="1"/>
  <c r="J728" i="1" l="1"/>
  <c r="K728" i="1" s="1"/>
  <c r="L728" i="1" l="1"/>
  <c r="M728" i="1" s="1"/>
  <c r="N728" i="1" s="1"/>
  <c r="O728" i="1" s="1"/>
  <c r="I729" i="1"/>
  <c r="J729" i="1" l="1"/>
  <c r="K729" i="1"/>
  <c r="L729" i="1" l="1"/>
  <c r="M729" i="1" s="1"/>
  <c r="N729" i="1" s="1"/>
  <c r="O729" i="1" s="1"/>
  <c r="I730" i="1"/>
  <c r="J730" i="1" l="1"/>
  <c r="K730" i="1" s="1"/>
  <c r="L730" i="1" l="1"/>
  <c r="M730" i="1" s="1"/>
  <c r="N730" i="1" s="1"/>
  <c r="O730" i="1" s="1"/>
  <c r="I731" i="1"/>
  <c r="J731" i="1" l="1"/>
  <c r="K731" i="1"/>
  <c r="L731" i="1" l="1"/>
  <c r="M731" i="1" s="1"/>
  <c r="N731" i="1" s="1"/>
  <c r="O731" i="1" s="1"/>
  <c r="I732" i="1"/>
  <c r="J732" i="1" l="1"/>
  <c r="K732" i="1"/>
  <c r="L732" i="1" l="1"/>
  <c r="M732" i="1" s="1"/>
  <c r="N732" i="1" s="1"/>
  <c r="O732" i="1" s="1"/>
  <c r="I733" i="1"/>
  <c r="J733" i="1" l="1"/>
  <c r="K733" i="1"/>
  <c r="L733" i="1" l="1"/>
  <c r="M733" i="1" s="1"/>
  <c r="N733" i="1" s="1"/>
  <c r="O733" i="1" s="1"/>
  <c r="I734" i="1"/>
  <c r="J734" i="1" l="1"/>
  <c r="K734" i="1" s="1"/>
  <c r="L734" i="1" l="1"/>
  <c r="M734" i="1" s="1"/>
  <c r="N734" i="1" s="1"/>
  <c r="O734" i="1" s="1"/>
  <c r="I735" i="1"/>
  <c r="J735" i="1" l="1"/>
  <c r="K735" i="1"/>
  <c r="L735" i="1" l="1"/>
  <c r="M735" i="1" s="1"/>
  <c r="N735" i="1" s="1"/>
  <c r="O735" i="1" s="1"/>
  <c r="I736" i="1"/>
  <c r="J736" i="1" l="1"/>
  <c r="K736" i="1" s="1"/>
  <c r="L736" i="1" l="1"/>
  <c r="M736" i="1" s="1"/>
  <c r="N736" i="1" s="1"/>
  <c r="O736" i="1" s="1"/>
  <c r="I737" i="1"/>
  <c r="J737" i="1" l="1"/>
  <c r="K737" i="1"/>
  <c r="L737" i="1" l="1"/>
  <c r="M737" i="1" s="1"/>
  <c r="N737" i="1" s="1"/>
  <c r="O737" i="1" s="1"/>
  <c r="I738" i="1"/>
  <c r="J738" i="1" l="1"/>
  <c r="K738" i="1" s="1"/>
  <c r="L738" i="1" l="1"/>
  <c r="M738" i="1" s="1"/>
  <c r="N738" i="1" s="1"/>
  <c r="O738" i="1" s="1"/>
  <c r="I739" i="1" l="1"/>
  <c r="J739" i="1" l="1"/>
  <c r="K739" i="1" s="1"/>
  <c r="L739" i="1" l="1"/>
  <c r="M739" i="1" s="1"/>
  <c r="N739" i="1" s="1"/>
  <c r="O739" i="1" s="1"/>
  <c r="I740" i="1"/>
  <c r="J740" i="1" l="1"/>
  <c r="K740" i="1" s="1"/>
  <c r="L740" i="1" l="1"/>
  <c r="M740" i="1" s="1"/>
  <c r="N740" i="1" s="1"/>
  <c r="O740" i="1" s="1"/>
  <c r="I741" i="1"/>
  <c r="J741" i="1" l="1"/>
  <c r="K741" i="1" s="1"/>
  <c r="L741" i="1" l="1"/>
  <c r="M741" i="1" s="1"/>
  <c r="N741" i="1" s="1"/>
  <c r="O741" i="1" s="1"/>
  <c r="I742" i="1"/>
  <c r="J742" i="1" l="1"/>
  <c r="K742" i="1" s="1"/>
  <c r="L742" i="1" l="1"/>
  <c r="M742" i="1" s="1"/>
  <c r="N742" i="1" s="1"/>
  <c r="O742" i="1" s="1"/>
  <c r="I743" i="1"/>
  <c r="J743" i="1" l="1"/>
  <c r="K743" i="1"/>
  <c r="L743" i="1" l="1"/>
  <c r="M743" i="1" s="1"/>
  <c r="N743" i="1" s="1"/>
  <c r="O743" i="1" s="1"/>
  <c r="I744" i="1"/>
  <c r="J744" i="1" l="1"/>
  <c r="K744" i="1"/>
  <c r="L744" i="1" l="1"/>
  <c r="M744" i="1" s="1"/>
  <c r="N744" i="1" s="1"/>
  <c r="O744" i="1" s="1"/>
  <c r="I745" i="1"/>
  <c r="J745" i="1" l="1"/>
  <c r="K745" i="1"/>
  <c r="L745" i="1" l="1"/>
  <c r="M745" i="1" s="1"/>
  <c r="N745" i="1" s="1"/>
  <c r="O745" i="1" s="1"/>
  <c r="I746" i="1"/>
  <c r="J746" i="1" l="1"/>
  <c r="K746" i="1" s="1"/>
  <c r="L746" i="1" l="1"/>
  <c r="M746" i="1" s="1"/>
  <c r="N746" i="1" s="1"/>
  <c r="O746" i="1" s="1"/>
  <c r="I747" i="1"/>
  <c r="J747" i="1" l="1"/>
  <c r="K747" i="1"/>
  <c r="L747" i="1" l="1"/>
  <c r="M747" i="1" s="1"/>
  <c r="N747" i="1" s="1"/>
  <c r="O747" i="1" s="1"/>
  <c r="I748" i="1"/>
  <c r="J748" i="1" l="1"/>
  <c r="K748" i="1" s="1"/>
  <c r="L748" i="1" l="1"/>
  <c r="M748" i="1" s="1"/>
  <c r="N748" i="1" s="1"/>
  <c r="O748" i="1" s="1"/>
  <c r="I749" i="1"/>
  <c r="J749" i="1" l="1"/>
  <c r="K749" i="1"/>
  <c r="L749" i="1" l="1"/>
  <c r="M749" i="1" s="1"/>
  <c r="N749" i="1" s="1"/>
  <c r="O749" i="1" s="1"/>
  <c r="I750" i="1"/>
  <c r="J750" i="1" l="1"/>
  <c r="K750" i="1" s="1"/>
  <c r="L750" i="1" l="1"/>
  <c r="M750" i="1" s="1"/>
  <c r="N750" i="1" s="1"/>
  <c r="O750" i="1" s="1"/>
  <c r="I751" i="1"/>
  <c r="J751" i="1" l="1"/>
  <c r="K751" i="1" s="1"/>
  <c r="L751" i="1" l="1"/>
  <c r="M751" i="1" s="1"/>
  <c r="N751" i="1" s="1"/>
  <c r="O751" i="1" s="1"/>
  <c r="I752" i="1"/>
  <c r="J752" i="1" l="1"/>
  <c r="K752" i="1"/>
  <c r="L752" i="1" l="1"/>
  <c r="M752" i="1" s="1"/>
  <c r="N752" i="1" s="1"/>
  <c r="O752" i="1" s="1"/>
  <c r="I753" i="1" l="1"/>
  <c r="J753" i="1" l="1"/>
  <c r="K753" i="1" s="1"/>
  <c r="L753" i="1" l="1"/>
  <c r="M753" i="1" s="1"/>
  <c r="N753" i="1" s="1"/>
  <c r="O753" i="1" s="1"/>
  <c r="I754" i="1"/>
  <c r="J754" i="1" l="1"/>
  <c r="K754" i="1" s="1"/>
  <c r="L754" i="1" l="1"/>
  <c r="M754" i="1" s="1"/>
  <c r="N754" i="1" s="1"/>
  <c r="O754" i="1" s="1"/>
  <c r="I755" i="1"/>
  <c r="J755" i="1" l="1"/>
  <c r="K755" i="1" s="1"/>
  <c r="L755" i="1" l="1"/>
  <c r="M755" i="1" s="1"/>
  <c r="N755" i="1" s="1"/>
  <c r="O755" i="1" s="1"/>
  <c r="I756" i="1"/>
  <c r="J756" i="1" l="1"/>
  <c r="K756" i="1" s="1"/>
  <c r="L756" i="1" l="1"/>
  <c r="M756" i="1" s="1"/>
  <c r="N756" i="1" s="1"/>
  <c r="O756" i="1" s="1"/>
  <c r="I757" i="1"/>
  <c r="J757" i="1" l="1"/>
  <c r="K757" i="1" s="1"/>
  <c r="L757" i="1" l="1"/>
  <c r="M757" i="1" s="1"/>
  <c r="N757" i="1" s="1"/>
  <c r="O757" i="1" s="1"/>
  <c r="I758" i="1"/>
  <c r="J758" i="1" l="1"/>
  <c r="K758" i="1" s="1"/>
  <c r="L758" i="1" l="1"/>
  <c r="M758" i="1" s="1"/>
  <c r="N758" i="1" s="1"/>
  <c r="O758" i="1" s="1"/>
  <c r="I759" i="1" l="1"/>
  <c r="J759" i="1" l="1"/>
  <c r="K759" i="1" s="1"/>
  <c r="L759" i="1" l="1"/>
  <c r="M759" i="1" s="1"/>
  <c r="N759" i="1" s="1"/>
  <c r="O759" i="1" s="1"/>
  <c r="I760" i="1" l="1"/>
  <c r="J760" i="1" l="1"/>
  <c r="K760" i="1" s="1"/>
  <c r="L760" i="1" l="1"/>
  <c r="M760" i="1" s="1"/>
  <c r="N760" i="1" s="1"/>
  <c r="O760" i="1" s="1"/>
  <c r="I761" i="1"/>
  <c r="J761" i="1" l="1"/>
  <c r="K761" i="1" s="1"/>
  <c r="L761" i="1" l="1"/>
  <c r="M761" i="1" s="1"/>
  <c r="N761" i="1" s="1"/>
  <c r="O761" i="1" s="1"/>
  <c r="I762" i="1"/>
  <c r="J762" i="1" l="1"/>
  <c r="K762" i="1" s="1"/>
  <c r="L762" i="1" l="1"/>
  <c r="M762" i="1" s="1"/>
  <c r="N762" i="1" s="1"/>
  <c r="O762" i="1" s="1"/>
  <c r="I763" i="1"/>
  <c r="J763" i="1" l="1"/>
  <c r="K763" i="1"/>
  <c r="L763" i="1" l="1"/>
  <c r="M763" i="1" s="1"/>
  <c r="N763" i="1" s="1"/>
  <c r="O763" i="1" s="1"/>
  <c r="I764" i="1"/>
  <c r="J764" i="1" l="1"/>
  <c r="K764" i="1" s="1"/>
  <c r="L764" i="1" l="1"/>
  <c r="M764" i="1" s="1"/>
  <c r="N764" i="1" s="1"/>
  <c r="O764" i="1" s="1"/>
  <c r="I765" i="1"/>
  <c r="J765" i="1" l="1"/>
  <c r="K765" i="1" s="1"/>
  <c r="L765" i="1" l="1"/>
  <c r="M765" i="1" s="1"/>
  <c r="N765" i="1" s="1"/>
  <c r="O765" i="1" s="1"/>
  <c r="I766" i="1"/>
  <c r="J766" i="1" l="1"/>
  <c r="K766" i="1"/>
  <c r="L766" i="1" l="1"/>
  <c r="M766" i="1" s="1"/>
  <c r="N766" i="1" s="1"/>
  <c r="O766" i="1" s="1"/>
  <c r="I767" i="1"/>
  <c r="J767" i="1" l="1"/>
  <c r="K767" i="1" s="1"/>
  <c r="L767" i="1" l="1"/>
  <c r="M767" i="1" s="1"/>
  <c r="N767" i="1" s="1"/>
  <c r="O767" i="1" s="1"/>
  <c r="I768" i="1"/>
  <c r="J768" i="1" l="1"/>
  <c r="K768" i="1" s="1"/>
  <c r="L768" i="1" l="1"/>
  <c r="M768" i="1" s="1"/>
  <c r="N768" i="1" s="1"/>
  <c r="O768" i="1" s="1"/>
  <c r="I769" i="1"/>
  <c r="J769" i="1" l="1"/>
  <c r="K769" i="1" s="1"/>
  <c r="L769" i="1" l="1"/>
  <c r="M769" i="1" s="1"/>
  <c r="N769" i="1" s="1"/>
  <c r="O769" i="1" s="1"/>
  <c r="I770" i="1"/>
  <c r="J770" i="1" l="1"/>
  <c r="K770" i="1"/>
  <c r="L770" i="1" l="1"/>
  <c r="M770" i="1" s="1"/>
  <c r="N770" i="1" s="1"/>
  <c r="O770" i="1" s="1"/>
  <c r="I771" i="1"/>
  <c r="J771" i="1" l="1"/>
  <c r="K771" i="1"/>
  <c r="L771" i="1" l="1"/>
  <c r="M771" i="1" s="1"/>
  <c r="N771" i="1" s="1"/>
  <c r="O771" i="1" s="1"/>
  <c r="I772" i="1"/>
  <c r="J772" i="1" l="1"/>
  <c r="K772" i="1" s="1"/>
  <c r="L772" i="1" l="1"/>
  <c r="M772" i="1" s="1"/>
  <c r="N772" i="1" s="1"/>
  <c r="O772" i="1" s="1"/>
  <c r="I773" i="1"/>
  <c r="J773" i="1" l="1"/>
  <c r="K773" i="1" s="1"/>
  <c r="L773" i="1" l="1"/>
  <c r="M773" i="1" s="1"/>
  <c r="N773" i="1" s="1"/>
  <c r="O773" i="1" s="1"/>
  <c r="I774" i="1"/>
  <c r="J774" i="1" l="1"/>
  <c r="K774" i="1" s="1"/>
  <c r="L774" i="1" l="1"/>
  <c r="M774" i="1" s="1"/>
  <c r="N774" i="1" s="1"/>
  <c r="O774" i="1" s="1"/>
  <c r="I775" i="1"/>
  <c r="J775" i="1" l="1"/>
  <c r="K775" i="1" s="1"/>
  <c r="L775" i="1" l="1"/>
  <c r="M775" i="1" s="1"/>
  <c r="N775" i="1" s="1"/>
  <c r="O775" i="1" s="1"/>
  <c r="I776" i="1"/>
  <c r="J776" i="1" l="1"/>
  <c r="K776" i="1"/>
  <c r="L776" i="1" l="1"/>
  <c r="M776" i="1" s="1"/>
  <c r="N776" i="1" s="1"/>
  <c r="O776" i="1" s="1"/>
  <c r="I777" i="1"/>
  <c r="J777" i="1" l="1"/>
  <c r="K777" i="1" s="1"/>
  <c r="L777" i="1" l="1"/>
  <c r="M777" i="1" s="1"/>
  <c r="N777" i="1" s="1"/>
  <c r="O777" i="1" s="1"/>
  <c r="I778" i="1"/>
  <c r="J778" i="1" l="1"/>
  <c r="K778" i="1" s="1"/>
  <c r="L778" i="1" l="1"/>
  <c r="M778" i="1" s="1"/>
  <c r="N778" i="1" s="1"/>
  <c r="O778" i="1" s="1"/>
  <c r="I779" i="1" l="1"/>
  <c r="J779" i="1" l="1"/>
  <c r="K779" i="1" s="1"/>
  <c r="L779" i="1" l="1"/>
  <c r="M779" i="1" s="1"/>
  <c r="N779" i="1" s="1"/>
  <c r="O779" i="1" s="1"/>
  <c r="I780" i="1"/>
  <c r="J780" i="1" l="1"/>
  <c r="K780" i="1"/>
  <c r="L780" i="1" l="1"/>
  <c r="M780" i="1" s="1"/>
  <c r="N780" i="1" s="1"/>
  <c r="O780" i="1" s="1"/>
  <c r="I781" i="1"/>
  <c r="J781" i="1" l="1"/>
  <c r="K781" i="1" s="1"/>
  <c r="L781" i="1" l="1"/>
  <c r="M781" i="1" s="1"/>
  <c r="N781" i="1" s="1"/>
  <c r="O781" i="1" s="1"/>
  <c r="I782" i="1"/>
  <c r="J782" i="1" l="1"/>
  <c r="K782" i="1"/>
  <c r="L782" i="1" l="1"/>
  <c r="M782" i="1" s="1"/>
  <c r="N782" i="1" s="1"/>
  <c r="O782" i="1" s="1"/>
  <c r="I783" i="1"/>
  <c r="J783" i="1" l="1"/>
  <c r="K783" i="1" s="1"/>
  <c r="L783" i="1" l="1"/>
  <c r="M783" i="1" s="1"/>
  <c r="N783" i="1" s="1"/>
  <c r="O783" i="1" s="1"/>
  <c r="I784" i="1"/>
  <c r="J784" i="1" l="1"/>
  <c r="K784" i="1"/>
  <c r="L784" i="1" l="1"/>
  <c r="M784" i="1" s="1"/>
  <c r="N784" i="1" s="1"/>
  <c r="O784" i="1" s="1"/>
  <c r="I785" i="1"/>
  <c r="J785" i="1" l="1"/>
  <c r="K785" i="1" s="1"/>
  <c r="L785" i="1" l="1"/>
  <c r="M785" i="1" s="1"/>
  <c r="N785" i="1" s="1"/>
  <c r="O785" i="1" s="1"/>
  <c r="I786" i="1"/>
  <c r="J786" i="1" l="1"/>
  <c r="K786" i="1"/>
  <c r="L786" i="1" l="1"/>
  <c r="M786" i="1" s="1"/>
  <c r="N786" i="1" s="1"/>
  <c r="O786" i="1" s="1"/>
  <c r="I787" i="1"/>
  <c r="J787" i="1" l="1"/>
  <c r="K787" i="1" s="1"/>
  <c r="L787" i="1" l="1"/>
  <c r="M787" i="1" s="1"/>
  <c r="N787" i="1" s="1"/>
  <c r="O787" i="1" s="1"/>
  <c r="I788" i="1"/>
  <c r="J788" i="1" l="1"/>
  <c r="K788" i="1" s="1"/>
  <c r="L788" i="1" l="1"/>
  <c r="M788" i="1" s="1"/>
  <c r="N788" i="1" s="1"/>
  <c r="O788" i="1" s="1"/>
  <c r="I789" i="1"/>
  <c r="J789" i="1" l="1"/>
  <c r="K789" i="1" s="1"/>
  <c r="L789" i="1" l="1"/>
  <c r="M789" i="1" s="1"/>
  <c r="N789" i="1" s="1"/>
  <c r="O789" i="1" s="1"/>
  <c r="I790" i="1"/>
  <c r="J790" i="1" l="1"/>
  <c r="K790" i="1" s="1"/>
  <c r="L790" i="1" l="1"/>
  <c r="M790" i="1" s="1"/>
  <c r="N790" i="1" s="1"/>
  <c r="O790" i="1" s="1"/>
  <c r="I791" i="1"/>
  <c r="J791" i="1" l="1"/>
  <c r="K791" i="1"/>
  <c r="L791" i="1" l="1"/>
  <c r="M791" i="1" s="1"/>
  <c r="N791" i="1" s="1"/>
  <c r="O791" i="1" s="1"/>
  <c r="I792" i="1"/>
  <c r="J792" i="1" l="1"/>
  <c r="K792" i="1" s="1"/>
  <c r="L792" i="1" l="1"/>
  <c r="M792" i="1" s="1"/>
  <c r="N792" i="1" s="1"/>
  <c r="O792" i="1" s="1"/>
  <c r="I793" i="1"/>
  <c r="J793" i="1" l="1"/>
  <c r="K793" i="1" s="1"/>
  <c r="L793" i="1" l="1"/>
  <c r="M793" i="1" s="1"/>
  <c r="N793" i="1" s="1"/>
  <c r="O793" i="1" s="1"/>
  <c r="I794" i="1"/>
  <c r="J794" i="1" l="1"/>
  <c r="K794" i="1"/>
  <c r="L794" i="1" l="1"/>
  <c r="M794" i="1" s="1"/>
  <c r="N794" i="1" s="1"/>
  <c r="O794" i="1" s="1"/>
  <c r="I795" i="1"/>
  <c r="J795" i="1" l="1"/>
  <c r="K795" i="1"/>
  <c r="L795" i="1" l="1"/>
  <c r="M795" i="1" s="1"/>
  <c r="N795" i="1" s="1"/>
  <c r="O795" i="1" s="1"/>
  <c r="I796" i="1"/>
  <c r="J796" i="1" l="1"/>
  <c r="K796" i="1" s="1"/>
  <c r="L796" i="1" l="1"/>
  <c r="M796" i="1" s="1"/>
  <c r="N796" i="1" s="1"/>
  <c r="O796" i="1" s="1"/>
  <c r="I797" i="1"/>
  <c r="J797" i="1" l="1"/>
  <c r="K797" i="1" s="1"/>
  <c r="L797" i="1" l="1"/>
  <c r="M797" i="1" s="1"/>
  <c r="N797" i="1" s="1"/>
  <c r="O797" i="1" s="1"/>
  <c r="I798" i="1"/>
  <c r="J798" i="1" l="1"/>
  <c r="K798" i="1" s="1"/>
  <c r="L798" i="1" l="1"/>
  <c r="M798" i="1" s="1"/>
  <c r="N798" i="1" s="1"/>
  <c r="O798" i="1" s="1"/>
  <c r="I799" i="1"/>
  <c r="J799" i="1" l="1"/>
  <c r="K799" i="1"/>
  <c r="L799" i="1" l="1"/>
  <c r="M799" i="1" s="1"/>
  <c r="N799" i="1" s="1"/>
  <c r="O799" i="1" s="1"/>
  <c r="I800" i="1" l="1"/>
  <c r="J800" i="1" l="1"/>
  <c r="K800" i="1"/>
  <c r="L800" i="1" l="1"/>
  <c r="M800" i="1" s="1"/>
  <c r="N800" i="1" s="1"/>
  <c r="O800" i="1" s="1"/>
  <c r="I801" i="1"/>
  <c r="J801" i="1" l="1"/>
  <c r="K801" i="1" s="1"/>
  <c r="L801" i="1" l="1"/>
  <c r="M801" i="1" s="1"/>
  <c r="N801" i="1" s="1"/>
  <c r="O801" i="1" s="1"/>
  <c r="I802" i="1"/>
  <c r="J802" i="1" l="1"/>
  <c r="K802" i="1" s="1"/>
  <c r="L802" i="1" l="1"/>
  <c r="M802" i="1" s="1"/>
  <c r="N802" i="1" s="1"/>
  <c r="O802" i="1" s="1"/>
  <c r="I803" i="1"/>
  <c r="J803" i="1" l="1"/>
  <c r="K803" i="1" s="1"/>
  <c r="L803" i="1" l="1"/>
  <c r="M803" i="1" s="1"/>
  <c r="N803" i="1" s="1"/>
  <c r="O803" i="1" s="1"/>
  <c r="I804" i="1" l="1"/>
  <c r="J804" i="1" l="1"/>
  <c r="K804" i="1" s="1"/>
  <c r="L804" i="1" l="1"/>
  <c r="M804" i="1" s="1"/>
  <c r="N804" i="1" s="1"/>
  <c r="O804" i="1" s="1"/>
  <c r="I805" i="1"/>
  <c r="J805" i="1" l="1"/>
  <c r="K805" i="1" s="1"/>
  <c r="L805" i="1" l="1"/>
  <c r="M805" i="1" s="1"/>
  <c r="N805" i="1" s="1"/>
  <c r="O805" i="1" s="1"/>
  <c r="I806" i="1"/>
  <c r="J806" i="1" l="1"/>
  <c r="K806" i="1" s="1"/>
  <c r="L806" i="1" l="1"/>
  <c r="M806" i="1" s="1"/>
  <c r="N806" i="1" s="1"/>
  <c r="O806" i="1" s="1"/>
  <c r="I807" i="1"/>
  <c r="J807" i="1" l="1"/>
  <c r="K807" i="1" s="1"/>
  <c r="L807" i="1" l="1"/>
  <c r="M807" i="1" s="1"/>
  <c r="N807" i="1" s="1"/>
  <c r="O807" i="1" s="1"/>
  <c r="I808" i="1"/>
  <c r="J808" i="1" l="1"/>
  <c r="K808" i="1"/>
  <c r="L808" i="1" l="1"/>
  <c r="M808" i="1" s="1"/>
  <c r="N808" i="1" s="1"/>
  <c r="O808" i="1" s="1"/>
  <c r="I809" i="1"/>
  <c r="J809" i="1" l="1"/>
  <c r="K809" i="1"/>
  <c r="L809" i="1" l="1"/>
  <c r="M809" i="1" s="1"/>
  <c r="N809" i="1" s="1"/>
  <c r="O809" i="1" s="1"/>
  <c r="I810" i="1"/>
  <c r="J810" i="1" l="1"/>
  <c r="K810" i="1" s="1"/>
  <c r="L810" i="1" l="1"/>
  <c r="M810" i="1" s="1"/>
  <c r="N810" i="1" s="1"/>
  <c r="O810" i="1" s="1"/>
  <c r="I811" i="1"/>
  <c r="J811" i="1" l="1"/>
  <c r="K811" i="1" s="1"/>
  <c r="L811" i="1" l="1"/>
  <c r="M811" i="1" s="1"/>
  <c r="N811" i="1" s="1"/>
  <c r="O811" i="1" s="1"/>
  <c r="I812" i="1"/>
  <c r="J812" i="1" l="1"/>
  <c r="K812" i="1" s="1"/>
  <c r="L812" i="1" l="1"/>
  <c r="M812" i="1" s="1"/>
  <c r="N812" i="1" s="1"/>
  <c r="O812" i="1" s="1"/>
  <c r="I813" i="1"/>
  <c r="J813" i="1" l="1"/>
  <c r="K813" i="1" s="1"/>
  <c r="L813" i="1" l="1"/>
  <c r="M813" i="1" s="1"/>
  <c r="N813" i="1" s="1"/>
  <c r="O813" i="1" s="1"/>
  <c r="I814" i="1"/>
  <c r="J814" i="1" l="1"/>
  <c r="K814" i="1" s="1"/>
  <c r="L814" i="1" l="1"/>
  <c r="M814" i="1" s="1"/>
  <c r="N814" i="1" s="1"/>
  <c r="O814" i="1" s="1"/>
  <c r="I815" i="1" l="1"/>
  <c r="J815" i="1" l="1"/>
  <c r="K815" i="1" s="1"/>
  <c r="L815" i="1" l="1"/>
  <c r="M815" i="1" s="1"/>
  <c r="N815" i="1" s="1"/>
  <c r="O815" i="1" s="1"/>
  <c r="I816" i="1"/>
  <c r="J816" i="1" l="1"/>
  <c r="K816" i="1" s="1"/>
  <c r="L816" i="1" l="1"/>
  <c r="M816" i="1" s="1"/>
  <c r="N816" i="1" s="1"/>
  <c r="O816" i="1" s="1"/>
  <c r="I817" i="1"/>
  <c r="J817" i="1" l="1"/>
  <c r="K817" i="1" s="1"/>
  <c r="L817" i="1" l="1"/>
  <c r="M817" i="1" s="1"/>
  <c r="N817" i="1" s="1"/>
  <c r="O817" i="1" s="1"/>
  <c r="I818" i="1"/>
  <c r="J818" i="1" l="1"/>
  <c r="K818" i="1" s="1"/>
  <c r="L818" i="1" l="1"/>
  <c r="M818" i="1" s="1"/>
  <c r="N818" i="1" s="1"/>
  <c r="O818" i="1" s="1"/>
  <c r="I819" i="1"/>
  <c r="J819" i="1" l="1"/>
  <c r="K819" i="1" s="1"/>
  <c r="L819" i="1" l="1"/>
  <c r="M819" i="1" s="1"/>
  <c r="N819" i="1" s="1"/>
  <c r="O819" i="1" s="1"/>
  <c r="I820" i="1"/>
  <c r="J820" i="1" l="1"/>
  <c r="K820" i="1" s="1"/>
  <c r="L820" i="1" l="1"/>
  <c r="M820" i="1" s="1"/>
  <c r="N820" i="1" s="1"/>
  <c r="O820" i="1" s="1"/>
  <c r="I821" i="1"/>
  <c r="J821" i="1" l="1"/>
  <c r="K821" i="1" s="1"/>
  <c r="L821" i="1" l="1"/>
  <c r="M821" i="1" s="1"/>
  <c r="N821" i="1" s="1"/>
  <c r="O821" i="1" s="1"/>
  <c r="I822" i="1"/>
  <c r="J822" i="1" l="1"/>
  <c r="K822" i="1" s="1"/>
  <c r="L822" i="1" l="1"/>
  <c r="M822" i="1" s="1"/>
  <c r="N822" i="1" s="1"/>
  <c r="O822" i="1" s="1"/>
  <c r="I823" i="1"/>
  <c r="J823" i="1" l="1"/>
  <c r="K823" i="1" s="1"/>
  <c r="L823" i="1" l="1"/>
  <c r="M823" i="1" s="1"/>
  <c r="N823" i="1" s="1"/>
  <c r="O823" i="1" s="1"/>
  <c r="I824" i="1" l="1"/>
  <c r="J824" i="1" l="1"/>
  <c r="K824" i="1" s="1"/>
  <c r="L824" i="1" l="1"/>
  <c r="M824" i="1" s="1"/>
  <c r="N824" i="1" s="1"/>
  <c r="O824" i="1" s="1"/>
  <c r="I825" i="1"/>
  <c r="J825" i="1" l="1"/>
  <c r="K825" i="1" s="1"/>
  <c r="L825" i="1" l="1"/>
  <c r="M825" i="1" s="1"/>
  <c r="N825" i="1" s="1"/>
  <c r="O825" i="1" s="1"/>
  <c r="I826" i="1"/>
  <c r="J826" i="1" l="1"/>
  <c r="K826" i="1" s="1"/>
  <c r="L826" i="1" l="1"/>
  <c r="M826" i="1" s="1"/>
  <c r="N826" i="1" s="1"/>
  <c r="O826" i="1" s="1"/>
  <c r="I827" i="1"/>
  <c r="J827" i="1" l="1"/>
  <c r="K827" i="1" s="1"/>
  <c r="L827" i="1" l="1"/>
  <c r="M827" i="1" s="1"/>
  <c r="N827" i="1" s="1"/>
  <c r="O827" i="1" s="1"/>
  <c r="I828" i="1"/>
  <c r="J828" i="1" l="1"/>
  <c r="K828" i="1"/>
  <c r="L828" i="1" l="1"/>
  <c r="M828" i="1" s="1"/>
  <c r="N828" i="1" s="1"/>
  <c r="O828" i="1" s="1"/>
  <c r="I829" i="1"/>
  <c r="J829" i="1" l="1"/>
  <c r="K829" i="1"/>
  <c r="L829" i="1" l="1"/>
  <c r="M829" i="1" s="1"/>
  <c r="N829" i="1" s="1"/>
  <c r="O829" i="1" s="1"/>
  <c r="I830" i="1"/>
  <c r="J830" i="1" l="1"/>
  <c r="K830" i="1" s="1"/>
  <c r="L830" i="1" l="1"/>
  <c r="M830" i="1" s="1"/>
  <c r="N830" i="1" s="1"/>
  <c r="O830" i="1" s="1"/>
  <c r="I831" i="1"/>
  <c r="J831" i="1" l="1"/>
  <c r="K831" i="1" s="1"/>
  <c r="L831" i="1" l="1"/>
  <c r="M831" i="1" s="1"/>
  <c r="N831" i="1" s="1"/>
  <c r="O831" i="1" s="1"/>
  <c r="I832" i="1" l="1"/>
  <c r="J832" i="1" l="1"/>
  <c r="K832" i="1" s="1"/>
  <c r="L832" i="1" l="1"/>
  <c r="M832" i="1" s="1"/>
  <c r="N832" i="1" s="1"/>
  <c r="O832" i="1" s="1"/>
  <c r="I833" i="1"/>
  <c r="J833" i="1" l="1"/>
  <c r="K833" i="1" s="1"/>
  <c r="L833" i="1" l="1"/>
  <c r="M833" i="1" s="1"/>
  <c r="N833" i="1" s="1"/>
  <c r="O833" i="1" s="1"/>
  <c r="I834" i="1"/>
  <c r="J834" i="1" l="1"/>
  <c r="K834" i="1" s="1"/>
  <c r="L834" i="1" l="1"/>
  <c r="M834" i="1" s="1"/>
  <c r="N834" i="1" s="1"/>
  <c r="O834" i="1" s="1"/>
  <c r="I835" i="1"/>
  <c r="J835" i="1" l="1"/>
  <c r="K835" i="1" s="1"/>
  <c r="L835" i="1" l="1"/>
  <c r="M835" i="1" s="1"/>
  <c r="N835" i="1" s="1"/>
  <c r="O835" i="1" s="1"/>
  <c r="I836" i="1"/>
  <c r="J836" i="1" l="1"/>
  <c r="K836" i="1" s="1"/>
  <c r="L836" i="1" l="1"/>
  <c r="M836" i="1" s="1"/>
  <c r="N836" i="1" s="1"/>
  <c r="O836" i="1" s="1"/>
  <c r="I837" i="1"/>
  <c r="J837" i="1" l="1"/>
  <c r="K837" i="1" s="1"/>
  <c r="L837" i="1" l="1"/>
  <c r="M837" i="1" s="1"/>
  <c r="N837" i="1" s="1"/>
  <c r="O837" i="1" s="1"/>
  <c r="I838" i="1"/>
  <c r="J838" i="1" l="1"/>
  <c r="K838" i="1" s="1"/>
  <c r="L838" i="1" l="1"/>
  <c r="M838" i="1" s="1"/>
  <c r="N838" i="1" s="1"/>
  <c r="O838" i="1" s="1"/>
  <c r="I839" i="1" l="1"/>
  <c r="J839" i="1" l="1"/>
  <c r="K839" i="1" s="1"/>
  <c r="L839" i="1" l="1"/>
  <c r="M839" i="1" s="1"/>
  <c r="N839" i="1" s="1"/>
  <c r="O839" i="1" s="1"/>
  <c r="I840" i="1" l="1"/>
  <c r="J840" i="1" l="1"/>
  <c r="K840" i="1" s="1"/>
  <c r="L840" i="1" l="1"/>
  <c r="M840" i="1" s="1"/>
  <c r="N840" i="1" s="1"/>
  <c r="O840" i="1" s="1"/>
  <c r="I841" i="1" l="1"/>
  <c r="J841" i="1"/>
  <c r="K841" i="1" s="1"/>
  <c r="L841" i="1" l="1"/>
  <c r="M841" i="1" s="1"/>
  <c r="N841" i="1" s="1"/>
  <c r="O841" i="1" s="1"/>
  <c r="I842" i="1"/>
  <c r="J842" i="1" l="1"/>
  <c r="K842" i="1" s="1"/>
  <c r="L842" i="1" l="1"/>
  <c r="M842" i="1" s="1"/>
  <c r="N842" i="1" s="1"/>
  <c r="O842" i="1" s="1"/>
  <c r="I843" i="1" l="1"/>
  <c r="J843" i="1" l="1"/>
  <c r="K843" i="1" s="1"/>
  <c r="L843" i="1" l="1"/>
  <c r="M843" i="1" s="1"/>
  <c r="N843" i="1" s="1"/>
  <c r="O843" i="1" s="1"/>
  <c r="I844" i="1"/>
  <c r="J844" i="1" l="1"/>
  <c r="K844" i="1" s="1"/>
  <c r="L844" i="1" l="1"/>
  <c r="M844" i="1" s="1"/>
  <c r="N844" i="1" s="1"/>
  <c r="O844" i="1" s="1"/>
  <c r="I845" i="1"/>
  <c r="J845" i="1" l="1"/>
  <c r="K845" i="1" s="1"/>
  <c r="L845" i="1" l="1"/>
  <c r="M845" i="1" s="1"/>
  <c r="N845" i="1" s="1"/>
  <c r="O845" i="1" s="1"/>
  <c r="I846" i="1"/>
  <c r="J846" i="1" l="1"/>
  <c r="K846" i="1" s="1"/>
  <c r="L846" i="1" l="1"/>
  <c r="M846" i="1" s="1"/>
  <c r="N846" i="1" s="1"/>
  <c r="O846" i="1" s="1"/>
  <c r="I847" i="1"/>
  <c r="J847" i="1" l="1"/>
  <c r="K847" i="1" s="1"/>
  <c r="L847" i="1" l="1"/>
  <c r="M847" i="1" s="1"/>
  <c r="N847" i="1" s="1"/>
  <c r="O847" i="1" s="1"/>
  <c r="I848" i="1"/>
  <c r="J848" i="1" l="1"/>
  <c r="K848" i="1" s="1"/>
  <c r="L848" i="1" l="1"/>
  <c r="M848" i="1" s="1"/>
  <c r="N848" i="1" s="1"/>
  <c r="O848" i="1" s="1"/>
  <c r="I849" i="1"/>
  <c r="J849" i="1" l="1"/>
  <c r="K849" i="1" s="1"/>
  <c r="L849" i="1" l="1"/>
  <c r="M849" i="1" s="1"/>
  <c r="N849" i="1" s="1"/>
  <c r="O849" i="1" s="1"/>
  <c r="I850" i="1"/>
  <c r="J850" i="1" l="1"/>
  <c r="K850" i="1" s="1"/>
  <c r="L850" i="1" l="1"/>
  <c r="M850" i="1" s="1"/>
  <c r="N850" i="1" s="1"/>
  <c r="O850" i="1" s="1"/>
  <c r="I851" i="1"/>
  <c r="J851" i="1" l="1"/>
  <c r="K851" i="1"/>
  <c r="L851" i="1" l="1"/>
  <c r="M851" i="1" s="1"/>
  <c r="N851" i="1" s="1"/>
  <c r="O851" i="1" s="1"/>
  <c r="I852" i="1"/>
  <c r="J852" i="1" l="1"/>
  <c r="K852" i="1" s="1"/>
  <c r="L852" i="1" l="1"/>
  <c r="M852" i="1" s="1"/>
  <c r="N852" i="1" s="1"/>
  <c r="O852" i="1" s="1"/>
  <c r="I853" i="1"/>
  <c r="J853" i="1" l="1"/>
  <c r="K853" i="1" s="1"/>
  <c r="L853" i="1" l="1"/>
  <c r="M853" i="1" s="1"/>
  <c r="N853" i="1" s="1"/>
  <c r="O853" i="1" s="1"/>
  <c r="I854" i="1"/>
  <c r="J854" i="1" l="1"/>
  <c r="K854" i="1"/>
  <c r="L854" i="1" l="1"/>
  <c r="M854" i="1" s="1"/>
  <c r="N854" i="1" s="1"/>
  <c r="O854" i="1" s="1"/>
  <c r="I855" i="1"/>
  <c r="J855" i="1" l="1"/>
  <c r="K855" i="1" s="1"/>
  <c r="L855" i="1" l="1"/>
  <c r="M855" i="1" s="1"/>
  <c r="N855" i="1" s="1"/>
  <c r="O855" i="1" s="1"/>
  <c r="I856" i="1"/>
  <c r="J856" i="1" l="1"/>
  <c r="K856" i="1" s="1"/>
  <c r="L856" i="1" l="1"/>
  <c r="M856" i="1" s="1"/>
  <c r="N856" i="1" s="1"/>
  <c r="O856" i="1" s="1"/>
  <c r="I857" i="1"/>
  <c r="J857" i="1" l="1"/>
  <c r="K857" i="1" s="1"/>
  <c r="L857" i="1" l="1"/>
  <c r="M857" i="1" s="1"/>
  <c r="N857" i="1" s="1"/>
  <c r="O857" i="1" s="1"/>
  <c r="I858" i="1"/>
  <c r="J858" i="1" l="1"/>
  <c r="K858" i="1" s="1"/>
  <c r="L858" i="1" l="1"/>
  <c r="M858" i="1" s="1"/>
  <c r="N858" i="1" s="1"/>
  <c r="O858" i="1" s="1"/>
  <c r="I859" i="1" l="1"/>
  <c r="J859" i="1" l="1"/>
  <c r="K859" i="1"/>
  <c r="L859" i="1" l="1"/>
  <c r="M859" i="1" s="1"/>
  <c r="N859" i="1" s="1"/>
  <c r="O859" i="1" s="1"/>
  <c r="I860" i="1"/>
  <c r="J860" i="1" l="1"/>
  <c r="K860" i="1"/>
  <c r="L860" i="1" l="1"/>
  <c r="M860" i="1" s="1"/>
  <c r="N860" i="1" s="1"/>
  <c r="O860" i="1" s="1"/>
  <c r="I861" i="1"/>
  <c r="J861" i="1" l="1"/>
  <c r="K861" i="1"/>
  <c r="L861" i="1" l="1"/>
  <c r="M861" i="1" s="1"/>
  <c r="N861" i="1" s="1"/>
  <c r="O861" i="1" s="1"/>
  <c r="I862" i="1"/>
  <c r="J862" i="1" l="1"/>
  <c r="K862" i="1" s="1"/>
  <c r="L862" i="1" l="1"/>
  <c r="M862" i="1" s="1"/>
  <c r="N862" i="1" s="1"/>
  <c r="O862" i="1" s="1"/>
  <c r="I863" i="1"/>
  <c r="J863" i="1" l="1"/>
  <c r="K863" i="1" s="1"/>
  <c r="L863" i="1" l="1"/>
  <c r="M863" i="1" s="1"/>
  <c r="N863" i="1" s="1"/>
  <c r="O863" i="1" s="1"/>
  <c r="I864" i="1"/>
  <c r="J864" i="1" l="1"/>
  <c r="K864" i="1" s="1"/>
  <c r="L864" i="1" l="1"/>
  <c r="M864" i="1" s="1"/>
  <c r="N864" i="1" s="1"/>
  <c r="O864" i="1" s="1"/>
  <c r="I865" i="1"/>
  <c r="J865" i="1" l="1"/>
  <c r="K865" i="1" s="1"/>
  <c r="L865" i="1" l="1"/>
  <c r="M865" i="1" s="1"/>
  <c r="N865" i="1" s="1"/>
  <c r="O865" i="1" s="1"/>
  <c r="I866" i="1"/>
  <c r="J866" i="1" l="1"/>
  <c r="K866" i="1" s="1"/>
  <c r="L866" i="1" l="1"/>
  <c r="M866" i="1" s="1"/>
  <c r="N866" i="1" s="1"/>
  <c r="O866" i="1" s="1"/>
  <c r="I867" i="1"/>
  <c r="J867" i="1" l="1"/>
  <c r="K867" i="1"/>
  <c r="L867" i="1" l="1"/>
  <c r="M867" i="1" s="1"/>
  <c r="N867" i="1" s="1"/>
  <c r="O867" i="1" s="1"/>
  <c r="I868" i="1"/>
  <c r="J868" i="1" l="1"/>
  <c r="K868" i="1" s="1"/>
  <c r="L868" i="1" l="1"/>
  <c r="M868" i="1" s="1"/>
  <c r="N868" i="1" s="1"/>
  <c r="O868" i="1" s="1"/>
  <c r="I869" i="1"/>
  <c r="J869" i="1" l="1"/>
  <c r="K869" i="1"/>
  <c r="L869" i="1" l="1"/>
  <c r="M869" i="1" s="1"/>
  <c r="N869" i="1" s="1"/>
  <c r="O869" i="1" s="1"/>
  <c r="I870" i="1"/>
  <c r="J870" i="1" l="1"/>
  <c r="K870" i="1" s="1"/>
  <c r="L870" i="1" l="1"/>
  <c r="M870" i="1" s="1"/>
  <c r="N870" i="1" s="1"/>
  <c r="O870" i="1" s="1"/>
  <c r="I871" i="1"/>
  <c r="J871" i="1" l="1"/>
  <c r="K871" i="1" s="1"/>
  <c r="L871" i="1" l="1"/>
  <c r="M871" i="1" s="1"/>
  <c r="N871" i="1" s="1"/>
  <c r="O871" i="1" s="1"/>
  <c r="I872" i="1"/>
  <c r="J872" i="1" l="1"/>
  <c r="K872" i="1" s="1"/>
  <c r="L872" i="1" l="1"/>
  <c r="M872" i="1" s="1"/>
  <c r="N872" i="1" s="1"/>
  <c r="O872" i="1" s="1"/>
  <c r="I873" i="1"/>
  <c r="J873" i="1" l="1"/>
  <c r="K873" i="1" s="1"/>
  <c r="L873" i="1" l="1"/>
  <c r="M873" i="1" s="1"/>
  <c r="N873" i="1" s="1"/>
  <c r="O873" i="1" s="1"/>
  <c r="I874" i="1"/>
  <c r="J874" i="1" l="1"/>
  <c r="K874" i="1" s="1"/>
  <c r="L874" i="1" l="1"/>
  <c r="M874" i="1" s="1"/>
  <c r="N874" i="1" s="1"/>
  <c r="O874" i="1" s="1"/>
  <c r="I875" i="1"/>
  <c r="J875" i="1" l="1"/>
  <c r="K875" i="1" s="1"/>
  <c r="L875" i="1" l="1"/>
  <c r="M875" i="1" s="1"/>
  <c r="N875" i="1" s="1"/>
  <c r="O875" i="1" s="1"/>
  <c r="I876" i="1"/>
  <c r="J876" i="1" l="1"/>
  <c r="K876" i="1"/>
  <c r="L876" i="1" l="1"/>
  <c r="M876" i="1" s="1"/>
  <c r="N876" i="1" s="1"/>
  <c r="O876" i="1" s="1"/>
  <c r="I877" i="1"/>
  <c r="J877" i="1" l="1"/>
  <c r="K877" i="1" s="1"/>
  <c r="L877" i="1" l="1"/>
  <c r="M877" i="1" s="1"/>
  <c r="N877" i="1" s="1"/>
  <c r="O877" i="1" s="1"/>
  <c r="I878" i="1"/>
  <c r="J878" i="1" l="1"/>
  <c r="K878" i="1" s="1"/>
  <c r="L878" i="1" l="1"/>
  <c r="M878" i="1" s="1"/>
  <c r="N878" i="1" s="1"/>
  <c r="O878" i="1" s="1"/>
  <c r="I879" i="1"/>
  <c r="J879" i="1" l="1"/>
  <c r="K879" i="1" s="1"/>
  <c r="L879" i="1" l="1"/>
  <c r="M879" i="1" s="1"/>
  <c r="N879" i="1" s="1"/>
  <c r="O879" i="1" s="1"/>
  <c r="I880" i="1"/>
  <c r="J880" i="1" l="1"/>
  <c r="K880" i="1" s="1"/>
  <c r="L880" i="1" l="1"/>
  <c r="M880" i="1" s="1"/>
  <c r="N880" i="1" s="1"/>
  <c r="O880" i="1" s="1"/>
  <c r="I881" i="1"/>
  <c r="J881" i="1" l="1"/>
  <c r="K881" i="1" s="1"/>
  <c r="L881" i="1" l="1"/>
  <c r="M881" i="1" s="1"/>
  <c r="N881" i="1" s="1"/>
  <c r="O881" i="1" s="1"/>
  <c r="I882" i="1"/>
  <c r="J882" i="1" l="1"/>
  <c r="K882" i="1" s="1"/>
  <c r="L882" i="1" l="1"/>
  <c r="M882" i="1" s="1"/>
  <c r="N882" i="1" s="1"/>
  <c r="O882" i="1" s="1"/>
  <c r="I883" i="1"/>
  <c r="J883" i="1" l="1"/>
  <c r="K883" i="1" s="1"/>
  <c r="L883" i="1" l="1"/>
  <c r="M883" i="1" s="1"/>
  <c r="N883" i="1" s="1"/>
  <c r="O883" i="1" s="1"/>
  <c r="I884" i="1"/>
  <c r="J884" i="1" l="1"/>
  <c r="K884" i="1" s="1"/>
  <c r="L884" i="1" l="1"/>
  <c r="M884" i="1" s="1"/>
  <c r="N884" i="1" s="1"/>
  <c r="O884" i="1" s="1"/>
  <c r="I885" i="1"/>
  <c r="J885" i="1" l="1"/>
  <c r="K885" i="1" s="1"/>
  <c r="L885" i="1" l="1"/>
  <c r="M885" i="1" s="1"/>
  <c r="N885" i="1" s="1"/>
  <c r="O885" i="1" s="1"/>
  <c r="I886" i="1"/>
  <c r="J886" i="1" l="1"/>
  <c r="K886" i="1"/>
  <c r="L886" i="1" l="1"/>
  <c r="M886" i="1" s="1"/>
  <c r="N886" i="1" s="1"/>
  <c r="O886" i="1" s="1"/>
  <c r="I887" i="1"/>
  <c r="J887" i="1" l="1"/>
  <c r="K887" i="1"/>
  <c r="L887" i="1" l="1"/>
  <c r="M887" i="1" s="1"/>
  <c r="N887" i="1" s="1"/>
  <c r="O887" i="1" s="1"/>
  <c r="I888" i="1"/>
  <c r="J888" i="1" l="1"/>
  <c r="K888" i="1"/>
  <c r="L888" i="1" l="1"/>
  <c r="M888" i="1" s="1"/>
  <c r="N888" i="1" s="1"/>
  <c r="O888" i="1" s="1"/>
  <c r="I889" i="1"/>
  <c r="J889" i="1" l="1"/>
  <c r="K889" i="1" s="1"/>
  <c r="L889" i="1" l="1"/>
  <c r="M889" i="1" s="1"/>
  <c r="N889" i="1" s="1"/>
  <c r="O889" i="1" s="1"/>
  <c r="I890" i="1"/>
  <c r="J890" i="1" l="1"/>
  <c r="K890" i="1" s="1"/>
  <c r="L890" i="1" l="1"/>
  <c r="M890" i="1" s="1"/>
  <c r="N890" i="1" s="1"/>
  <c r="O890" i="1" s="1"/>
  <c r="I891" i="1" l="1"/>
  <c r="J891" i="1" l="1"/>
  <c r="K891" i="1" s="1"/>
  <c r="L891" i="1" l="1"/>
  <c r="M891" i="1" s="1"/>
  <c r="N891" i="1" s="1"/>
  <c r="O891" i="1" s="1"/>
  <c r="I892" i="1"/>
  <c r="J892" i="1" l="1"/>
  <c r="K892" i="1" s="1"/>
  <c r="L892" i="1" l="1"/>
  <c r="M892" i="1" s="1"/>
  <c r="N892" i="1" s="1"/>
  <c r="O892" i="1" s="1"/>
  <c r="I893" i="1"/>
  <c r="J893" i="1" l="1"/>
  <c r="K893" i="1" s="1"/>
  <c r="L893" i="1" l="1"/>
  <c r="M893" i="1" s="1"/>
  <c r="N893" i="1" s="1"/>
  <c r="O893" i="1" s="1"/>
  <c r="I894" i="1"/>
  <c r="J894" i="1" l="1"/>
  <c r="K894" i="1" s="1"/>
  <c r="L894" i="1" l="1"/>
  <c r="M894" i="1" s="1"/>
  <c r="N894" i="1" s="1"/>
  <c r="O894" i="1" s="1"/>
  <c r="I895" i="1"/>
  <c r="J895" i="1" l="1"/>
  <c r="K895" i="1" s="1"/>
  <c r="L895" i="1" l="1"/>
  <c r="M895" i="1" s="1"/>
  <c r="N895" i="1" s="1"/>
  <c r="O895" i="1" s="1"/>
  <c r="I896" i="1"/>
  <c r="J896" i="1" l="1"/>
  <c r="K896" i="1" s="1"/>
  <c r="L896" i="1" l="1"/>
  <c r="M896" i="1" s="1"/>
  <c r="N896" i="1" s="1"/>
  <c r="O896" i="1" s="1"/>
  <c r="I897" i="1"/>
  <c r="J897" i="1" l="1"/>
  <c r="K897" i="1" s="1"/>
  <c r="L897" i="1" l="1"/>
  <c r="M897" i="1" s="1"/>
  <c r="N897" i="1" s="1"/>
  <c r="O897" i="1" s="1"/>
  <c r="I898" i="1"/>
  <c r="J898" i="1" l="1"/>
  <c r="K898" i="1" s="1"/>
  <c r="L898" i="1" l="1"/>
  <c r="M898" i="1" s="1"/>
  <c r="N898" i="1" s="1"/>
  <c r="O898" i="1" s="1"/>
  <c r="I899" i="1"/>
  <c r="J899" i="1" l="1"/>
  <c r="K899" i="1" s="1"/>
  <c r="L899" i="1" l="1"/>
  <c r="M899" i="1" s="1"/>
  <c r="N899" i="1" s="1"/>
  <c r="O899" i="1" s="1"/>
  <c r="I900" i="1"/>
  <c r="J900" i="1" l="1"/>
  <c r="K900" i="1" s="1"/>
  <c r="L900" i="1" l="1"/>
  <c r="M900" i="1" s="1"/>
  <c r="N900" i="1" s="1"/>
  <c r="O900" i="1" s="1"/>
  <c r="I901" i="1"/>
  <c r="J901" i="1" l="1"/>
  <c r="K901" i="1"/>
  <c r="L901" i="1" l="1"/>
  <c r="M901" i="1" s="1"/>
  <c r="N901" i="1" s="1"/>
  <c r="O901" i="1" s="1"/>
  <c r="I902" i="1"/>
  <c r="J902" i="1" l="1"/>
  <c r="K902" i="1" s="1"/>
  <c r="L902" i="1" l="1"/>
  <c r="M902" i="1" s="1"/>
  <c r="N902" i="1" s="1"/>
  <c r="O902" i="1" s="1"/>
  <c r="I903" i="1"/>
  <c r="J903" i="1" l="1"/>
  <c r="K903" i="1" s="1"/>
  <c r="L903" i="1" l="1"/>
  <c r="M903" i="1" s="1"/>
  <c r="N903" i="1" s="1"/>
  <c r="O903" i="1" s="1"/>
  <c r="I904" i="1" l="1"/>
  <c r="J904" i="1" l="1"/>
  <c r="K904" i="1"/>
  <c r="L904" i="1" l="1"/>
  <c r="M904" i="1" s="1"/>
  <c r="N904" i="1" s="1"/>
  <c r="O904" i="1" s="1"/>
  <c r="I905" i="1"/>
  <c r="J905" i="1" l="1"/>
  <c r="K905" i="1" s="1"/>
  <c r="L905" i="1" l="1"/>
  <c r="M905" i="1" s="1"/>
  <c r="N905" i="1" s="1"/>
  <c r="O905" i="1" s="1"/>
  <c r="I906" i="1"/>
  <c r="J906" i="1" l="1"/>
  <c r="K906" i="1" s="1"/>
  <c r="L906" i="1" l="1"/>
  <c r="M906" i="1" s="1"/>
  <c r="N906" i="1" s="1"/>
  <c r="O906" i="1" s="1"/>
  <c r="I907" i="1" l="1"/>
  <c r="J907" i="1" l="1"/>
  <c r="K907" i="1" s="1"/>
  <c r="L907" i="1" l="1"/>
  <c r="M907" i="1" s="1"/>
  <c r="N907" i="1" s="1"/>
  <c r="O907" i="1" s="1"/>
  <c r="I908" i="1"/>
  <c r="J908" i="1" l="1"/>
  <c r="K908" i="1" s="1"/>
  <c r="L908" i="1" l="1"/>
  <c r="M908" i="1" s="1"/>
  <c r="N908" i="1" s="1"/>
  <c r="O908" i="1" s="1"/>
  <c r="I909" i="1"/>
  <c r="J909" i="1" l="1"/>
  <c r="K909" i="1" s="1"/>
  <c r="L909" i="1" l="1"/>
  <c r="M909" i="1" s="1"/>
  <c r="N909" i="1" s="1"/>
  <c r="O909" i="1" s="1"/>
  <c r="I910" i="1"/>
  <c r="J910" i="1" l="1"/>
  <c r="K910" i="1" s="1"/>
  <c r="L910" i="1" l="1"/>
  <c r="M910" i="1" s="1"/>
  <c r="N910" i="1" s="1"/>
  <c r="O910" i="1" s="1"/>
  <c r="I911" i="1"/>
  <c r="J911" i="1" l="1"/>
  <c r="K911" i="1" s="1"/>
  <c r="L911" i="1" l="1"/>
  <c r="M911" i="1" s="1"/>
  <c r="N911" i="1" s="1"/>
  <c r="O911" i="1" s="1"/>
  <c r="I912" i="1"/>
  <c r="J912" i="1" l="1"/>
  <c r="K912" i="1" s="1"/>
  <c r="L912" i="1" l="1"/>
  <c r="M912" i="1" s="1"/>
  <c r="N912" i="1" s="1"/>
  <c r="O912" i="1" s="1"/>
  <c r="I913" i="1"/>
  <c r="J913" i="1" l="1"/>
  <c r="K913" i="1" s="1"/>
  <c r="L913" i="1" l="1"/>
  <c r="M913" i="1" s="1"/>
  <c r="N913" i="1" s="1"/>
  <c r="O913" i="1" s="1"/>
  <c r="I914" i="1"/>
  <c r="J914" i="1" l="1"/>
  <c r="K914" i="1" s="1"/>
  <c r="L914" i="1" l="1"/>
  <c r="M914" i="1" s="1"/>
  <c r="N914" i="1" s="1"/>
  <c r="O914" i="1" s="1"/>
  <c r="I915" i="1"/>
  <c r="J915" i="1" l="1"/>
  <c r="K915" i="1"/>
  <c r="L915" i="1" l="1"/>
  <c r="M915" i="1" s="1"/>
  <c r="N915" i="1" s="1"/>
  <c r="O915" i="1" s="1"/>
  <c r="I916" i="1"/>
  <c r="J916" i="1" l="1"/>
  <c r="K916" i="1" s="1"/>
  <c r="L916" i="1" l="1"/>
  <c r="M916" i="1" s="1"/>
  <c r="N916" i="1" s="1"/>
  <c r="O916" i="1" s="1"/>
  <c r="I917" i="1"/>
  <c r="J917" i="1" l="1"/>
  <c r="K917" i="1"/>
  <c r="L917" i="1" l="1"/>
  <c r="M917" i="1" s="1"/>
  <c r="N917" i="1" s="1"/>
  <c r="O917" i="1" s="1"/>
  <c r="I918" i="1"/>
  <c r="J918" i="1" l="1"/>
  <c r="K918" i="1"/>
  <c r="L918" i="1" l="1"/>
  <c r="M918" i="1" s="1"/>
  <c r="N918" i="1" s="1"/>
  <c r="O918" i="1" s="1"/>
  <c r="I919" i="1" l="1"/>
  <c r="J919" i="1" l="1"/>
  <c r="K919" i="1" s="1"/>
  <c r="L919" i="1" l="1"/>
  <c r="M919" i="1" s="1"/>
  <c r="N919" i="1" s="1"/>
  <c r="O919" i="1" s="1"/>
  <c r="I920" i="1"/>
  <c r="J920" i="1" l="1"/>
  <c r="K920" i="1" s="1"/>
  <c r="L920" i="1" l="1"/>
  <c r="M920" i="1" s="1"/>
  <c r="N920" i="1" s="1"/>
  <c r="O920" i="1" s="1"/>
  <c r="I921" i="1"/>
  <c r="J921" i="1" l="1"/>
  <c r="K921" i="1" s="1"/>
  <c r="L921" i="1" l="1"/>
  <c r="M921" i="1" s="1"/>
  <c r="N921" i="1" s="1"/>
  <c r="O921" i="1" s="1"/>
  <c r="I922" i="1"/>
  <c r="J922" i="1" l="1"/>
  <c r="K922" i="1" s="1"/>
  <c r="L922" i="1" l="1"/>
  <c r="M922" i="1" s="1"/>
  <c r="N922" i="1" s="1"/>
  <c r="O922" i="1" s="1"/>
  <c r="I923" i="1"/>
  <c r="J923" i="1" l="1"/>
  <c r="K923" i="1" s="1"/>
  <c r="L923" i="1" l="1"/>
  <c r="M923" i="1" s="1"/>
  <c r="N923" i="1" s="1"/>
  <c r="O923" i="1" s="1"/>
  <c r="I924" i="1"/>
  <c r="J924" i="1" l="1"/>
  <c r="K924" i="1" s="1"/>
  <c r="L924" i="1" l="1"/>
  <c r="M924" i="1" s="1"/>
  <c r="N924" i="1" s="1"/>
  <c r="O924" i="1" s="1"/>
  <c r="I925" i="1"/>
  <c r="J925" i="1" l="1"/>
  <c r="K925" i="1"/>
  <c r="L925" i="1" l="1"/>
  <c r="M925" i="1" s="1"/>
  <c r="N925" i="1" s="1"/>
  <c r="O925" i="1" s="1"/>
  <c r="I926" i="1"/>
  <c r="J926" i="1" l="1"/>
  <c r="K926" i="1" s="1"/>
  <c r="L926" i="1" l="1"/>
  <c r="M926" i="1" s="1"/>
  <c r="N926" i="1" s="1"/>
  <c r="O926" i="1" s="1"/>
  <c r="I927" i="1"/>
  <c r="J927" i="1" l="1"/>
  <c r="K927" i="1" s="1"/>
  <c r="L927" i="1" l="1"/>
  <c r="M927" i="1" s="1"/>
  <c r="N927" i="1" s="1"/>
  <c r="O927" i="1" s="1"/>
  <c r="I928" i="1" l="1"/>
  <c r="J928" i="1" l="1"/>
  <c r="K928" i="1"/>
  <c r="L928" i="1" l="1"/>
  <c r="M928" i="1" s="1"/>
  <c r="N928" i="1" s="1"/>
  <c r="O928" i="1" s="1"/>
  <c r="I929" i="1"/>
  <c r="J929" i="1" l="1"/>
  <c r="K929" i="1"/>
  <c r="L929" i="1" l="1"/>
  <c r="M929" i="1" s="1"/>
  <c r="N929" i="1" s="1"/>
  <c r="O929" i="1" s="1"/>
  <c r="I930" i="1"/>
  <c r="J930" i="1" l="1"/>
  <c r="K930" i="1" s="1"/>
  <c r="L930" i="1" l="1"/>
  <c r="M930" i="1" s="1"/>
  <c r="N930" i="1" s="1"/>
  <c r="O930" i="1" s="1"/>
  <c r="I931" i="1"/>
  <c r="J931" i="1" l="1"/>
  <c r="K931" i="1"/>
  <c r="L931" i="1" l="1"/>
  <c r="M931" i="1" s="1"/>
  <c r="N931" i="1" s="1"/>
  <c r="O931" i="1" s="1"/>
  <c r="I932" i="1"/>
  <c r="J932" i="1" l="1"/>
  <c r="K932" i="1" s="1"/>
  <c r="L932" i="1" l="1"/>
  <c r="M932" i="1" s="1"/>
  <c r="N932" i="1" s="1"/>
  <c r="O932" i="1" s="1"/>
  <c r="I933" i="1"/>
  <c r="J933" i="1" l="1"/>
  <c r="K933" i="1" s="1"/>
  <c r="L933" i="1" l="1"/>
  <c r="M933" i="1" s="1"/>
  <c r="N933" i="1" s="1"/>
  <c r="O933" i="1" s="1"/>
  <c r="I934" i="1"/>
  <c r="J934" i="1" l="1"/>
  <c r="K934" i="1" s="1"/>
  <c r="L934" i="1" l="1"/>
  <c r="M934" i="1" s="1"/>
  <c r="N934" i="1" s="1"/>
  <c r="O934" i="1" s="1"/>
  <c r="I935" i="1"/>
  <c r="J935" i="1" l="1"/>
  <c r="K935" i="1"/>
  <c r="L935" i="1" l="1"/>
  <c r="M935" i="1" s="1"/>
  <c r="N935" i="1" s="1"/>
  <c r="O935" i="1" s="1"/>
  <c r="I936" i="1"/>
  <c r="J936" i="1" l="1"/>
  <c r="K936" i="1" s="1"/>
  <c r="L936" i="1" l="1"/>
  <c r="M936" i="1" s="1"/>
  <c r="N936" i="1" s="1"/>
  <c r="O936" i="1" s="1"/>
  <c r="I937" i="1"/>
  <c r="J937" i="1" l="1"/>
  <c r="K937" i="1" s="1"/>
  <c r="L937" i="1" l="1"/>
  <c r="M937" i="1" s="1"/>
  <c r="N937" i="1" s="1"/>
  <c r="O937" i="1" s="1"/>
  <c r="I938" i="1"/>
  <c r="J938" i="1" l="1"/>
  <c r="K938" i="1"/>
  <c r="L938" i="1" l="1"/>
  <c r="M938" i="1" s="1"/>
  <c r="N938" i="1" s="1"/>
  <c r="O938" i="1" s="1"/>
  <c r="I939" i="1"/>
  <c r="J939" i="1" l="1"/>
  <c r="K939" i="1" s="1"/>
  <c r="L939" i="1" l="1"/>
  <c r="M939" i="1" s="1"/>
  <c r="N939" i="1" s="1"/>
  <c r="O939" i="1" s="1"/>
  <c r="I940" i="1"/>
  <c r="J940" i="1" l="1"/>
  <c r="K940" i="1" s="1"/>
  <c r="L940" i="1" l="1"/>
  <c r="M940" i="1" s="1"/>
  <c r="N940" i="1" s="1"/>
  <c r="O940" i="1" s="1"/>
  <c r="I941" i="1" l="1"/>
  <c r="J941" i="1" l="1"/>
  <c r="K941" i="1" s="1"/>
  <c r="L941" i="1" l="1"/>
  <c r="M941" i="1" s="1"/>
  <c r="N941" i="1" s="1"/>
  <c r="O941" i="1" s="1"/>
  <c r="I942" i="1"/>
  <c r="J942" i="1" l="1"/>
  <c r="K942" i="1" s="1"/>
  <c r="L942" i="1" l="1"/>
  <c r="M942" i="1" s="1"/>
  <c r="N942" i="1" s="1"/>
  <c r="O942" i="1" s="1"/>
  <c r="I943" i="1"/>
  <c r="J943" i="1" l="1"/>
  <c r="K943" i="1"/>
  <c r="L943" i="1" l="1"/>
  <c r="M943" i="1" s="1"/>
  <c r="N943" i="1" s="1"/>
  <c r="O943" i="1" s="1"/>
  <c r="I944" i="1"/>
  <c r="J944" i="1" l="1"/>
  <c r="K944" i="1"/>
  <c r="L944" i="1" l="1"/>
  <c r="M944" i="1" s="1"/>
  <c r="N944" i="1" s="1"/>
  <c r="O944" i="1" s="1"/>
  <c r="I945" i="1"/>
  <c r="J945" i="1" l="1"/>
  <c r="K945" i="1" s="1"/>
  <c r="L945" i="1" l="1"/>
  <c r="M945" i="1" s="1"/>
  <c r="N945" i="1" s="1"/>
  <c r="O945" i="1" s="1"/>
  <c r="I946" i="1"/>
  <c r="J946" i="1" l="1"/>
  <c r="K946" i="1" s="1"/>
  <c r="L946" i="1" l="1"/>
  <c r="M946" i="1" s="1"/>
  <c r="N946" i="1" s="1"/>
  <c r="O946" i="1" s="1"/>
  <c r="I947" i="1"/>
  <c r="J947" i="1" l="1"/>
  <c r="K947" i="1" s="1"/>
  <c r="L947" i="1" l="1"/>
  <c r="M947" i="1" s="1"/>
  <c r="N947" i="1" s="1"/>
  <c r="O947" i="1" s="1"/>
  <c r="I948" i="1"/>
  <c r="J948" i="1" l="1"/>
  <c r="K948" i="1" s="1"/>
  <c r="L948" i="1" l="1"/>
  <c r="M948" i="1" s="1"/>
  <c r="N948" i="1" s="1"/>
  <c r="O948" i="1" s="1"/>
  <c r="I949" i="1" l="1"/>
  <c r="J949" i="1" l="1"/>
  <c r="K949" i="1" s="1"/>
  <c r="L949" i="1" l="1"/>
  <c r="M949" i="1" s="1"/>
  <c r="N949" i="1" s="1"/>
  <c r="O949" i="1" s="1"/>
  <c r="I950" i="1"/>
  <c r="J950" i="1" l="1"/>
  <c r="K950" i="1" s="1"/>
  <c r="L950" i="1" l="1"/>
  <c r="M950" i="1" s="1"/>
  <c r="N950" i="1" s="1"/>
  <c r="O950" i="1" s="1"/>
  <c r="I951" i="1"/>
  <c r="J951" i="1" l="1"/>
  <c r="K951" i="1" s="1"/>
  <c r="L951" i="1" l="1"/>
  <c r="M951" i="1" s="1"/>
  <c r="N951" i="1" s="1"/>
  <c r="O951" i="1" s="1"/>
  <c r="I952" i="1"/>
  <c r="J952" i="1" l="1"/>
  <c r="K952" i="1" s="1"/>
  <c r="L952" i="1" l="1"/>
  <c r="M952" i="1" s="1"/>
  <c r="N952" i="1" s="1"/>
  <c r="O952" i="1" s="1"/>
  <c r="I953" i="1"/>
  <c r="J953" i="1" l="1"/>
  <c r="K953" i="1" s="1"/>
  <c r="L953" i="1" l="1"/>
  <c r="M953" i="1" s="1"/>
  <c r="N953" i="1" s="1"/>
  <c r="O953" i="1" s="1"/>
  <c r="I954" i="1"/>
  <c r="J954" i="1" l="1"/>
  <c r="K954" i="1" s="1"/>
  <c r="L954" i="1" l="1"/>
  <c r="M954" i="1" s="1"/>
  <c r="N954" i="1" s="1"/>
  <c r="O954" i="1" s="1"/>
  <c r="I955" i="1"/>
  <c r="J955" i="1" l="1"/>
  <c r="K955" i="1" s="1"/>
  <c r="L955" i="1" l="1"/>
  <c r="M955" i="1" s="1"/>
  <c r="N955" i="1" s="1"/>
  <c r="O955" i="1" s="1"/>
  <c r="I956" i="1" l="1"/>
  <c r="J956" i="1" l="1"/>
  <c r="K956" i="1" s="1"/>
  <c r="L956" i="1" l="1"/>
  <c r="M956" i="1" s="1"/>
  <c r="N956" i="1" s="1"/>
  <c r="O956" i="1" s="1"/>
  <c r="I957" i="1"/>
  <c r="J957" i="1" l="1"/>
  <c r="K957" i="1" s="1"/>
  <c r="L957" i="1" l="1"/>
  <c r="M957" i="1" s="1"/>
  <c r="N957" i="1" s="1"/>
  <c r="O957" i="1" s="1"/>
  <c r="I958" i="1"/>
  <c r="J958" i="1" l="1"/>
  <c r="K958" i="1"/>
  <c r="L958" i="1" l="1"/>
  <c r="M958" i="1" s="1"/>
  <c r="N958" i="1" s="1"/>
  <c r="O958" i="1" s="1"/>
  <c r="I959" i="1"/>
  <c r="J959" i="1" l="1"/>
  <c r="K959" i="1" s="1"/>
  <c r="L959" i="1" l="1"/>
  <c r="M959" i="1" s="1"/>
  <c r="N959" i="1" s="1"/>
  <c r="O959" i="1" s="1"/>
  <c r="I960" i="1" l="1"/>
  <c r="J960" i="1" l="1"/>
  <c r="K960" i="1"/>
  <c r="L960" i="1" l="1"/>
  <c r="M960" i="1" s="1"/>
  <c r="N960" i="1" s="1"/>
  <c r="O960" i="1" s="1"/>
  <c r="I961" i="1"/>
  <c r="J961" i="1" l="1"/>
  <c r="K961" i="1" s="1"/>
  <c r="L961" i="1" l="1"/>
  <c r="M961" i="1" s="1"/>
  <c r="N961" i="1" s="1"/>
  <c r="O961" i="1" s="1"/>
  <c r="I962" i="1"/>
  <c r="J962" i="1" l="1"/>
  <c r="K962" i="1" s="1"/>
  <c r="L962" i="1" l="1"/>
  <c r="M962" i="1" s="1"/>
  <c r="N962" i="1" s="1"/>
  <c r="O962" i="1" s="1"/>
  <c r="I963" i="1" l="1"/>
  <c r="J963" i="1" l="1"/>
  <c r="K963" i="1" s="1"/>
  <c r="L963" i="1" l="1"/>
  <c r="M963" i="1" s="1"/>
  <c r="N963" i="1" s="1"/>
  <c r="O963" i="1" s="1"/>
  <c r="I964" i="1" l="1"/>
  <c r="J964" i="1" l="1"/>
  <c r="K964" i="1" s="1"/>
  <c r="L964" i="1" l="1"/>
  <c r="M964" i="1" s="1"/>
  <c r="N964" i="1" s="1"/>
  <c r="O964" i="1" s="1"/>
  <c r="I965" i="1"/>
  <c r="J965" i="1" l="1"/>
  <c r="K965" i="1" s="1"/>
  <c r="L965" i="1" l="1"/>
  <c r="M965" i="1" s="1"/>
  <c r="N965" i="1" s="1"/>
  <c r="O965" i="1" s="1"/>
  <c r="I966" i="1" l="1"/>
  <c r="J966" i="1" l="1"/>
  <c r="K966" i="1" s="1"/>
  <c r="L966" i="1" l="1"/>
  <c r="M966" i="1" s="1"/>
  <c r="N966" i="1" s="1"/>
  <c r="O966" i="1" s="1"/>
  <c r="I967" i="1"/>
  <c r="J967" i="1" l="1"/>
  <c r="K967" i="1" s="1"/>
  <c r="L967" i="1" l="1"/>
  <c r="M967" i="1" s="1"/>
  <c r="N967" i="1" s="1"/>
  <c r="O967" i="1" s="1"/>
  <c r="I968" i="1"/>
  <c r="J968" i="1" l="1"/>
  <c r="K968" i="1" s="1"/>
  <c r="L968" i="1" l="1"/>
  <c r="M968" i="1" s="1"/>
  <c r="N968" i="1" s="1"/>
  <c r="O968" i="1" s="1"/>
  <c r="I969" i="1"/>
  <c r="J969" i="1" l="1"/>
  <c r="K969" i="1" s="1"/>
  <c r="L969" i="1" l="1"/>
  <c r="M969" i="1" s="1"/>
  <c r="N969" i="1" s="1"/>
  <c r="O969" i="1" s="1"/>
  <c r="I970" i="1"/>
  <c r="J970" i="1" l="1"/>
  <c r="K970" i="1"/>
  <c r="L970" i="1" l="1"/>
  <c r="M970" i="1" s="1"/>
  <c r="N970" i="1" s="1"/>
  <c r="O970" i="1" s="1"/>
  <c r="I971" i="1"/>
  <c r="J971" i="1" l="1"/>
  <c r="K971" i="1"/>
  <c r="L971" i="1" l="1"/>
  <c r="M971" i="1" s="1"/>
  <c r="N971" i="1" s="1"/>
  <c r="O971" i="1" s="1"/>
  <c r="I972" i="1" l="1"/>
  <c r="J972" i="1" l="1"/>
  <c r="K972" i="1" s="1"/>
  <c r="L972" i="1" l="1"/>
  <c r="M972" i="1" s="1"/>
  <c r="N972" i="1" s="1"/>
  <c r="O972" i="1" s="1"/>
  <c r="I973" i="1"/>
  <c r="J973" i="1" l="1"/>
  <c r="K973" i="1" s="1"/>
  <c r="L973" i="1" l="1"/>
  <c r="M973" i="1" s="1"/>
  <c r="N973" i="1" s="1"/>
  <c r="O973" i="1" s="1"/>
  <c r="I974" i="1"/>
  <c r="J974" i="1" l="1"/>
  <c r="K974" i="1" s="1"/>
  <c r="L974" i="1" l="1"/>
  <c r="M974" i="1" s="1"/>
  <c r="N974" i="1" s="1"/>
  <c r="O974" i="1" s="1"/>
  <c r="I975" i="1"/>
  <c r="J975" i="1" l="1"/>
  <c r="K975" i="1" s="1"/>
  <c r="L975" i="1" l="1"/>
  <c r="M975" i="1" s="1"/>
  <c r="N975" i="1" s="1"/>
  <c r="O975" i="1" s="1"/>
  <c r="I976" i="1"/>
  <c r="J976" i="1" l="1"/>
  <c r="K976" i="1" s="1"/>
  <c r="L976" i="1" l="1"/>
  <c r="M976" i="1" s="1"/>
  <c r="N976" i="1" s="1"/>
  <c r="O976" i="1" s="1"/>
  <c r="I977" i="1"/>
  <c r="J977" i="1" l="1"/>
  <c r="K977" i="1" s="1"/>
  <c r="L977" i="1" l="1"/>
  <c r="M977" i="1" s="1"/>
  <c r="N977" i="1" s="1"/>
  <c r="O977" i="1" s="1"/>
  <c r="I978" i="1"/>
  <c r="J978" i="1" l="1"/>
  <c r="K978" i="1"/>
  <c r="L978" i="1" l="1"/>
  <c r="M978" i="1" s="1"/>
  <c r="N978" i="1" s="1"/>
  <c r="O978" i="1" s="1"/>
  <c r="I979" i="1"/>
  <c r="J979" i="1" l="1"/>
  <c r="K979" i="1" s="1"/>
  <c r="L979" i="1" l="1"/>
  <c r="M979" i="1" s="1"/>
  <c r="N979" i="1" s="1"/>
  <c r="O979" i="1" s="1"/>
  <c r="I980" i="1"/>
  <c r="J980" i="1" l="1"/>
  <c r="K980" i="1" s="1"/>
  <c r="L980" i="1" l="1"/>
  <c r="M980" i="1" s="1"/>
  <c r="N980" i="1" s="1"/>
  <c r="O980" i="1" s="1"/>
  <c r="I981" i="1"/>
  <c r="J981" i="1" l="1"/>
  <c r="K981" i="1" s="1"/>
  <c r="L981" i="1" l="1"/>
  <c r="M981" i="1" s="1"/>
  <c r="N981" i="1" s="1"/>
  <c r="O981" i="1" s="1"/>
  <c r="I982" i="1"/>
  <c r="J982" i="1" l="1"/>
  <c r="K982" i="1" s="1"/>
  <c r="L982" i="1" l="1"/>
  <c r="M982" i="1" s="1"/>
  <c r="N982" i="1" s="1"/>
  <c r="O982" i="1" s="1"/>
  <c r="I983" i="1"/>
  <c r="J983" i="1" l="1"/>
  <c r="K983" i="1"/>
  <c r="L983" i="1" l="1"/>
  <c r="M983" i="1" s="1"/>
  <c r="N983" i="1" s="1"/>
  <c r="O983" i="1" s="1"/>
  <c r="I984" i="1"/>
  <c r="J984" i="1" l="1"/>
  <c r="K984" i="1"/>
  <c r="L984" i="1" l="1"/>
  <c r="M984" i="1" s="1"/>
  <c r="N984" i="1" s="1"/>
  <c r="O984" i="1" s="1"/>
  <c r="I985" i="1"/>
  <c r="J985" i="1" l="1"/>
  <c r="K985" i="1" s="1"/>
  <c r="L985" i="1" l="1"/>
  <c r="M985" i="1" s="1"/>
  <c r="N985" i="1" s="1"/>
  <c r="O985" i="1" s="1"/>
  <c r="I986" i="1"/>
  <c r="J986" i="1" l="1"/>
  <c r="K986" i="1" s="1"/>
  <c r="L986" i="1" l="1"/>
  <c r="M986" i="1" s="1"/>
  <c r="N986" i="1" s="1"/>
  <c r="O986" i="1" s="1"/>
  <c r="I987" i="1"/>
  <c r="J987" i="1" l="1"/>
  <c r="K987" i="1" s="1"/>
  <c r="L987" i="1" l="1"/>
  <c r="M987" i="1" s="1"/>
  <c r="N987" i="1" s="1"/>
  <c r="O987" i="1" s="1"/>
  <c r="I988" i="1"/>
  <c r="J988" i="1" l="1"/>
  <c r="K988" i="1" s="1"/>
  <c r="L988" i="1" l="1"/>
  <c r="M988" i="1" s="1"/>
  <c r="N988" i="1" s="1"/>
  <c r="O988" i="1" s="1"/>
  <c r="I989" i="1"/>
  <c r="J989" i="1" l="1"/>
  <c r="K989" i="1" s="1"/>
  <c r="L989" i="1" l="1"/>
  <c r="M989" i="1" s="1"/>
  <c r="N989" i="1" s="1"/>
  <c r="O989" i="1" s="1"/>
  <c r="I990" i="1" l="1"/>
  <c r="J990" i="1" l="1"/>
  <c r="K990" i="1" s="1"/>
  <c r="L990" i="1" l="1"/>
  <c r="M990" i="1" s="1"/>
  <c r="N990" i="1" s="1"/>
  <c r="O990" i="1" s="1"/>
  <c r="I991" i="1"/>
  <c r="J991" i="1" l="1"/>
  <c r="K991" i="1" s="1"/>
  <c r="L991" i="1" l="1"/>
  <c r="M991" i="1" s="1"/>
  <c r="N991" i="1" s="1"/>
  <c r="O991" i="1" s="1"/>
  <c r="I992" i="1"/>
  <c r="J992" i="1" l="1"/>
  <c r="K992" i="1"/>
  <c r="L992" i="1" l="1"/>
  <c r="M992" i="1" s="1"/>
  <c r="N992" i="1" s="1"/>
  <c r="O992" i="1" s="1"/>
  <c r="I993" i="1"/>
  <c r="J993" i="1" l="1"/>
  <c r="K993" i="1" s="1"/>
  <c r="L993" i="1" l="1"/>
  <c r="M993" i="1" s="1"/>
  <c r="N993" i="1" s="1"/>
  <c r="O993" i="1" s="1"/>
  <c r="I994" i="1"/>
  <c r="J994" i="1" l="1"/>
  <c r="K994" i="1" s="1"/>
  <c r="L994" i="1" l="1"/>
  <c r="M994" i="1" s="1"/>
  <c r="N994" i="1" s="1"/>
  <c r="O994" i="1" s="1"/>
  <c r="I995" i="1"/>
  <c r="J995" i="1" l="1"/>
  <c r="K995" i="1" s="1"/>
  <c r="L995" i="1" l="1"/>
  <c r="M995" i="1" s="1"/>
  <c r="N995" i="1" s="1"/>
  <c r="O995" i="1" s="1"/>
  <c r="I996" i="1"/>
  <c r="J996" i="1" l="1"/>
  <c r="K996" i="1"/>
  <c r="L996" i="1" l="1"/>
  <c r="M996" i="1" s="1"/>
  <c r="N996" i="1" s="1"/>
  <c r="O996" i="1" s="1"/>
  <c r="I997" i="1"/>
  <c r="J997" i="1" l="1"/>
  <c r="K997" i="1" s="1"/>
  <c r="L997" i="1" l="1"/>
  <c r="M997" i="1" s="1"/>
  <c r="N997" i="1" s="1"/>
  <c r="O997" i="1" s="1"/>
  <c r="I998" i="1"/>
  <c r="J998" i="1" l="1"/>
  <c r="K998" i="1"/>
  <c r="L998" i="1" l="1"/>
  <c r="M998" i="1" s="1"/>
  <c r="N998" i="1" s="1"/>
  <c r="O998" i="1" s="1"/>
  <c r="I999" i="1"/>
  <c r="J999" i="1" l="1"/>
  <c r="K999" i="1" s="1"/>
  <c r="L999" i="1" l="1"/>
  <c r="M999" i="1" s="1"/>
  <c r="N999" i="1" s="1"/>
  <c r="O999" i="1" s="1"/>
  <c r="I1000" i="1"/>
  <c r="J1000" i="1" l="1"/>
  <c r="K1000" i="1" s="1"/>
  <c r="L1000" i="1" l="1"/>
  <c r="M1000" i="1" s="1"/>
  <c r="N1000" i="1" s="1"/>
  <c r="O1000" i="1" s="1"/>
  <c r="I1001" i="1"/>
  <c r="J1001" i="1" l="1"/>
  <c r="K1001" i="1"/>
  <c r="L1001" i="1" l="1"/>
  <c r="M1001" i="1" s="1"/>
  <c r="N1001" i="1" s="1"/>
  <c r="O1001" i="1" s="1"/>
  <c r="I1002" i="1"/>
  <c r="J1002" i="1" l="1"/>
  <c r="K1002" i="1"/>
  <c r="L1002" i="1" l="1"/>
  <c r="M1002" i="1" s="1"/>
  <c r="N1002" i="1" s="1"/>
  <c r="O1002" i="1" s="1"/>
  <c r="I1003" i="1"/>
  <c r="J1003" i="1" l="1"/>
  <c r="K1003" i="1" s="1"/>
  <c r="L1003" i="1" l="1"/>
  <c r="M1003" i="1" s="1"/>
  <c r="N1003" i="1" s="1"/>
  <c r="O1003" i="1" s="1"/>
  <c r="I1004" i="1"/>
  <c r="J1004" i="1" l="1"/>
  <c r="K1004" i="1" s="1"/>
  <c r="L1004" i="1" l="1"/>
  <c r="M1004" i="1" s="1"/>
  <c r="N1004" i="1" s="1"/>
  <c r="O1004" i="1" s="1"/>
  <c r="I1005" i="1"/>
  <c r="J1005" i="1" l="1"/>
  <c r="K1005" i="1" s="1"/>
  <c r="L1005" i="1" l="1"/>
  <c r="M1005" i="1" s="1"/>
  <c r="N1005" i="1" s="1"/>
  <c r="O1005" i="1" s="1"/>
  <c r="I1006" i="1"/>
  <c r="J1006" i="1" l="1"/>
  <c r="K1006" i="1" s="1"/>
  <c r="L1006" i="1" l="1"/>
  <c r="M1006" i="1" s="1"/>
  <c r="N1006" i="1" s="1"/>
  <c r="O1006" i="1" s="1"/>
  <c r="I1007" i="1"/>
  <c r="J1007" i="1" l="1"/>
  <c r="K1007" i="1"/>
  <c r="L1007" i="1" l="1"/>
  <c r="M1007" i="1" s="1"/>
  <c r="N1007" i="1" s="1"/>
  <c r="O1007" i="1" s="1"/>
  <c r="I1008" i="1"/>
  <c r="J1008" i="1" l="1"/>
  <c r="K1008" i="1" s="1"/>
  <c r="L1008" i="1" l="1"/>
  <c r="M1008" i="1" s="1"/>
  <c r="N1008" i="1" s="1"/>
  <c r="O1008" i="1" s="1"/>
  <c r="I1009" i="1"/>
  <c r="J1009" i="1" l="1"/>
  <c r="K1009" i="1" s="1"/>
  <c r="L1009" i="1" l="1"/>
  <c r="M1009" i="1" s="1"/>
  <c r="N1009" i="1" s="1"/>
  <c r="O1009" i="1" s="1"/>
  <c r="I1010" i="1"/>
  <c r="J1010" i="1" l="1"/>
  <c r="K1010" i="1" s="1"/>
  <c r="L1010" i="1" l="1"/>
  <c r="M1010" i="1" s="1"/>
  <c r="N1010" i="1" s="1"/>
  <c r="O1010" i="1" s="1"/>
  <c r="I1011" i="1" l="1"/>
  <c r="J1011" i="1" l="1"/>
  <c r="K1011" i="1"/>
  <c r="L1011" i="1" l="1"/>
  <c r="M1011" i="1" s="1"/>
  <c r="N1011" i="1" s="1"/>
  <c r="O1011" i="1" s="1"/>
  <c r="I1012" i="1"/>
  <c r="J1012" i="1" l="1"/>
  <c r="K1012" i="1"/>
  <c r="L1012" i="1" l="1"/>
  <c r="M1012" i="1" s="1"/>
  <c r="N1012" i="1" s="1"/>
  <c r="O1012" i="1" s="1"/>
  <c r="I1013" i="1"/>
  <c r="J1013" i="1" l="1"/>
  <c r="K1013" i="1" s="1"/>
  <c r="L1013" i="1" l="1"/>
  <c r="M1013" i="1" s="1"/>
  <c r="N1013" i="1" s="1"/>
  <c r="O1013" i="1" s="1"/>
  <c r="I1014" i="1"/>
  <c r="J1014" i="1" l="1"/>
  <c r="K1014" i="1" s="1"/>
  <c r="L1014" i="1" l="1"/>
  <c r="M1014" i="1" s="1"/>
  <c r="N1014" i="1" s="1"/>
  <c r="O1014" i="1" s="1"/>
  <c r="I1015" i="1"/>
  <c r="J1015" i="1" l="1"/>
  <c r="K1015" i="1" s="1"/>
  <c r="L1015" i="1" l="1"/>
  <c r="M1015" i="1" s="1"/>
  <c r="N1015" i="1" s="1"/>
  <c r="O1015" i="1" s="1"/>
  <c r="I1016" i="1"/>
  <c r="J1016" i="1" l="1"/>
  <c r="K1016" i="1" s="1"/>
  <c r="L1016" i="1" l="1"/>
  <c r="M1016" i="1" s="1"/>
  <c r="N1016" i="1" s="1"/>
  <c r="O1016" i="1" s="1"/>
  <c r="I1017" i="1"/>
  <c r="J1017" i="1" l="1"/>
  <c r="K1017" i="1" s="1"/>
  <c r="L1017" i="1" l="1"/>
  <c r="M1017" i="1" s="1"/>
  <c r="N1017" i="1" s="1"/>
  <c r="O1017" i="1" s="1"/>
  <c r="I1018" i="1"/>
  <c r="J1018" i="1" l="1"/>
  <c r="K1018" i="1" s="1"/>
  <c r="L1018" i="1" l="1"/>
  <c r="M1018" i="1" s="1"/>
  <c r="N1018" i="1" s="1"/>
  <c r="O1018" i="1" s="1"/>
  <c r="I1019" i="1"/>
  <c r="J1019" i="1" l="1"/>
  <c r="K1019" i="1" s="1"/>
  <c r="L1019" i="1" l="1"/>
  <c r="M1019" i="1" s="1"/>
  <c r="N1019" i="1" s="1"/>
  <c r="O1019" i="1" s="1"/>
  <c r="I1020" i="1"/>
  <c r="J1020" i="1" l="1"/>
  <c r="K1020" i="1" s="1"/>
  <c r="L1020" i="1" l="1"/>
  <c r="M1020" i="1" s="1"/>
  <c r="N1020" i="1" s="1"/>
  <c r="O1020" i="1" s="1"/>
  <c r="I1021" i="1"/>
  <c r="J1021" i="1" l="1"/>
  <c r="K1021" i="1"/>
  <c r="L1021" i="1" l="1"/>
  <c r="M1021" i="1" s="1"/>
  <c r="N1021" i="1" s="1"/>
  <c r="O1021" i="1" s="1"/>
  <c r="I1022" i="1"/>
  <c r="J1022" i="1" l="1"/>
  <c r="K1022" i="1" s="1"/>
  <c r="L1022" i="1" l="1"/>
  <c r="M1022" i="1" s="1"/>
  <c r="N1022" i="1" s="1"/>
  <c r="O1022" i="1" s="1"/>
  <c r="I1023" i="1"/>
  <c r="J1023" i="1" l="1"/>
  <c r="K1023" i="1" s="1"/>
  <c r="L1023" i="1" l="1"/>
  <c r="M1023" i="1" s="1"/>
  <c r="N1023" i="1" s="1"/>
  <c r="O1023" i="1" s="1"/>
  <c r="I1024" i="1"/>
  <c r="J1024" i="1" l="1"/>
  <c r="K1024" i="1"/>
  <c r="L1024" i="1" l="1"/>
  <c r="M1024" i="1" s="1"/>
  <c r="N1024" i="1" s="1"/>
  <c r="O1024" i="1" s="1"/>
  <c r="I1025" i="1"/>
  <c r="J1025" i="1" l="1"/>
  <c r="K1025" i="1" s="1"/>
  <c r="L1025" i="1" l="1"/>
  <c r="M1025" i="1" s="1"/>
  <c r="N1025" i="1" s="1"/>
  <c r="O1025" i="1" s="1"/>
  <c r="I1026" i="1"/>
  <c r="J1026" i="1" l="1"/>
  <c r="K1026" i="1"/>
  <c r="L1026" i="1" l="1"/>
  <c r="M1026" i="1" s="1"/>
  <c r="N1026" i="1" s="1"/>
  <c r="O1026" i="1" s="1"/>
  <c r="I1027" i="1"/>
  <c r="J1027" i="1" l="1"/>
  <c r="K1027" i="1" s="1"/>
  <c r="L1027" i="1" l="1"/>
  <c r="M1027" i="1" s="1"/>
  <c r="N1027" i="1" s="1"/>
  <c r="O1027" i="1" s="1"/>
  <c r="I1028" i="1"/>
  <c r="J1028" i="1" l="1"/>
  <c r="K1028" i="1" s="1"/>
  <c r="L1028" i="1" l="1"/>
  <c r="M1028" i="1" s="1"/>
  <c r="N1028" i="1" s="1"/>
  <c r="O1028" i="1" s="1"/>
  <c r="I1029" i="1"/>
  <c r="J1029" i="1" l="1"/>
  <c r="K1029" i="1" s="1"/>
  <c r="L1029" i="1" l="1"/>
  <c r="M1029" i="1" s="1"/>
  <c r="N1029" i="1" s="1"/>
  <c r="O1029" i="1" s="1"/>
  <c r="I1030" i="1" l="1"/>
  <c r="J1030" i="1" l="1"/>
  <c r="K1030" i="1" s="1"/>
  <c r="L1030" i="1" l="1"/>
  <c r="M1030" i="1" s="1"/>
  <c r="N1030" i="1" s="1"/>
  <c r="O1030" i="1" s="1"/>
  <c r="I1031" i="1"/>
  <c r="J1031" i="1" l="1"/>
  <c r="K1031" i="1" s="1"/>
  <c r="L1031" i="1" l="1"/>
  <c r="M1031" i="1" s="1"/>
  <c r="N1031" i="1" s="1"/>
  <c r="O1031" i="1" s="1"/>
  <c r="I1032" i="1"/>
  <c r="J1032" i="1" l="1"/>
  <c r="K1032" i="1" s="1"/>
  <c r="L1032" i="1" l="1"/>
  <c r="M1032" i="1" s="1"/>
  <c r="N1032" i="1" s="1"/>
  <c r="O1032" i="1" s="1"/>
  <c r="I1033" i="1"/>
  <c r="J1033" i="1" l="1"/>
  <c r="K1033" i="1" s="1"/>
  <c r="L1033" i="1" l="1"/>
  <c r="M1033" i="1" s="1"/>
  <c r="N1033" i="1" s="1"/>
  <c r="O1033" i="1" s="1"/>
  <c r="I1034" i="1"/>
  <c r="J1034" i="1" l="1"/>
  <c r="K1034" i="1" s="1"/>
  <c r="L1034" i="1" l="1"/>
  <c r="M1034" i="1" s="1"/>
  <c r="N1034" i="1" s="1"/>
  <c r="O1034" i="1" s="1"/>
  <c r="I1035" i="1"/>
  <c r="J1035" i="1" l="1"/>
  <c r="K1035" i="1" s="1"/>
  <c r="L1035" i="1" l="1"/>
  <c r="M1035" i="1" s="1"/>
  <c r="N1035" i="1" s="1"/>
  <c r="O1035" i="1" s="1"/>
  <c r="I1036" i="1"/>
  <c r="J1036" i="1" l="1"/>
  <c r="K1036" i="1" s="1"/>
  <c r="L1036" i="1" l="1"/>
  <c r="M1036" i="1" s="1"/>
  <c r="N1036" i="1" s="1"/>
  <c r="O1036" i="1" s="1"/>
  <c r="I1037" i="1"/>
  <c r="J1037" i="1" l="1"/>
  <c r="K1037" i="1"/>
  <c r="L1037" i="1" l="1"/>
  <c r="M1037" i="1" s="1"/>
  <c r="N1037" i="1" s="1"/>
  <c r="O1037" i="1" s="1"/>
  <c r="I1038" i="1" l="1"/>
  <c r="J1038" i="1"/>
  <c r="K1038" i="1" s="1"/>
  <c r="L1038" i="1" l="1"/>
  <c r="M1038" i="1" s="1"/>
  <c r="N1038" i="1" s="1"/>
  <c r="O1038" i="1" s="1"/>
  <c r="I1039" i="1"/>
  <c r="J1039" i="1" l="1"/>
  <c r="K1039" i="1" s="1"/>
  <c r="L1039" i="1" l="1"/>
  <c r="M1039" i="1" s="1"/>
  <c r="N1039" i="1" s="1"/>
  <c r="O1039" i="1" s="1"/>
  <c r="I1040" i="1"/>
  <c r="J1040" i="1" l="1"/>
  <c r="K1040" i="1"/>
  <c r="L1040" i="1" l="1"/>
  <c r="M1040" i="1" s="1"/>
  <c r="N1040" i="1" s="1"/>
  <c r="O1040" i="1" s="1"/>
  <c r="I1041" i="1"/>
  <c r="J1041" i="1" l="1"/>
  <c r="K1041" i="1" s="1"/>
  <c r="L1041" i="1" l="1"/>
  <c r="M1041" i="1" s="1"/>
  <c r="N1041" i="1" s="1"/>
  <c r="O1041" i="1" s="1"/>
  <c r="I1042" i="1"/>
  <c r="J1042" i="1" l="1"/>
  <c r="K1042" i="1" s="1"/>
  <c r="L1042" i="1" l="1"/>
  <c r="M1042" i="1" s="1"/>
  <c r="N1042" i="1" s="1"/>
  <c r="O1042" i="1" s="1"/>
  <c r="I1043" i="1" l="1"/>
  <c r="J1043" i="1" s="1"/>
  <c r="K1043" i="1" s="1"/>
  <c r="L1043" i="1" l="1"/>
  <c r="M1043" i="1" s="1"/>
  <c r="N1043" i="1" s="1"/>
  <c r="O1043" i="1" s="1"/>
  <c r="I1044" i="1" l="1"/>
  <c r="J1044" i="1" l="1"/>
  <c r="K1044" i="1" s="1"/>
  <c r="L1044" i="1" l="1"/>
  <c r="M1044" i="1" s="1"/>
  <c r="N1044" i="1" s="1"/>
  <c r="O1044" i="1" s="1"/>
  <c r="I1045" i="1"/>
  <c r="J1045" i="1" l="1"/>
  <c r="K1045" i="1" s="1"/>
  <c r="L1045" i="1" l="1"/>
  <c r="M1045" i="1" s="1"/>
  <c r="N1045" i="1" s="1"/>
  <c r="O1045" i="1" s="1"/>
  <c r="I1046" i="1"/>
  <c r="J1046" i="1" l="1"/>
  <c r="K1046" i="1" s="1"/>
  <c r="L1046" i="1" l="1"/>
  <c r="M1046" i="1" s="1"/>
  <c r="N1046" i="1" s="1"/>
  <c r="O1046" i="1" s="1"/>
  <c r="I1047" i="1"/>
  <c r="J1047" i="1" l="1"/>
  <c r="K1047" i="1" s="1"/>
  <c r="L1047" i="1" l="1"/>
  <c r="M1047" i="1" s="1"/>
  <c r="N1047" i="1" s="1"/>
  <c r="O1047" i="1" s="1"/>
  <c r="I1048" i="1"/>
  <c r="J1048" i="1" l="1"/>
  <c r="K1048" i="1" s="1"/>
  <c r="L1048" i="1" l="1"/>
  <c r="M1048" i="1" s="1"/>
  <c r="N1048" i="1" s="1"/>
  <c r="O1048" i="1" s="1"/>
  <c r="I1049" i="1"/>
  <c r="J1049" i="1" l="1"/>
  <c r="K1049" i="1" s="1"/>
  <c r="L1049" i="1" l="1"/>
  <c r="M1049" i="1" s="1"/>
  <c r="N1049" i="1" s="1"/>
  <c r="O1049" i="1" s="1"/>
  <c r="I1050" i="1" l="1"/>
  <c r="J1050" i="1"/>
  <c r="K1050" i="1" s="1"/>
  <c r="L1050" i="1" l="1"/>
  <c r="M1050" i="1" s="1"/>
  <c r="N1050" i="1" s="1"/>
  <c r="O1050" i="1" s="1"/>
  <c r="I1051" i="1"/>
  <c r="J1051" i="1" l="1"/>
  <c r="K1051" i="1" s="1"/>
  <c r="L1051" i="1" l="1"/>
  <c r="M1051" i="1" s="1"/>
  <c r="N1051" i="1" s="1"/>
  <c r="O1051" i="1" s="1"/>
  <c r="I1052" i="1"/>
  <c r="J1052" i="1" l="1"/>
  <c r="K1052" i="1" s="1"/>
  <c r="L1052" i="1" l="1"/>
  <c r="M1052" i="1" s="1"/>
  <c r="N1052" i="1" s="1"/>
  <c r="O1052" i="1" s="1"/>
  <c r="I1053" i="1"/>
  <c r="J1053" i="1" l="1"/>
  <c r="K1053" i="1" s="1"/>
  <c r="L1053" i="1" l="1"/>
  <c r="M1053" i="1" s="1"/>
  <c r="N1053" i="1" s="1"/>
  <c r="O1053" i="1" s="1"/>
  <c r="I1054" i="1"/>
  <c r="J1054" i="1" l="1"/>
  <c r="K1054" i="1"/>
  <c r="L1054" i="1" l="1"/>
  <c r="M1054" i="1" s="1"/>
  <c r="N1054" i="1" s="1"/>
  <c r="O1054" i="1" s="1"/>
  <c r="I1055" i="1"/>
  <c r="J1055" i="1" l="1"/>
  <c r="K1055" i="1" s="1"/>
  <c r="L1055" i="1" l="1"/>
  <c r="M1055" i="1" s="1"/>
  <c r="N1055" i="1" s="1"/>
  <c r="O1055" i="1" s="1"/>
  <c r="I1056" i="1"/>
  <c r="J1056" i="1" l="1"/>
  <c r="K1056" i="1" s="1"/>
  <c r="L1056" i="1" l="1"/>
  <c r="M1056" i="1" s="1"/>
  <c r="N1056" i="1" s="1"/>
  <c r="O1056" i="1" s="1"/>
  <c r="I1057" i="1"/>
  <c r="J1057" i="1" l="1"/>
  <c r="K1057" i="1" s="1"/>
  <c r="L1057" i="1" l="1"/>
  <c r="M1057" i="1" s="1"/>
  <c r="N1057" i="1" s="1"/>
  <c r="O1057" i="1" s="1"/>
  <c r="I1058" i="1"/>
  <c r="J1058" i="1" l="1"/>
  <c r="K1058" i="1" s="1"/>
  <c r="L1058" i="1" l="1"/>
  <c r="M1058" i="1" s="1"/>
  <c r="N1058" i="1" s="1"/>
  <c r="O1058" i="1" s="1"/>
  <c r="I1059" i="1"/>
  <c r="J1059" i="1" l="1"/>
  <c r="K1059" i="1" s="1"/>
  <c r="L1059" i="1" l="1"/>
  <c r="M1059" i="1" s="1"/>
  <c r="N1059" i="1" s="1"/>
  <c r="O1059" i="1" s="1"/>
  <c r="I1060" i="1"/>
  <c r="J1060" i="1" l="1"/>
  <c r="K1060" i="1"/>
  <c r="L1060" i="1" l="1"/>
  <c r="M1060" i="1" s="1"/>
  <c r="N1060" i="1" s="1"/>
  <c r="O1060" i="1" s="1"/>
  <c r="I1061" i="1"/>
  <c r="J1061" i="1" l="1"/>
  <c r="K1061" i="1" s="1"/>
  <c r="L1061" i="1" l="1"/>
  <c r="M1061" i="1" s="1"/>
  <c r="N1061" i="1" s="1"/>
  <c r="O1061" i="1" s="1"/>
  <c r="I1062" i="1"/>
  <c r="J1062" i="1" l="1"/>
  <c r="K1062" i="1" s="1"/>
  <c r="L1062" i="1" l="1"/>
  <c r="M1062" i="1" s="1"/>
  <c r="N1062" i="1" s="1"/>
  <c r="O1062" i="1" s="1"/>
  <c r="I1063" i="1"/>
  <c r="J1063" i="1" l="1"/>
  <c r="K1063" i="1" s="1"/>
  <c r="L1063" i="1" l="1"/>
  <c r="M1063" i="1" s="1"/>
  <c r="N1063" i="1" s="1"/>
  <c r="O1063" i="1" s="1"/>
  <c r="I1064" i="1" l="1"/>
  <c r="J1064" i="1" l="1"/>
  <c r="K1064" i="1" s="1"/>
  <c r="L1064" i="1" l="1"/>
  <c r="M1064" i="1" s="1"/>
  <c r="N1064" i="1" s="1"/>
  <c r="O1064" i="1" s="1"/>
  <c r="I1065" i="1"/>
  <c r="J1065" i="1" l="1"/>
  <c r="K1065" i="1"/>
  <c r="L1065" i="1" l="1"/>
  <c r="M1065" i="1" s="1"/>
  <c r="N1065" i="1" s="1"/>
  <c r="O1065" i="1" s="1"/>
  <c r="I1066" i="1"/>
  <c r="J1066" i="1" l="1"/>
  <c r="K1066" i="1" s="1"/>
  <c r="L1066" i="1" l="1"/>
  <c r="M1066" i="1" s="1"/>
  <c r="N1066" i="1" s="1"/>
  <c r="O1066" i="1" s="1"/>
  <c r="I1067" i="1"/>
  <c r="J1067" i="1" l="1"/>
  <c r="K1067" i="1" s="1"/>
  <c r="L1067" i="1" l="1"/>
  <c r="M1067" i="1" s="1"/>
  <c r="N1067" i="1" s="1"/>
  <c r="O1067" i="1" s="1"/>
  <c r="I1068" i="1"/>
  <c r="J1068" i="1" l="1"/>
  <c r="K1068" i="1"/>
  <c r="L1068" i="1" l="1"/>
  <c r="M1068" i="1" s="1"/>
  <c r="N1068" i="1" s="1"/>
  <c r="O1068" i="1" s="1"/>
  <c r="I1069" i="1"/>
  <c r="J1069" i="1" l="1"/>
  <c r="K1069" i="1" s="1"/>
  <c r="L1069" i="1" l="1"/>
  <c r="M1069" i="1" s="1"/>
  <c r="N1069" i="1" s="1"/>
  <c r="O1069" i="1" s="1"/>
  <c r="I1070" i="1"/>
  <c r="J1070" i="1" l="1"/>
  <c r="K1070" i="1" s="1"/>
  <c r="L1070" i="1" l="1"/>
  <c r="M1070" i="1" s="1"/>
  <c r="N1070" i="1" s="1"/>
  <c r="O1070" i="1" s="1"/>
  <c r="I1071" i="1"/>
  <c r="J1071" i="1" l="1"/>
  <c r="K1071" i="1" s="1"/>
  <c r="L1071" i="1" l="1"/>
  <c r="M1071" i="1" s="1"/>
  <c r="N1071" i="1" s="1"/>
  <c r="O1071" i="1" s="1"/>
  <c r="I1072" i="1" l="1"/>
  <c r="J1072" i="1" l="1"/>
  <c r="K1072" i="1" s="1"/>
  <c r="L1072" i="1" l="1"/>
  <c r="M1072" i="1" s="1"/>
  <c r="N1072" i="1" s="1"/>
  <c r="O1072" i="1" s="1"/>
  <c r="I1073" i="1"/>
  <c r="J1073" i="1" l="1"/>
  <c r="K1073" i="1" s="1"/>
  <c r="L1073" i="1" l="1"/>
  <c r="M1073" i="1" s="1"/>
  <c r="N1073" i="1" s="1"/>
  <c r="O1073" i="1" s="1"/>
  <c r="I1074" i="1"/>
  <c r="J1074" i="1" l="1"/>
  <c r="K1074" i="1" s="1"/>
  <c r="L1074" i="1" l="1"/>
  <c r="M1074" i="1" s="1"/>
  <c r="N1074" i="1" s="1"/>
  <c r="O1074" i="1" s="1"/>
  <c r="I1075" i="1"/>
  <c r="J1075" i="1" l="1"/>
  <c r="K1075" i="1" s="1"/>
  <c r="L1075" i="1" l="1"/>
  <c r="M1075" i="1" s="1"/>
  <c r="N1075" i="1" s="1"/>
  <c r="O1075" i="1" s="1"/>
  <c r="I1076" i="1"/>
  <c r="J1076" i="1" l="1"/>
  <c r="K1076" i="1" s="1"/>
  <c r="L1076" i="1" l="1"/>
  <c r="M1076" i="1" s="1"/>
  <c r="N1076" i="1" s="1"/>
  <c r="O1076" i="1" s="1"/>
  <c r="I1077" i="1"/>
  <c r="J1077" i="1" l="1"/>
  <c r="K1077" i="1" s="1"/>
  <c r="L1077" i="1" l="1"/>
  <c r="M1077" i="1" s="1"/>
  <c r="N1077" i="1" s="1"/>
  <c r="O1077" i="1" s="1"/>
  <c r="I1078" i="1"/>
  <c r="J1078" i="1" l="1"/>
  <c r="K1078" i="1" s="1"/>
  <c r="L1078" i="1" l="1"/>
  <c r="M1078" i="1" s="1"/>
  <c r="N1078" i="1" s="1"/>
  <c r="O1078" i="1" s="1"/>
  <c r="I1079" i="1"/>
  <c r="J1079" i="1" l="1"/>
  <c r="K1079" i="1" s="1"/>
  <c r="L1079" i="1" l="1"/>
  <c r="M1079" i="1" s="1"/>
  <c r="N1079" i="1" s="1"/>
  <c r="O1079" i="1" s="1"/>
  <c r="I1080" i="1"/>
  <c r="J1080" i="1" l="1"/>
  <c r="K1080" i="1" s="1"/>
  <c r="L1080" i="1" l="1"/>
  <c r="M1080" i="1" s="1"/>
  <c r="N1080" i="1" s="1"/>
  <c r="O1080" i="1" s="1"/>
  <c r="I1081" i="1"/>
  <c r="J1081" i="1" l="1"/>
  <c r="K1081" i="1"/>
  <c r="L1081" i="1" l="1"/>
  <c r="M1081" i="1" s="1"/>
  <c r="N1081" i="1" s="1"/>
  <c r="O1081" i="1" s="1"/>
  <c r="I1082" i="1"/>
  <c r="J1082" i="1" l="1"/>
  <c r="K1082" i="1"/>
  <c r="L1082" i="1" l="1"/>
  <c r="M1082" i="1" s="1"/>
  <c r="N1082" i="1" s="1"/>
  <c r="O1082" i="1" s="1"/>
  <c r="I1083" i="1" l="1"/>
  <c r="J1083" i="1" l="1"/>
  <c r="K1083" i="1" s="1"/>
  <c r="L1083" i="1" l="1"/>
  <c r="M1083" i="1" s="1"/>
  <c r="N1083" i="1" s="1"/>
  <c r="O1083" i="1" s="1"/>
  <c r="I1084" i="1"/>
  <c r="J1084" i="1" l="1"/>
  <c r="K1084" i="1" s="1"/>
  <c r="L1084" i="1" l="1"/>
  <c r="M1084" i="1" s="1"/>
  <c r="N1084" i="1" s="1"/>
  <c r="O1084" i="1" s="1"/>
  <c r="I1085" i="1"/>
  <c r="J1085" i="1" l="1"/>
  <c r="K1085" i="1" s="1"/>
  <c r="L1085" i="1" l="1"/>
  <c r="M1085" i="1" s="1"/>
  <c r="N1085" i="1" s="1"/>
  <c r="O1085" i="1" s="1"/>
  <c r="I1086" i="1" l="1"/>
  <c r="J1086" i="1" l="1"/>
  <c r="K1086" i="1" s="1"/>
  <c r="L1086" i="1" l="1"/>
  <c r="M1086" i="1" s="1"/>
  <c r="N1086" i="1" s="1"/>
  <c r="O1086" i="1" s="1"/>
  <c r="I1087" i="1"/>
  <c r="J1087" i="1" l="1"/>
  <c r="K1087" i="1" s="1"/>
  <c r="L1087" i="1" l="1"/>
  <c r="M1087" i="1" s="1"/>
  <c r="N1087" i="1" s="1"/>
  <c r="O1087" i="1" s="1"/>
  <c r="I1088" i="1"/>
  <c r="J1088" i="1" l="1"/>
  <c r="K1088" i="1" s="1"/>
  <c r="L1088" i="1" l="1"/>
  <c r="M1088" i="1" s="1"/>
  <c r="N1088" i="1" s="1"/>
  <c r="O1088" i="1" s="1"/>
  <c r="I1089" i="1"/>
  <c r="J1089" i="1" l="1"/>
  <c r="K1089" i="1" s="1"/>
  <c r="L1089" i="1" l="1"/>
  <c r="M1089" i="1" s="1"/>
  <c r="N1089" i="1" s="1"/>
  <c r="O1089" i="1" s="1"/>
  <c r="I1090" i="1"/>
  <c r="J1090" i="1" l="1"/>
  <c r="K1090" i="1" s="1"/>
  <c r="L1090" i="1" l="1"/>
  <c r="M1090" i="1" s="1"/>
  <c r="N1090" i="1" s="1"/>
  <c r="O1090" i="1" s="1"/>
  <c r="I1091" i="1"/>
  <c r="J1091" i="1" l="1"/>
  <c r="K1091" i="1"/>
  <c r="L1091" i="1" l="1"/>
  <c r="M1091" i="1" s="1"/>
  <c r="N1091" i="1" s="1"/>
  <c r="O1091" i="1" s="1"/>
  <c r="I1092" i="1"/>
  <c r="J1092" i="1" l="1"/>
  <c r="K1092" i="1" s="1"/>
  <c r="L1092" i="1" l="1"/>
  <c r="M1092" i="1" s="1"/>
  <c r="N1092" i="1" s="1"/>
  <c r="O1092" i="1" s="1"/>
  <c r="I1093" i="1"/>
  <c r="J1093" i="1" l="1"/>
  <c r="K1093" i="1" s="1"/>
  <c r="L1093" i="1" l="1"/>
  <c r="M1093" i="1" s="1"/>
  <c r="N1093" i="1" s="1"/>
  <c r="O1093" i="1" s="1"/>
  <c r="I1094" i="1" l="1"/>
  <c r="J1094" i="1" l="1"/>
  <c r="K1094" i="1" s="1"/>
  <c r="L1094" i="1" l="1"/>
  <c r="M1094" i="1" s="1"/>
  <c r="N1094" i="1" s="1"/>
  <c r="O1094" i="1" s="1"/>
  <c r="I1095" i="1"/>
  <c r="J1095" i="1" l="1"/>
  <c r="K1095" i="1" s="1"/>
  <c r="L1095" i="1" l="1"/>
  <c r="M1095" i="1" s="1"/>
  <c r="N1095" i="1" s="1"/>
  <c r="O1095" i="1" s="1"/>
  <c r="I1096" i="1"/>
  <c r="J1096" i="1" l="1"/>
  <c r="K1096" i="1" s="1"/>
  <c r="L1096" i="1" l="1"/>
  <c r="M1096" i="1" s="1"/>
  <c r="N1096" i="1" s="1"/>
  <c r="O1096" i="1" s="1"/>
  <c r="I1097" i="1"/>
  <c r="J1097" i="1" l="1"/>
  <c r="K1097" i="1"/>
  <c r="L1097" i="1" l="1"/>
  <c r="M1097" i="1" s="1"/>
  <c r="N1097" i="1" s="1"/>
  <c r="O1097" i="1" s="1"/>
  <c r="I1098" i="1"/>
  <c r="J1098" i="1" l="1"/>
  <c r="K1098" i="1" s="1"/>
  <c r="L1098" i="1" l="1"/>
  <c r="M1098" i="1" s="1"/>
  <c r="N1098" i="1" s="1"/>
  <c r="O1098" i="1" s="1"/>
  <c r="I1099" i="1"/>
  <c r="J1099" i="1" l="1"/>
  <c r="K1099" i="1" s="1"/>
  <c r="L1099" i="1" l="1"/>
  <c r="M1099" i="1" s="1"/>
  <c r="N1099" i="1" s="1"/>
  <c r="O1099" i="1" s="1"/>
  <c r="I1100" i="1" l="1"/>
  <c r="J1100" i="1" l="1"/>
  <c r="K1100" i="1" s="1"/>
  <c r="L1100" i="1" l="1"/>
  <c r="M1100" i="1" s="1"/>
  <c r="N1100" i="1" s="1"/>
  <c r="O1100" i="1" s="1"/>
  <c r="I1101" i="1"/>
  <c r="J1101" i="1" l="1"/>
  <c r="K1101" i="1" s="1"/>
  <c r="L1101" i="1" l="1"/>
  <c r="M1101" i="1" s="1"/>
  <c r="N1101" i="1" s="1"/>
  <c r="O1101" i="1" s="1"/>
  <c r="I1102" i="1" l="1"/>
  <c r="J1102" i="1" l="1"/>
  <c r="K1102" i="1" s="1"/>
  <c r="L1102" i="1" l="1"/>
  <c r="M1102" i="1" s="1"/>
  <c r="N1102" i="1" s="1"/>
  <c r="O1102" i="1" s="1"/>
  <c r="I1103" i="1"/>
  <c r="J1103" i="1" l="1"/>
  <c r="K1103" i="1" s="1"/>
  <c r="L1103" i="1" l="1"/>
  <c r="M1103" i="1" s="1"/>
  <c r="N1103" i="1" s="1"/>
  <c r="O1103" i="1" s="1"/>
  <c r="I1104" i="1"/>
  <c r="J1104" i="1" l="1"/>
  <c r="K1104" i="1" s="1"/>
  <c r="L1104" i="1" l="1"/>
  <c r="M1104" i="1" s="1"/>
  <c r="N1104" i="1" s="1"/>
  <c r="O1104" i="1" s="1"/>
  <c r="I1105" i="1"/>
  <c r="J1105" i="1" l="1"/>
  <c r="K1105" i="1" s="1"/>
  <c r="L1105" i="1" l="1"/>
  <c r="M1105" i="1" s="1"/>
  <c r="N1105" i="1" s="1"/>
  <c r="O1105" i="1" s="1"/>
  <c r="I1106" i="1"/>
  <c r="J1106" i="1" l="1"/>
  <c r="K1106" i="1" s="1"/>
  <c r="L1106" i="1" l="1"/>
  <c r="M1106" i="1" s="1"/>
  <c r="N1106" i="1" s="1"/>
  <c r="O1106" i="1" s="1"/>
  <c r="I1107" i="1" l="1"/>
  <c r="J1107" i="1" l="1"/>
  <c r="K1107" i="1" s="1"/>
  <c r="L1107" i="1" l="1"/>
  <c r="M1107" i="1" s="1"/>
  <c r="N1107" i="1" s="1"/>
  <c r="O1107" i="1" s="1"/>
  <c r="I1108" i="1"/>
  <c r="J1108" i="1" l="1"/>
  <c r="K1108" i="1" s="1"/>
  <c r="L1108" i="1" l="1"/>
  <c r="M1108" i="1" s="1"/>
  <c r="N1108" i="1" s="1"/>
  <c r="O1108" i="1" s="1"/>
  <c r="I1109" i="1"/>
  <c r="J1109" i="1" l="1"/>
  <c r="K1109" i="1" s="1"/>
  <c r="L1109" i="1" l="1"/>
  <c r="M1109" i="1" s="1"/>
  <c r="N1109" i="1" s="1"/>
  <c r="O1109" i="1" s="1"/>
  <c r="I1110" i="1"/>
  <c r="J1110" i="1" l="1"/>
  <c r="K1110" i="1"/>
  <c r="L1110" i="1" l="1"/>
  <c r="M1110" i="1" s="1"/>
  <c r="N1110" i="1" s="1"/>
  <c r="O1110" i="1" s="1"/>
  <c r="I1111" i="1"/>
  <c r="J1111" i="1" l="1"/>
  <c r="K1111" i="1" s="1"/>
  <c r="L1111" i="1" l="1"/>
  <c r="M1111" i="1" s="1"/>
  <c r="N1111" i="1" s="1"/>
  <c r="O1111" i="1" s="1"/>
  <c r="I1112" i="1"/>
  <c r="J1112" i="1" l="1"/>
  <c r="K1112" i="1" s="1"/>
  <c r="L1112" i="1" l="1"/>
  <c r="M1112" i="1" s="1"/>
  <c r="N1112" i="1" s="1"/>
  <c r="O1112" i="1" s="1"/>
  <c r="I1113" i="1"/>
  <c r="J1113" i="1" l="1"/>
  <c r="K1113" i="1" s="1"/>
  <c r="L1113" i="1" l="1"/>
  <c r="M1113" i="1" s="1"/>
  <c r="N1113" i="1" s="1"/>
  <c r="O1113" i="1" s="1"/>
  <c r="I1114" i="1"/>
  <c r="J1114" i="1" l="1"/>
  <c r="K1114" i="1" s="1"/>
  <c r="L1114" i="1" l="1"/>
  <c r="M1114" i="1" s="1"/>
  <c r="N1114" i="1" s="1"/>
  <c r="O1114" i="1" s="1"/>
  <c r="I1115" i="1" l="1"/>
  <c r="J1115" i="1"/>
  <c r="K1115" i="1" s="1"/>
  <c r="L1115" i="1" l="1"/>
  <c r="M1115" i="1" s="1"/>
  <c r="N1115" i="1" s="1"/>
  <c r="O1115" i="1" s="1"/>
  <c r="I1116" i="1" l="1"/>
  <c r="J1116" i="1" l="1"/>
  <c r="K1116" i="1" s="1"/>
  <c r="L1116" i="1" l="1"/>
  <c r="M1116" i="1" s="1"/>
  <c r="N1116" i="1" s="1"/>
  <c r="O1116" i="1" s="1"/>
  <c r="I1117" i="1" l="1"/>
  <c r="J1117" i="1" l="1"/>
  <c r="K1117" i="1" s="1"/>
  <c r="L1117" i="1" l="1"/>
  <c r="M1117" i="1" s="1"/>
  <c r="N1117" i="1" s="1"/>
  <c r="O1117" i="1" s="1"/>
  <c r="I1118" i="1"/>
  <c r="J1118" i="1" l="1"/>
  <c r="K1118" i="1" s="1"/>
  <c r="L1118" i="1" l="1"/>
  <c r="M1118" i="1" s="1"/>
  <c r="N1118" i="1" s="1"/>
  <c r="O1118" i="1" s="1"/>
  <c r="I1119" i="1"/>
  <c r="J1119" i="1" l="1"/>
  <c r="K1119" i="1" s="1"/>
  <c r="L1119" i="1" l="1"/>
  <c r="M1119" i="1" s="1"/>
  <c r="N1119" i="1" s="1"/>
  <c r="O1119" i="1" s="1"/>
  <c r="I1120" i="1"/>
  <c r="J1120" i="1" l="1"/>
  <c r="K1120" i="1"/>
  <c r="L1120" i="1" l="1"/>
  <c r="M1120" i="1" s="1"/>
  <c r="N1120" i="1" s="1"/>
  <c r="O1120" i="1" s="1"/>
  <c r="I1121" i="1"/>
  <c r="J1121" i="1" l="1"/>
  <c r="K1121" i="1" s="1"/>
  <c r="L1121" i="1" l="1"/>
  <c r="M1121" i="1" s="1"/>
  <c r="N1121" i="1" s="1"/>
  <c r="O1121" i="1" s="1"/>
  <c r="I1122" i="1"/>
  <c r="J1122" i="1" l="1"/>
  <c r="K1122" i="1" s="1"/>
  <c r="L1122" i="1" l="1"/>
  <c r="M1122" i="1" s="1"/>
  <c r="N1122" i="1" s="1"/>
  <c r="O1122" i="1" s="1"/>
  <c r="I1123" i="1" l="1"/>
  <c r="J1123" i="1" l="1"/>
  <c r="K1123" i="1" s="1"/>
  <c r="L1123" i="1" l="1"/>
  <c r="M1123" i="1" s="1"/>
  <c r="N1123" i="1" s="1"/>
  <c r="O1123" i="1" s="1"/>
  <c r="I1124" i="1"/>
  <c r="J1124" i="1" l="1"/>
  <c r="K1124" i="1"/>
  <c r="L1124" i="1" l="1"/>
  <c r="M1124" i="1" s="1"/>
  <c r="N1124" i="1" s="1"/>
  <c r="O1124" i="1" s="1"/>
  <c r="I1125" i="1"/>
  <c r="J1125" i="1" l="1"/>
  <c r="K1125" i="1" s="1"/>
  <c r="L1125" i="1" l="1"/>
  <c r="M1125" i="1" s="1"/>
  <c r="N1125" i="1" s="1"/>
  <c r="O1125" i="1" s="1"/>
  <c r="I1126" i="1"/>
  <c r="J1126" i="1" l="1"/>
  <c r="K1126" i="1" s="1"/>
  <c r="L1126" i="1" l="1"/>
  <c r="M1126" i="1" s="1"/>
  <c r="N1126" i="1" s="1"/>
  <c r="O1126" i="1" s="1"/>
  <c r="I1127" i="1"/>
  <c r="J1127" i="1" l="1"/>
  <c r="K1127" i="1" s="1"/>
  <c r="L1127" i="1" l="1"/>
  <c r="M1127" i="1" s="1"/>
  <c r="N1127" i="1" s="1"/>
  <c r="O1127" i="1" s="1"/>
  <c r="I1128" i="1"/>
  <c r="J1128" i="1" l="1"/>
  <c r="K1128" i="1" s="1"/>
  <c r="L1128" i="1" l="1"/>
  <c r="M1128" i="1" s="1"/>
  <c r="N1128" i="1" s="1"/>
  <c r="O1128" i="1" s="1"/>
  <c r="I1129" i="1"/>
  <c r="J1129" i="1" l="1"/>
  <c r="K1129" i="1" s="1"/>
  <c r="L1129" i="1" l="1"/>
  <c r="M1129" i="1" s="1"/>
  <c r="N1129" i="1" s="1"/>
  <c r="O1129" i="1" s="1"/>
  <c r="I1130" i="1"/>
  <c r="J1130" i="1" l="1"/>
  <c r="K1130" i="1" s="1"/>
  <c r="L1130" i="1" l="1"/>
  <c r="M1130" i="1" s="1"/>
  <c r="N1130" i="1" s="1"/>
  <c r="O1130" i="1" s="1"/>
  <c r="I1131" i="1" l="1"/>
  <c r="J1131" i="1" l="1"/>
  <c r="K1131" i="1" s="1"/>
  <c r="L1131" i="1" l="1"/>
  <c r="M1131" i="1" s="1"/>
  <c r="N1131" i="1" s="1"/>
  <c r="O1131" i="1" s="1"/>
  <c r="I1132" i="1"/>
  <c r="J1132" i="1" l="1"/>
  <c r="K1132" i="1" s="1"/>
  <c r="L1132" i="1" l="1"/>
  <c r="M1132" i="1" s="1"/>
  <c r="N1132" i="1" s="1"/>
  <c r="O1132" i="1" s="1"/>
  <c r="I1133" i="1"/>
  <c r="J1133" i="1" l="1"/>
  <c r="K1133" i="1" s="1"/>
  <c r="L1133" i="1" l="1"/>
  <c r="M1133" i="1" s="1"/>
  <c r="N1133" i="1" s="1"/>
  <c r="O1133" i="1" s="1"/>
  <c r="I1134" i="1"/>
  <c r="J1134" i="1" l="1"/>
  <c r="K1134" i="1" s="1"/>
  <c r="L1134" i="1" l="1"/>
  <c r="M1134" i="1" s="1"/>
  <c r="N1134" i="1" s="1"/>
  <c r="O1134" i="1" s="1"/>
  <c r="I1135" i="1"/>
  <c r="J1135" i="1" l="1"/>
  <c r="K1135" i="1" s="1"/>
  <c r="L1135" i="1" l="1"/>
  <c r="M1135" i="1" s="1"/>
  <c r="N1135" i="1" s="1"/>
  <c r="O1135" i="1" s="1"/>
  <c r="I1136" i="1"/>
  <c r="J1136" i="1" l="1"/>
  <c r="K1136" i="1" s="1"/>
  <c r="L1136" i="1" l="1"/>
  <c r="M1136" i="1" s="1"/>
  <c r="N1136" i="1" s="1"/>
  <c r="O1136" i="1" s="1"/>
  <c r="I1137" i="1"/>
  <c r="J1137" i="1" l="1"/>
  <c r="K1137" i="1" s="1"/>
  <c r="L1137" i="1" l="1"/>
  <c r="M1137" i="1" s="1"/>
  <c r="N1137" i="1" s="1"/>
  <c r="O1137" i="1" s="1"/>
  <c r="I1138" i="1"/>
  <c r="J1138" i="1" l="1"/>
  <c r="K1138" i="1"/>
  <c r="L1138" i="1" l="1"/>
  <c r="M1138" i="1" s="1"/>
  <c r="N1138" i="1" s="1"/>
  <c r="O1138" i="1" s="1"/>
  <c r="I1139" i="1"/>
  <c r="J1139" i="1" l="1"/>
  <c r="K1139" i="1" s="1"/>
  <c r="L1139" i="1" l="1"/>
  <c r="M1139" i="1" s="1"/>
  <c r="N1139" i="1" s="1"/>
  <c r="O1139" i="1" s="1"/>
  <c r="I1140" i="1"/>
  <c r="J1140" i="1" l="1"/>
  <c r="K1140" i="1" s="1"/>
  <c r="L1140" i="1" l="1"/>
  <c r="M1140" i="1" s="1"/>
  <c r="N1140" i="1" s="1"/>
  <c r="O1140" i="1" s="1"/>
  <c r="I1141" i="1"/>
  <c r="J1141" i="1" l="1"/>
  <c r="K1141" i="1" s="1"/>
  <c r="L1141" i="1" l="1"/>
  <c r="M1141" i="1" s="1"/>
  <c r="N1141" i="1" s="1"/>
  <c r="O1141" i="1" s="1"/>
  <c r="I1142" i="1"/>
  <c r="J1142" i="1" l="1"/>
  <c r="K1142" i="1" s="1"/>
  <c r="L1142" i="1" l="1"/>
  <c r="M1142" i="1" s="1"/>
  <c r="N1142" i="1" s="1"/>
  <c r="O1142" i="1" s="1"/>
  <c r="I1143" i="1"/>
  <c r="J1143" i="1" l="1"/>
  <c r="K1143" i="1" s="1"/>
  <c r="L1143" i="1" l="1"/>
  <c r="M1143" i="1" s="1"/>
  <c r="N1143" i="1" s="1"/>
  <c r="O1143" i="1" s="1"/>
  <c r="I1144" i="1"/>
  <c r="J1144" i="1" l="1"/>
  <c r="K1144" i="1" s="1"/>
  <c r="L1144" i="1" l="1"/>
  <c r="M1144" i="1" s="1"/>
  <c r="N1144" i="1" s="1"/>
  <c r="O1144" i="1" s="1"/>
  <c r="I1145" i="1"/>
  <c r="J1145" i="1" l="1"/>
  <c r="K1145" i="1" s="1"/>
  <c r="L1145" i="1" l="1"/>
  <c r="M1145" i="1" s="1"/>
  <c r="N1145" i="1" s="1"/>
  <c r="O1145" i="1" s="1"/>
  <c r="I1146" i="1"/>
  <c r="J1146" i="1" l="1"/>
  <c r="K1146" i="1" s="1"/>
  <c r="L1146" i="1" l="1"/>
  <c r="M1146" i="1" s="1"/>
  <c r="N1146" i="1" s="1"/>
  <c r="O1146" i="1" s="1"/>
  <c r="I1147" i="1"/>
  <c r="J1147" i="1" l="1"/>
  <c r="K1147" i="1" s="1"/>
  <c r="L1147" i="1" l="1"/>
  <c r="M1147" i="1" s="1"/>
  <c r="N1147" i="1" s="1"/>
  <c r="O1147" i="1" s="1"/>
  <c r="I1148" i="1"/>
  <c r="J1148" i="1" l="1"/>
  <c r="K1148" i="1"/>
  <c r="L1148" i="1" l="1"/>
  <c r="M1148" i="1" s="1"/>
  <c r="N1148" i="1" s="1"/>
  <c r="O1148" i="1" s="1"/>
  <c r="I1149" i="1"/>
  <c r="J1149" i="1" l="1"/>
  <c r="K1149" i="1" s="1"/>
  <c r="L1149" i="1" l="1"/>
  <c r="M1149" i="1" s="1"/>
  <c r="N1149" i="1" s="1"/>
  <c r="O1149" i="1" s="1"/>
  <c r="I1150" i="1"/>
  <c r="J1150" i="1" l="1"/>
  <c r="K1150" i="1" s="1"/>
  <c r="L1150" i="1" l="1"/>
  <c r="M1150" i="1" s="1"/>
  <c r="N1150" i="1" s="1"/>
  <c r="O1150" i="1" s="1"/>
  <c r="I1151" i="1"/>
  <c r="J1151" i="1" l="1"/>
  <c r="K1151" i="1" s="1"/>
  <c r="L1151" i="1" l="1"/>
  <c r="M1151" i="1" s="1"/>
  <c r="N1151" i="1" s="1"/>
  <c r="O1151" i="1" s="1"/>
  <c r="I1152" i="1" l="1"/>
  <c r="J1152" i="1" l="1"/>
  <c r="K1152" i="1"/>
  <c r="L1152" i="1" l="1"/>
  <c r="M1152" i="1" s="1"/>
  <c r="N1152" i="1" s="1"/>
  <c r="O1152" i="1" s="1"/>
  <c r="I1153" i="1"/>
  <c r="J1153" i="1" l="1"/>
  <c r="K1153" i="1" s="1"/>
  <c r="L1153" i="1" l="1"/>
  <c r="M1153" i="1" s="1"/>
  <c r="N1153" i="1" s="1"/>
  <c r="O1153" i="1" s="1"/>
  <c r="I1154" i="1"/>
  <c r="J1154" i="1" l="1"/>
  <c r="K1154" i="1"/>
  <c r="L1154" i="1" l="1"/>
  <c r="M1154" i="1" s="1"/>
  <c r="N1154" i="1" s="1"/>
  <c r="O1154" i="1" s="1"/>
  <c r="I1155" i="1"/>
  <c r="J1155" i="1" l="1"/>
  <c r="K1155" i="1"/>
  <c r="L1155" i="1" l="1"/>
  <c r="M1155" i="1" s="1"/>
  <c r="N1155" i="1" s="1"/>
  <c r="O1155" i="1" s="1"/>
  <c r="I1156" i="1"/>
  <c r="J1156" i="1" l="1"/>
  <c r="K1156" i="1"/>
  <c r="L1156" i="1" l="1"/>
  <c r="M1156" i="1" s="1"/>
  <c r="N1156" i="1" s="1"/>
  <c r="O1156" i="1" s="1"/>
  <c r="I1157" i="1"/>
  <c r="J1157" i="1" l="1"/>
  <c r="K1157" i="1" s="1"/>
  <c r="L1157" i="1" l="1"/>
  <c r="M1157" i="1" s="1"/>
  <c r="N1157" i="1" s="1"/>
  <c r="O1157" i="1" s="1"/>
  <c r="I1158" i="1"/>
  <c r="J1158" i="1" l="1"/>
  <c r="K1158" i="1" s="1"/>
  <c r="L1158" i="1" l="1"/>
  <c r="M1158" i="1" s="1"/>
  <c r="N1158" i="1" s="1"/>
  <c r="O1158" i="1" s="1"/>
  <c r="I1159" i="1"/>
  <c r="J1159" i="1" l="1"/>
  <c r="K1159" i="1" s="1"/>
  <c r="L1159" i="1" l="1"/>
  <c r="M1159" i="1" s="1"/>
  <c r="N1159" i="1" s="1"/>
  <c r="O1159" i="1" s="1"/>
  <c r="I1160" i="1"/>
  <c r="J1160" i="1" l="1"/>
  <c r="K1160" i="1" s="1"/>
  <c r="L1160" i="1" l="1"/>
  <c r="M1160" i="1" s="1"/>
  <c r="N1160" i="1" s="1"/>
  <c r="O1160" i="1" s="1"/>
  <c r="I1161" i="1"/>
  <c r="J1161" i="1" l="1"/>
  <c r="K1161" i="1" s="1"/>
  <c r="L1161" i="1" l="1"/>
  <c r="M1161" i="1" s="1"/>
  <c r="N1161" i="1" s="1"/>
  <c r="O1161" i="1" s="1"/>
  <c r="I1162" i="1"/>
  <c r="J1162" i="1" l="1"/>
  <c r="K1162" i="1"/>
  <c r="L1162" i="1" l="1"/>
  <c r="M1162" i="1" s="1"/>
  <c r="N1162" i="1" s="1"/>
  <c r="O1162" i="1" s="1"/>
  <c r="I1163" i="1"/>
  <c r="J1163" i="1" l="1"/>
  <c r="K1163" i="1" s="1"/>
  <c r="L1163" i="1" l="1"/>
  <c r="M1163" i="1" s="1"/>
  <c r="N1163" i="1" s="1"/>
  <c r="O1163" i="1" s="1"/>
  <c r="I1164" i="1"/>
  <c r="J1164" i="1" l="1"/>
  <c r="K1164" i="1" s="1"/>
  <c r="L1164" i="1" l="1"/>
  <c r="M1164" i="1" s="1"/>
  <c r="N1164" i="1" s="1"/>
  <c r="O1164" i="1" s="1"/>
  <c r="I1165" i="1"/>
  <c r="J1165" i="1" l="1"/>
  <c r="K1165" i="1" s="1"/>
  <c r="L1165" i="1" l="1"/>
  <c r="M1165" i="1" s="1"/>
  <c r="N1165" i="1" s="1"/>
  <c r="O1165" i="1" s="1"/>
  <c r="I1166" i="1"/>
  <c r="J1166" i="1" l="1"/>
  <c r="K1166" i="1"/>
  <c r="L1166" i="1" l="1"/>
  <c r="M1166" i="1" s="1"/>
  <c r="N1166" i="1" s="1"/>
  <c r="O1166" i="1" s="1"/>
  <c r="I1167" i="1"/>
  <c r="J1167" i="1" l="1"/>
  <c r="K1167" i="1" s="1"/>
  <c r="L1167" i="1" l="1"/>
  <c r="M1167" i="1" s="1"/>
  <c r="N1167" i="1" s="1"/>
  <c r="O1167" i="1" s="1"/>
  <c r="I1168" i="1"/>
  <c r="J1168" i="1" l="1"/>
  <c r="K1168" i="1"/>
  <c r="L1168" i="1" l="1"/>
  <c r="M1168" i="1" s="1"/>
  <c r="N1168" i="1" s="1"/>
  <c r="O1168" i="1" s="1"/>
  <c r="I1169" i="1"/>
  <c r="J1169" i="1" l="1"/>
  <c r="K1169" i="1" s="1"/>
  <c r="L1169" i="1" l="1"/>
  <c r="M1169" i="1" s="1"/>
  <c r="N1169" i="1" s="1"/>
  <c r="O1169" i="1" s="1"/>
  <c r="I1170" i="1"/>
  <c r="J1170" i="1" l="1"/>
  <c r="K1170" i="1" s="1"/>
  <c r="L1170" i="1" l="1"/>
  <c r="M1170" i="1" s="1"/>
  <c r="N1170" i="1" s="1"/>
  <c r="O1170" i="1" s="1"/>
  <c r="I1171" i="1"/>
  <c r="J1171" i="1" l="1"/>
  <c r="K1171" i="1" s="1"/>
  <c r="L1171" i="1" l="1"/>
  <c r="M1171" i="1" s="1"/>
  <c r="N1171" i="1" s="1"/>
  <c r="O1171" i="1" s="1"/>
  <c r="I1172" i="1"/>
  <c r="J1172" i="1" l="1"/>
  <c r="K1172" i="1" s="1"/>
  <c r="L1172" i="1" l="1"/>
  <c r="M1172" i="1" s="1"/>
  <c r="N1172" i="1" s="1"/>
  <c r="O1172" i="1" s="1"/>
  <c r="I1173" i="1"/>
  <c r="J1173" i="1" l="1"/>
  <c r="K1173" i="1"/>
  <c r="L1173" i="1" l="1"/>
  <c r="M1173" i="1" s="1"/>
  <c r="N1173" i="1" s="1"/>
  <c r="O1173" i="1" s="1"/>
  <c r="I1174" i="1"/>
  <c r="J1174" i="1" l="1"/>
  <c r="K1174" i="1" s="1"/>
  <c r="L1174" i="1" l="1"/>
  <c r="M1174" i="1" s="1"/>
  <c r="N1174" i="1" s="1"/>
  <c r="O1174" i="1" s="1"/>
  <c r="I1175" i="1"/>
  <c r="J1175" i="1" l="1"/>
  <c r="K1175" i="1"/>
  <c r="L1175" i="1" l="1"/>
  <c r="M1175" i="1" s="1"/>
  <c r="N1175" i="1" s="1"/>
  <c r="O1175" i="1" s="1"/>
  <c r="I1176" i="1"/>
  <c r="J1176" i="1" l="1"/>
  <c r="K1176" i="1"/>
  <c r="L1176" i="1" l="1"/>
  <c r="M1176" i="1" s="1"/>
  <c r="N1176" i="1" s="1"/>
  <c r="O1176" i="1" s="1"/>
  <c r="I1177" i="1" l="1"/>
  <c r="J1177" i="1"/>
  <c r="K1177" i="1" s="1"/>
  <c r="L1177" i="1" l="1"/>
  <c r="M1177" i="1" s="1"/>
  <c r="N1177" i="1" s="1"/>
  <c r="O1177" i="1" s="1"/>
  <c r="I1178" i="1"/>
  <c r="J1178" i="1" l="1"/>
  <c r="K1178" i="1" s="1"/>
  <c r="L1178" i="1" l="1"/>
  <c r="M1178" i="1" s="1"/>
  <c r="N1178" i="1" s="1"/>
  <c r="O1178" i="1" s="1"/>
  <c r="I1179" i="1" l="1"/>
  <c r="J1179" i="1" l="1"/>
  <c r="K1179" i="1" s="1"/>
  <c r="L1179" i="1" l="1"/>
  <c r="M1179" i="1" s="1"/>
  <c r="N1179" i="1" s="1"/>
  <c r="O1179" i="1" s="1"/>
  <c r="I1180" i="1"/>
  <c r="J1180" i="1" l="1"/>
  <c r="K1180" i="1" s="1"/>
  <c r="L1180" i="1" l="1"/>
  <c r="M1180" i="1" s="1"/>
  <c r="N1180" i="1" s="1"/>
  <c r="O1180" i="1" s="1"/>
  <c r="I1181" i="1"/>
  <c r="J1181" i="1" l="1"/>
  <c r="K1181" i="1" s="1"/>
  <c r="L1181" i="1" l="1"/>
  <c r="M1181" i="1" s="1"/>
  <c r="N1181" i="1" s="1"/>
  <c r="O1181" i="1" s="1"/>
  <c r="I1182" i="1" l="1"/>
  <c r="J1182" i="1" l="1"/>
  <c r="K1182" i="1" s="1"/>
  <c r="L1182" i="1" l="1"/>
  <c r="M1182" i="1" s="1"/>
  <c r="N1182" i="1" s="1"/>
  <c r="O1182" i="1" s="1"/>
  <c r="I1183" i="1" l="1"/>
  <c r="J1183" i="1" l="1"/>
  <c r="K1183" i="1" s="1"/>
  <c r="L1183" i="1" l="1"/>
  <c r="M1183" i="1" s="1"/>
  <c r="N1183" i="1" s="1"/>
  <c r="O1183" i="1" s="1"/>
  <c r="I1184" i="1" l="1"/>
  <c r="J1184" i="1" l="1"/>
  <c r="K1184" i="1" s="1"/>
  <c r="L1184" i="1" l="1"/>
  <c r="M1184" i="1" s="1"/>
  <c r="N1184" i="1" s="1"/>
  <c r="O1184" i="1" s="1"/>
  <c r="I1185" i="1" l="1"/>
  <c r="J1185" i="1" l="1"/>
  <c r="K1185" i="1" s="1"/>
  <c r="L1185" i="1" l="1"/>
  <c r="M1185" i="1" s="1"/>
  <c r="N1185" i="1" s="1"/>
  <c r="O1185" i="1" s="1"/>
  <c r="I1186" i="1"/>
  <c r="J1186" i="1" l="1"/>
  <c r="K1186" i="1" s="1"/>
  <c r="L1186" i="1" l="1"/>
  <c r="M1186" i="1" s="1"/>
  <c r="N1186" i="1" s="1"/>
  <c r="O1186" i="1" s="1"/>
  <c r="I1187" i="1"/>
  <c r="J1187" i="1" l="1"/>
  <c r="K1187" i="1" s="1"/>
  <c r="L1187" i="1" l="1"/>
  <c r="M1187" i="1" s="1"/>
  <c r="N1187" i="1" s="1"/>
  <c r="O1187" i="1" s="1"/>
  <c r="I1188" i="1" l="1"/>
  <c r="J1188" i="1" l="1"/>
  <c r="K1188" i="1" s="1"/>
  <c r="L1188" i="1" l="1"/>
  <c r="M1188" i="1" s="1"/>
  <c r="N1188" i="1" s="1"/>
  <c r="O1188" i="1" s="1"/>
  <c r="I1189" i="1" l="1"/>
  <c r="J1189" i="1"/>
  <c r="K1189" i="1" s="1"/>
  <c r="L1189" i="1" l="1"/>
  <c r="M1189" i="1" s="1"/>
  <c r="N1189" i="1" s="1"/>
  <c r="O1189" i="1" s="1"/>
  <c r="I1190" i="1"/>
  <c r="J1190" i="1" l="1"/>
  <c r="K1190" i="1"/>
  <c r="L1190" i="1" l="1"/>
  <c r="M1190" i="1" s="1"/>
  <c r="N1190" i="1" s="1"/>
  <c r="O1190" i="1" s="1"/>
  <c r="I1191" i="1"/>
  <c r="J1191" i="1" l="1"/>
  <c r="K1191" i="1" s="1"/>
  <c r="L1191" i="1" l="1"/>
  <c r="M1191" i="1" s="1"/>
  <c r="N1191" i="1" s="1"/>
  <c r="O1191" i="1" s="1"/>
  <c r="I1192" i="1"/>
  <c r="J1192" i="1" l="1"/>
  <c r="K1192" i="1" s="1"/>
  <c r="L1192" i="1" l="1"/>
  <c r="M1192" i="1" s="1"/>
  <c r="N1192" i="1" s="1"/>
  <c r="O1192" i="1" s="1"/>
  <c r="I1193" i="1"/>
  <c r="J1193" i="1" l="1"/>
  <c r="K1193" i="1" s="1"/>
  <c r="L1193" i="1" l="1"/>
  <c r="M1193" i="1" s="1"/>
  <c r="N1193" i="1" s="1"/>
  <c r="O1193" i="1" s="1"/>
  <c r="I1194" i="1"/>
  <c r="J1194" i="1" l="1"/>
  <c r="K1194" i="1" s="1"/>
  <c r="L1194" i="1" l="1"/>
  <c r="M1194" i="1" s="1"/>
  <c r="N1194" i="1" s="1"/>
  <c r="O1194" i="1" s="1"/>
  <c r="I1195" i="1" l="1"/>
  <c r="J1195" i="1" l="1"/>
  <c r="K1195" i="1" s="1"/>
  <c r="L1195" i="1" l="1"/>
  <c r="M1195" i="1" s="1"/>
  <c r="N1195" i="1" s="1"/>
  <c r="O1195" i="1" s="1"/>
  <c r="I1196" i="1" l="1"/>
  <c r="J1196" i="1" l="1"/>
  <c r="K1196" i="1" s="1"/>
  <c r="L1196" i="1" l="1"/>
  <c r="M1196" i="1" s="1"/>
  <c r="N1196" i="1" s="1"/>
  <c r="O1196" i="1" s="1"/>
  <c r="I1197" i="1" l="1"/>
  <c r="J1197" i="1" l="1"/>
  <c r="K1197" i="1" s="1"/>
  <c r="L1197" i="1" l="1"/>
  <c r="M1197" i="1" s="1"/>
  <c r="N1197" i="1" s="1"/>
  <c r="O1197" i="1" s="1"/>
  <c r="I1198" i="1" l="1"/>
  <c r="J1198" i="1" l="1"/>
  <c r="K1198" i="1" s="1"/>
  <c r="L1198" i="1" l="1"/>
  <c r="M1198" i="1" s="1"/>
  <c r="N1198" i="1" s="1"/>
  <c r="O1198" i="1" s="1"/>
  <c r="I1199" i="1"/>
  <c r="J1199" i="1" l="1"/>
  <c r="K1199" i="1" s="1"/>
  <c r="L1199" i="1" l="1"/>
  <c r="M1199" i="1" s="1"/>
  <c r="N1199" i="1" s="1"/>
  <c r="O1199" i="1" s="1"/>
  <c r="I1200" i="1" l="1"/>
  <c r="J1200" i="1" l="1"/>
  <c r="K1200" i="1" s="1"/>
  <c r="L1200" i="1" l="1"/>
  <c r="M1200" i="1" s="1"/>
  <c r="N1200" i="1" s="1"/>
  <c r="O1200" i="1" s="1"/>
  <c r="I1201" i="1" l="1"/>
  <c r="J1201" i="1" l="1"/>
  <c r="K1201" i="1" s="1"/>
  <c r="L1201" i="1" l="1"/>
  <c r="M1201" i="1" s="1"/>
  <c r="N1201" i="1" s="1"/>
  <c r="O1201" i="1" s="1"/>
  <c r="I1202" i="1" l="1"/>
  <c r="J1202" i="1" l="1"/>
  <c r="K1202" i="1" s="1"/>
  <c r="L1202" i="1" l="1"/>
  <c r="M1202" i="1" s="1"/>
  <c r="N1202" i="1" s="1"/>
  <c r="O1202" i="1" s="1"/>
  <c r="I1203" i="1"/>
  <c r="J1203" i="1" l="1"/>
  <c r="K1203" i="1" s="1"/>
  <c r="L1203" i="1" l="1"/>
  <c r="M1203" i="1" s="1"/>
  <c r="N1203" i="1" s="1"/>
  <c r="O1203" i="1" s="1"/>
  <c r="I1204" i="1" l="1"/>
  <c r="J1204" i="1" l="1"/>
  <c r="K1204" i="1" s="1"/>
  <c r="L1204" i="1" l="1"/>
  <c r="M1204" i="1" s="1"/>
  <c r="N1204" i="1" s="1"/>
  <c r="O1204" i="1" s="1"/>
  <c r="I1205" i="1"/>
  <c r="J1205" i="1" l="1"/>
  <c r="K1205" i="1" s="1"/>
  <c r="L1205" i="1" l="1"/>
  <c r="M1205" i="1" s="1"/>
  <c r="N1205" i="1" s="1"/>
  <c r="O1205" i="1" s="1"/>
  <c r="I1206" i="1" l="1"/>
  <c r="J1206" i="1" l="1"/>
  <c r="K1206" i="1" s="1"/>
  <c r="L1206" i="1" l="1"/>
  <c r="M1206" i="1" s="1"/>
  <c r="N1206" i="1" s="1"/>
  <c r="O1206" i="1" s="1"/>
  <c r="I1207" i="1" l="1"/>
  <c r="J1207" i="1" l="1"/>
  <c r="K1207" i="1" s="1"/>
  <c r="L1207" i="1" l="1"/>
  <c r="M1207" i="1" s="1"/>
  <c r="N1207" i="1" s="1"/>
  <c r="O1207" i="1" s="1"/>
  <c r="I1208" i="1"/>
  <c r="J1208" i="1" l="1"/>
  <c r="K1208" i="1" s="1"/>
  <c r="L1208" i="1" l="1"/>
  <c r="M1208" i="1" s="1"/>
  <c r="N1208" i="1" s="1"/>
  <c r="O1208" i="1" s="1"/>
  <c r="I1209" i="1" l="1"/>
  <c r="J1209" i="1" l="1"/>
  <c r="K1209" i="1" s="1"/>
  <c r="L1209" i="1" l="1"/>
  <c r="M1209" i="1" s="1"/>
  <c r="N1209" i="1" s="1"/>
  <c r="O1209" i="1" s="1"/>
  <c r="I1210" i="1"/>
  <c r="J1210" i="1" l="1"/>
  <c r="K1210" i="1" s="1"/>
  <c r="L1210" i="1" l="1"/>
  <c r="M1210" i="1" s="1"/>
  <c r="N1210" i="1" s="1"/>
  <c r="O1210" i="1" s="1"/>
  <c r="I1211" i="1"/>
  <c r="J1211" i="1" l="1"/>
  <c r="K1211" i="1" s="1"/>
  <c r="L1211" i="1" l="1"/>
  <c r="M1211" i="1" s="1"/>
  <c r="N1211" i="1" s="1"/>
  <c r="O1211" i="1" s="1"/>
  <c r="I1212" i="1"/>
  <c r="J1212" i="1" l="1"/>
  <c r="K1212" i="1"/>
  <c r="L1212" i="1" l="1"/>
  <c r="M1212" i="1" s="1"/>
  <c r="N1212" i="1" s="1"/>
  <c r="O1212" i="1" s="1"/>
  <c r="I1213" i="1"/>
  <c r="J1213" i="1" l="1"/>
  <c r="K1213" i="1" s="1"/>
  <c r="L1213" i="1" l="1"/>
  <c r="M1213" i="1" s="1"/>
  <c r="N1213" i="1" s="1"/>
  <c r="O1213" i="1" s="1"/>
  <c r="I1214" i="1"/>
  <c r="J1214" i="1" l="1"/>
  <c r="K1214" i="1" s="1"/>
  <c r="L1214" i="1" l="1"/>
  <c r="M1214" i="1" s="1"/>
  <c r="N1214" i="1" s="1"/>
  <c r="O1214" i="1" s="1"/>
  <c r="I1215" i="1"/>
  <c r="J1215" i="1" l="1"/>
  <c r="K1215" i="1" s="1"/>
  <c r="L1215" i="1" l="1"/>
  <c r="M1215" i="1" s="1"/>
  <c r="N1215" i="1" s="1"/>
  <c r="O1215" i="1" s="1"/>
  <c r="I1216" i="1"/>
  <c r="J1216" i="1" l="1"/>
  <c r="K1216" i="1" s="1"/>
  <c r="L1216" i="1" l="1"/>
  <c r="M1216" i="1" s="1"/>
  <c r="N1216" i="1" s="1"/>
  <c r="O1216" i="1" s="1"/>
  <c r="I1217" i="1"/>
  <c r="J1217" i="1" l="1"/>
  <c r="K1217" i="1" s="1"/>
  <c r="L1217" i="1" l="1"/>
  <c r="M1217" i="1" s="1"/>
  <c r="N1217" i="1" s="1"/>
  <c r="O1217" i="1" s="1"/>
  <c r="I1218" i="1"/>
  <c r="J1218" i="1" l="1"/>
  <c r="K1218" i="1" s="1"/>
  <c r="L1218" i="1" l="1"/>
  <c r="M1218" i="1" s="1"/>
  <c r="N1218" i="1" s="1"/>
  <c r="O1218" i="1" s="1"/>
  <c r="I1219" i="1"/>
  <c r="J1219" i="1" l="1"/>
  <c r="K1219" i="1" s="1"/>
  <c r="L1219" i="1" l="1"/>
  <c r="M1219" i="1" s="1"/>
  <c r="N1219" i="1" s="1"/>
  <c r="O1219" i="1" s="1"/>
  <c r="I1220" i="1"/>
  <c r="J1220" i="1" l="1"/>
  <c r="K1220" i="1" s="1"/>
  <c r="L1220" i="1" l="1"/>
  <c r="M1220" i="1" s="1"/>
  <c r="N1220" i="1" s="1"/>
  <c r="O1220" i="1" s="1"/>
  <c r="I1221" i="1"/>
  <c r="J1221" i="1" l="1"/>
  <c r="K1221" i="1" s="1"/>
  <c r="L1221" i="1" l="1"/>
  <c r="M1221" i="1" s="1"/>
  <c r="N1221" i="1" s="1"/>
  <c r="O1221" i="1" s="1"/>
  <c r="I1222" i="1"/>
  <c r="J1222" i="1" l="1"/>
  <c r="K1222" i="1" s="1"/>
  <c r="L1222" i="1" l="1"/>
  <c r="M1222" i="1" s="1"/>
  <c r="N1222" i="1" s="1"/>
  <c r="O1222" i="1" s="1"/>
  <c r="I1223" i="1"/>
  <c r="J1223" i="1" l="1"/>
  <c r="K1223" i="1" s="1"/>
  <c r="L1223" i="1" l="1"/>
  <c r="M1223" i="1" s="1"/>
  <c r="N1223" i="1" s="1"/>
  <c r="O1223" i="1" s="1"/>
  <c r="I1224" i="1"/>
  <c r="J1224" i="1" l="1"/>
  <c r="K1224" i="1" s="1"/>
  <c r="L1224" i="1" l="1"/>
  <c r="M1224" i="1" s="1"/>
  <c r="N1224" i="1" s="1"/>
  <c r="O1224" i="1" s="1"/>
  <c r="I1225" i="1"/>
  <c r="J1225" i="1" l="1"/>
  <c r="K1225" i="1" s="1"/>
  <c r="L1225" i="1" l="1"/>
  <c r="M1225" i="1" s="1"/>
  <c r="N1225" i="1" s="1"/>
  <c r="O1225" i="1" s="1"/>
  <c r="I1226" i="1"/>
  <c r="J1226" i="1" l="1"/>
  <c r="K1226" i="1" s="1"/>
  <c r="L1226" i="1" l="1"/>
  <c r="M1226" i="1" s="1"/>
  <c r="N1226" i="1" s="1"/>
  <c r="O1226" i="1" s="1"/>
  <c r="I1227" i="1"/>
  <c r="J1227" i="1" l="1"/>
  <c r="K1227" i="1" s="1"/>
  <c r="L1227" i="1" l="1"/>
  <c r="M1227" i="1" s="1"/>
  <c r="N1227" i="1" s="1"/>
  <c r="O1227" i="1" s="1"/>
  <c r="I1228" i="1"/>
  <c r="J1228" i="1" l="1"/>
  <c r="K1228" i="1" s="1"/>
  <c r="L1228" i="1" l="1"/>
  <c r="M1228" i="1" s="1"/>
  <c r="N1228" i="1" s="1"/>
  <c r="O1228" i="1" s="1"/>
  <c r="I1229" i="1"/>
  <c r="J1229" i="1" l="1"/>
  <c r="K1229" i="1" s="1"/>
  <c r="L1229" i="1" l="1"/>
  <c r="M1229" i="1" s="1"/>
  <c r="N1229" i="1" s="1"/>
  <c r="O1229" i="1" s="1"/>
  <c r="I1230" i="1" l="1"/>
  <c r="J1230" i="1" l="1"/>
  <c r="K1230" i="1" s="1"/>
  <c r="L1230" i="1" l="1"/>
  <c r="M1230" i="1" s="1"/>
  <c r="N1230" i="1" s="1"/>
  <c r="O1230" i="1" s="1"/>
  <c r="I1231" i="1"/>
  <c r="J1231" i="1" l="1"/>
  <c r="K1231" i="1" s="1"/>
  <c r="L1231" i="1" l="1"/>
  <c r="M1231" i="1" s="1"/>
  <c r="N1231" i="1" s="1"/>
  <c r="O1231" i="1" s="1"/>
  <c r="I1232" i="1"/>
  <c r="J1232" i="1" l="1"/>
  <c r="K1232" i="1" s="1"/>
  <c r="L1232" i="1" l="1"/>
  <c r="M1232" i="1" s="1"/>
  <c r="N1232" i="1" s="1"/>
  <c r="O1232" i="1" s="1"/>
  <c r="I1233" i="1"/>
  <c r="J1233" i="1" l="1"/>
  <c r="K1233" i="1" s="1"/>
  <c r="L1233" i="1" l="1"/>
  <c r="M1233" i="1" s="1"/>
  <c r="N1233" i="1" s="1"/>
  <c r="O1233" i="1" s="1"/>
  <c r="I1234" i="1" l="1"/>
  <c r="J1234" i="1" l="1"/>
  <c r="K1234" i="1" s="1"/>
  <c r="L1234" i="1" l="1"/>
  <c r="M1234" i="1" s="1"/>
  <c r="N1234" i="1" s="1"/>
  <c r="O1234" i="1" s="1"/>
  <c r="I1235" i="1"/>
  <c r="J1235" i="1" l="1"/>
  <c r="K1235" i="1"/>
  <c r="L1235" i="1" l="1"/>
  <c r="M1235" i="1" s="1"/>
  <c r="N1235" i="1" s="1"/>
  <c r="O1235" i="1" s="1"/>
  <c r="I1236" i="1"/>
  <c r="J1236" i="1" l="1"/>
  <c r="K1236" i="1" s="1"/>
  <c r="L1236" i="1" l="1"/>
  <c r="M1236" i="1" s="1"/>
  <c r="N1236" i="1" s="1"/>
  <c r="O1236" i="1" s="1"/>
  <c r="I1237" i="1"/>
  <c r="J1237" i="1" l="1"/>
  <c r="K1237" i="1" s="1"/>
  <c r="L1237" i="1" l="1"/>
  <c r="M1237" i="1" s="1"/>
  <c r="N1237" i="1" s="1"/>
  <c r="O1237" i="1" s="1"/>
  <c r="I1238" i="1"/>
  <c r="J1238" i="1" l="1"/>
  <c r="K1238" i="1" s="1"/>
  <c r="L1238" i="1" l="1"/>
  <c r="M1238" i="1" s="1"/>
  <c r="N1238" i="1" s="1"/>
  <c r="O1238" i="1" s="1"/>
  <c r="I1239" i="1"/>
  <c r="J1239" i="1" l="1"/>
  <c r="K1239" i="1"/>
  <c r="L1239" i="1" l="1"/>
  <c r="M1239" i="1" s="1"/>
  <c r="N1239" i="1" s="1"/>
  <c r="O1239" i="1" s="1"/>
  <c r="I1240" i="1"/>
  <c r="J1240" i="1" l="1"/>
  <c r="K1240" i="1" s="1"/>
  <c r="L1240" i="1" l="1"/>
  <c r="M1240" i="1" s="1"/>
  <c r="N1240" i="1" s="1"/>
  <c r="O1240" i="1" s="1"/>
  <c r="I1241" i="1"/>
  <c r="J1241" i="1" l="1"/>
  <c r="K1241" i="1" s="1"/>
  <c r="L1241" i="1" l="1"/>
  <c r="M1241" i="1" s="1"/>
  <c r="N1241" i="1" s="1"/>
  <c r="O1241" i="1" s="1"/>
  <c r="I1242" i="1" l="1"/>
  <c r="J1242" i="1" l="1"/>
  <c r="K1242" i="1" s="1"/>
  <c r="L1242" i="1" l="1"/>
  <c r="M1242" i="1" s="1"/>
  <c r="N1242" i="1" s="1"/>
  <c r="O1242" i="1" s="1"/>
  <c r="I1243" i="1"/>
  <c r="J1243" i="1" l="1"/>
  <c r="K1243" i="1"/>
  <c r="L1243" i="1" l="1"/>
  <c r="M1243" i="1" s="1"/>
  <c r="N1243" i="1" s="1"/>
  <c r="O1243" i="1" s="1"/>
  <c r="I1244" i="1" l="1"/>
  <c r="J1244" i="1" l="1"/>
  <c r="K1244" i="1"/>
  <c r="L1244" i="1" l="1"/>
  <c r="M1244" i="1" s="1"/>
  <c r="N1244" i="1" s="1"/>
  <c r="O1244" i="1" s="1"/>
  <c r="I1245" i="1"/>
  <c r="J1245" i="1" l="1"/>
  <c r="K1245" i="1" s="1"/>
  <c r="L1245" i="1" l="1"/>
  <c r="M1245" i="1" s="1"/>
  <c r="N1245" i="1" s="1"/>
  <c r="O1245" i="1" s="1"/>
  <c r="I1246" i="1"/>
  <c r="J1246" i="1" l="1"/>
  <c r="K1246" i="1"/>
  <c r="L1246" i="1" l="1"/>
  <c r="M1246" i="1" s="1"/>
  <c r="N1246" i="1" s="1"/>
  <c r="O1246" i="1" s="1"/>
  <c r="I1247" i="1"/>
  <c r="J1247" i="1" l="1"/>
  <c r="K1247" i="1" s="1"/>
  <c r="L1247" i="1" l="1"/>
  <c r="M1247" i="1" s="1"/>
  <c r="N1247" i="1" s="1"/>
  <c r="O1247" i="1" s="1"/>
  <c r="I1248" i="1"/>
  <c r="J1248" i="1" l="1"/>
  <c r="K1248" i="1" s="1"/>
  <c r="L1248" i="1" l="1"/>
  <c r="M1248" i="1" s="1"/>
  <c r="N1248" i="1" s="1"/>
  <c r="O1248" i="1" s="1"/>
  <c r="I1249" i="1"/>
  <c r="J1249" i="1" l="1"/>
  <c r="K1249" i="1"/>
  <c r="L1249" i="1" l="1"/>
  <c r="M1249" i="1" s="1"/>
  <c r="N1249" i="1" s="1"/>
  <c r="O1249" i="1" s="1"/>
  <c r="I1250" i="1"/>
  <c r="J1250" i="1" l="1"/>
  <c r="K1250" i="1" s="1"/>
  <c r="L1250" i="1" l="1"/>
  <c r="M1250" i="1" s="1"/>
  <c r="N1250" i="1" s="1"/>
  <c r="O1250" i="1" s="1"/>
  <c r="I1251" i="1"/>
  <c r="J1251" i="1" l="1"/>
  <c r="K1251" i="1"/>
  <c r="L1251" i="1" l="1"/>
  <c r="M1251" i="1" s="1"/>
  <c r="N1251" i="1" s="1"/>
  <c r="O1251" i="1" s="1"/>
  <c r="I1252" i="1"/>
  <c r="J1252" i="1" l="1"/>
  <c r="K1252" i="1" s="1"/>
  <c r="L1252" i="1" l="1"/>
  <c r="M1252" i="1" s="1"/>
  <c r="N1252" i="1" s="1"/>
  <c r="O1252" i="1" s="1"/>
  <c r="I1253" i="1"/>
  <c r="J1253" i="1" l="1"/>
  <c r="K1253" i="1" s="1"/>
  <c r="L1253" i="1" l="1"/>
  <c r="M1253" i="1" s="1"/>
  <c r="N1253" i="1" s="1"/>
  <c r="O1253" i="1" s="1"/>
  <c r="I1254" i="1"/>
  <c r="J1254" i="1" l="1"/>
  <c r="K1254" i="1" s="1"/>
  <c r="L1254" i="1" l="1"/>
  <c r="M1254" i="1" s="1"/>
  <c r="N1254" i="1" s="1"/>
  <c r="O1254" i="1" s="1"/>
  <c r="I1255" i="1"/>
  <c r="J1255" i="1" l="1"/>
  <c r="K1255" i="1"/>
  <c r="L1255" i="1" l="1"/>
  <c r="M1255" i="1" s="1"/>
  <c r="N1255" i="1" s="1"/>
  <c r="O1255" i="1" s="1"/>
  <c r="I1256" i="1"/>
  <c r="J1256" i="1" l="1"/>
  <c r="K1256" i="1"/>
  <c r="L1256" i="1" l="1"/>
  <c r="M1256" i="1" s="1"/>
  <c r="N1256" i="1" s="1"/>
  <c r="O1256" i="1" s="1"/>
  <c r="I1257" i="1"/>
  <c r="J1257" i="1" l="1"/>
  <c r="K1257" i="1" s="1"/>
  <c r="L1257" i="1" l="1"/>
  <c r="M1257" i="1" s="1"/>
  <c r="N1257" i="1" s="1"/>
  <c r="O1257" i="1" s="1"/>
  <c r="I1258" i="1"/>
  <c r="J1258" i="1" l="1"/>
  <c r="K1258" i="1" s="1"/>
  <c r="L1258" i="1" l="1"/>
  <c r="M1258" i="1" s="1"/>
  <c r="N1258" i="1" s="1"/>
  <c r="O1258" i="1" s="1"/>
  <c r="I1259" i="1"/>
  <c r="J1259" i="1" l="1"/>
  <c r="K1259" i="1" s="1"/>
  <c r="L1259" i="1" l="1"/>
  <c r="M1259" i="1" s="1"/>
  <c r="N1259" i="1" s="1"/>
  <c r="O1259" i="1" s="1"/>
  <c r="I1260" i="1"/>
  <c r="J1260" i="1" l="1"/>
  <c r="K1260" i="1" s="1"/>
  <c r="L1260" i="1" l="1"/>
  <c r="M1260" i="1" s="1"/>
  <c r="N1260" i="1" s="1"/>
  <c r="O1260" i="1" s="1"/>
  <c r="I1261" i="1"/>
  <c r="J1261" i="1" l="1"/>
  <c r="K1261" i="1" s="1"/>
  <c r="L1261" i="1" l="1"/>
  <c r="M1261" i="1" s="1"/>
  <c r="N1261" i="1" s="1"/>
  <c r="O1261" i="1" s="1"/>
  <c r="I1262" i="1"/>
  <c r="J1262" i="1" l="1"/>
  <c r="K1262" i="1" s="1"/>
  <c r="L1262" i="1" l="1"/>
  <c r="M1262" i="1" s="1"/>
  <c r="N1262" i="1" s="1"/>
  <c r="O1262" i="1" s="1"/>
  <c r="I1263" i="1"/>
  <c r="J1263" i="1" l="1"/>
  <c r="K1263" i="1" s="1"/>
  <c r="L1263" i="1" l="1"/>
  <c r="M1263" i="1" s="1"/>
  <c r="N1263" i="1" s="1"/>
  <c r="O1263" i="1" s="1"/>
  <c r="I1264" i="1"/>
  <c r="J1264" i="1" l="1"/>
  <c r="K1264" i="1"/>
  <c r="L1264" i="1" l="1"/>
  <c r="M1264" i="1" s="1"/>
  <c r="N1264" i="1" s="1"/>
  <c r="O1264" i="1" s="1"/>
  <c r="I1265" i="1"/>
  <c r="J1265" i="1" l="1"/>
  <c r="K1265" i="1" s="1"/>
  <c r="L1265" i="1" l="1"/>
  <c r="M1265" i="1" s="1"/>
  <c r="N1265" i="1" s="1"/>
  <c r="O1265" i="1" s="1"/>
  <c r="I1266" i="1"/>
  <c r="J1266" i="1" l="1"/>
  <c r="K1266" i="1"/>
  <c r="L1266" i="1" l="1"/>
  <c r="M1266" i="1" s="1"/>
  <c r="N1266" i="1" s="1"/>
  <c r="O1266" i="1" s="1"/>
  <c r="I1267" i="1"/>
  <c r="J1267" i="1" l="1"/>
  <c r="K1267" i="1"/>
  <c r="L1267" i="1" l="1"/>
  <c r="M1267" i="1" s="1"/>
  <c r="N1267" i="1" s="1"/>
  <c r="O1267" i="1" s="1"/>
  <c r="I1268" i="1"/>
  <c r="J1268" i="1" l="1"/>
  <c r="K1268" i="1" s="1"/>
  <c r="L1268" i="1" l="1"/>
  <c r="M1268" i="1" s="1"/>
  <c r="N1268" i="1" s="1"/>
  <c r="O1268" i="1" s="1"/>
  <c r="I1269" i="1"/>
  <c r="J1269" i="1" l="1"/>
  <c r="K1269" i="1"/>
  <c r="L1269" i="1" l="1"/>
  <c r="M1269" i="1" s="1"/>
  <c r="N1269" i="1" s="1"/>
  <c r="O1269" i="1" s="1"/>
  <c r="I1270" i="1"/>
  <c r="J1270" i="1" l="1"/>
  <c r="K1270" i="1"/>
  <c r="L1270" i="1" l="1"/>
  <c r="M1270" i="1" s="1"/>
  <c r="N1270" i="1" s="1"/>
  <c r="O1270" i="1" s="1"/>
  <c r="I1271" i="1"/>
  <c r="J1271" i="1" l="1"/>
  <c r="K1271" i="1" s="1"/>
  <c r="L1271" i="1" l="1"/>
  <c r="M1271" i="1" s="1"/>
  <c r="N1271" i="1" s="1"/>
  <c r="O1271" i="1" s="1"/>
  <c r="I1272" i="1"/>
  <c r="J1272" i="1" l="1"/>
  <c r="K1272" i="1" s="1"/>
  <c r="L1272" i="1" l="1"/>
  <c r="M1272" i="1" s="1"/>
  <c r="N1272" i="1" s="1"/>
  <c r="O1272" i="1" s="1"/>
  <c r="I1273" i="1" l="1"/>
  <c r="J1273" i="1" l="1"/>
  <c r="K1273" i="1" s="1"/>
  <c r="L1273" i="1" l="1"/>
  <c r="M1273" i="1" s="1"/>
  <c r="N1273" i="1" s="1"/>
  <c r="O1273" i="1" s="1"/>
  <c r="I1274" i="1" l="1"/>
  <c r="J1274" i="1" s="1"/>
  <c r="K1274" i="1" s="1"/>
  <c r="L1274" i="1" l="1"/>
  <c r="M1274" i="1" s="1"/>
  <c r="N1274" i="1" s="1"/>
  <c r="O1274" i="1" s="1"/>
  <c r="I1275" i="1"/>
  <c r="J1275" i="1" l="1"/>
  <c r="K1275" i="1" s="1"/>
  <c r="L1275" i="1" l="1"/>
  <c r="M1275" i="1" s="1"/>
  <c r="N1275" i="1" s="1"/>
  <c r="O1275" i="1" s="1"/>
  <c r="I1276" i="1" l="1"/>
  <c r="J1276" i="1" s="1"/>
  <c r="K1276" i="1" s="1"/>
  <c r="L1276" i="1" l="1"/>
  <c r="M1276" i="1" s="1"/>
  <c r="N1276" i="1" s="1"/>
  <c r="O1276" i="1" s="1"/>
  <c r="I1277" i="1" l="1"/>
  <c r="J1277" i="1"/>
  <c r="K1277" i="1" s="1"/>
  <c r="L1277" i="1" l="1"/>
  <c r="M1277" i="1" s="1"/>
  <c r="N1277" i="1" s="1"/>
  <c r="O1277" i="1" s="1"/>
  <c r="I1278" i="1"/>
  <c r="J1278" i="1" l="1"/>
  <c r="K1278" i="1" s="1"/>
  <c r="L1278" i="1" l="1"/>
  <c r="M1278" i="1" s="1"/>
  <c r="N1278" i="1" s="1"/>
  <c r="O1278" i="1" s="1"/>
  <c r="I1279" i="1"/>
  <c r="J1279" i="1" l="1"/>
  <c r="K1279" i="1" s="1"/>
  <c r="L1279" i="1" l="1"/>
  <c r="M1279" i="1" s="1"/>
  <c r="N1279" i="1" s="1"/>
  <c r="O1279" i="1" s="1"/>
  <c r="I1280" i="1"/>
  <c r="J1280" i="1" l="1"/>
  <c r="K1280" i="1" s="1"/>
  <c r="L1280" i="1" l="1"/>
  <c r="M1280" i="1" s="1"/>
  <c r="N1280" i="1" s="1"/>
  <c r="O1280" i="1" s="1"/>
  <c r="I1281" i="1"/>
  <c r="J1281" i="1" l="1"/>
  <c r="K1281" i="1"/>
  <c r="L1281" i="1" l="1"/>
  <c r="M1281" i="1" s="1"/>
  <c r="N1281" i="1" s="1"/>
  <c r="O1281" i="1" s="1"/>
  <c r="I1282" i="1"/>
  <c r="J1282" i="1" l="1"/>
  <c r="K1282" i="1" s="1"/>
  <c r="L1282" i="1" l="1"/>
  <c r="M1282" i="1" s="1"/>
  <c r="N1282" i="1" s="1"/>
  <c r="O1282" i="1" s="1"/>
  <c r="I1283" i="1"/>
  <c r="J1283" i="1" l="1"/>
  <c r="K1283" i="1" s="1"/>
  <c r="L1283" i="1" l="1"/>
  <c r="M1283" i="1" s="1"/>
  <c r="N1283" i="1" s="1"/>
  <c r="O1283" i="1" s="1"/>
  <c r="I1284" i="1"/>
  <c r="J1284" i="1" l="1"/>
  <c r="K1284" i="1"/>
  <c r="L1284" i="1" l="1"/>
  <c r="M1284" i="1" s="1"/>
  <c r="N1284" i="1" s="1"/>
  <c r="O1284" i="1" s="1"/>
  <c r="I1285" i="1"/>
  <c r="J1285" i="1" l="1"/>
  <c r="K1285" i="1" s="1"/>
  <c r="L1285" i="1" l="1"/>
  <c r="M1285" i="1" s="1"/>
  <c r="N1285" i="1" s="1"/>
  <c r="O1285" i="1" s="1"/>
  <c r="I1286" i="1"/>
  <c r="J1286" i="1" l="1"/>
  <c r="K1286" i="1" s="1"/>
  <c r="L1286" i="1" l="1"/>
  <c r="M1286" i="1" s="1"/>
  <c r="N1286" i="1" s="1"/>
  <c r="O1286" i="1" s="1"/>
  <c r="I1287" i="1"/>
  <c r="J1287" i="1" l="1"/>
  <c r="K1287" i="1" s="1"/>
  <c r="L1287" i="1" l="1"/>
  <c r="M1287" i="1" s="1"/>
  <c r="N1287" i="1" s="1"/>
  <c r="O1287" i="1" s="1"/>
  <c r="I1288" i="1"/>
  <c r="J1288" i="1" l="1"/>
  <c r="K1288" i="1" s="1"/>
  <c r="L1288" i="1" l="1"/>
  <c r="M1288" i="1" s="1"/>
  <c r="N1288" i="1" s="1"/>
  <c r="O1288" i="1" s="1"/>
  <c r="I1289" i="1"/>
  <c r="J1289" i="1" l="1"/>
  <c r="K1289" i="1" s="1"/>
  <c r="L1289" i="1" l="1"/>
  <c r="M1289" i="1" s="1"/>
  <c r="N1289" i="1" s="1"/>
  <c r="O1289" i="1" s="1"/>
  <c r="I1290" i="1"/>
  <c r="J1290" i="1" l="1"/>
  <c r="K1290" i="1" s="1"/>
  <c r="L1290" i="1" l="1"/>
  <c r="M1290" i="1" s="1"/>
  <c r="N1290" i="1" s="1"/>
  <c r="O1290" i="1" s="1"/>
  <c r="I1291" i="1"/>
  <c r="J1291" i="1" l="1"/>
  <c r="K1291" i="1" s="1"/>
  <c r="L1291" i="1" l="1"/>
  <c r="M1291" i="1" s="1"/>
  <c r="N1291" i="1" s="1"/>
  <c r="O1291" i="1" s="1"/>
  <c r="I1292" i="1"/>
  <c r="J1292" i="1" l="1"/>
  <c r="K1292" i="1"/>
  <c r="L1292" i="1" l="1"/>
  <c r="M1292" i="1" s="1"/>
  <c r="N1292" i="1" s="1"/>
  <c r="O1292" i="1" s="1"/>
  <c r="I1293" i="1"/>
  <c r="J1293" i="1" l="1"/>
  <c r="K1293" i="1" s="1"/>
  <c r="L1293" i="1" l="1"/>
  <c r="M1293" i="1" s="1"/>
  <c r="N1293" i="1" s="1"/>
  <c r="O1293" i="1" s="1"/>
  <c r="I1294" i="1"/>
  <c r="J1294" i="1" l="1"/>
  <c r="K1294" i="1" s="1"/>
  <c r="L1294" i="1" l="1"/>
  <c r="M1294" i="1" s="1"/>
  <c r="N1294" i="1" s="1"/>
  <c r="O1294" i="1" s="1"/>
  <c r="I1295" i="1"/>
  <c r="J1295" i="1" l="1"/>
  <c r="K1295" i="1"/>
  <c r="L1295" i="1" l="1"/>
  <c r="M1295" i="1" s="1"/>
  <c r="N1295" i="1" s="1"/>
  <c r="O1295" i="1" s="1"/>
  <c r="I1296" i="1"/>
  <c r="J1296" i="1" l="1"/>
  <c r="K1296" i="1"/>
  <c r="L1296" i="1" l="1"/>
  <c r="M1296" i="1" s="1"/>
  <c r="N1296" i="1" s="1"/>
  <c r="O1296" i="1" s="1"/>
  <c r="I1297" i="1"/>
  <c r="J1297" i="1" l="1"/>
  <c r="K1297" i="1" s="1"/>
  <c r="L1297" i="1" l="1"/>
  <c r="M1297" i="1" s="1"/>
  <c r="N1297" i="1" s="1"/>
  <c r="O1297" i="1" s="1"/>
  <c r="I1298" i="1" l="1"/>
  <c r="J1298" i="1"/>
  <c r="K1298" i="1" s="1"/>
  <c r="L1298" i="1" l="1"/>
  <c r="M1298" i="1" s="1"/>
  <c r="N1298" i="1" s="1"/>
  <c r="O1298" i="1" s="1"/>
  <c r="I1299" i="1"/>
  <c r="J1299" i="1" l="1"/>
  <c r="K1299" i="1" s="1"/>
  <c r="L1299" i="1" l="1"/>
  <c r="M1299" i="1" s="1"/>
  <c r="N1299" i="1" s="1"/>
  <c r="O1299" i="1" s="1"/>
  <c r="I1300" i="1"/>
  <c r="J1300" i="1" l="1"/>
  <c r="K1300" i="1" s="1"/>
  <c r="L1300" i="1" l="1"/>
  <c r="M1300" i="1" s="1"/>
  <c r="N1300" i="1" s="1"/>
  <c r="O1300" i="1" s="1"/>
  <c r="I1301" i="1"/>
  <c r="J1301" i="1" l="1"/>
  <c r="K1301" i="1" s="1"/>
  <c r="L1301" i="1" l="1"/>
  <c r="M1301" i="1" s="1"/>
  <c r="N1301" i="1" s="1"/>
  <c r="O1301" i="1" s="1"/>
  <c r="I1302" i="1"/>
  <c r="J1302" i="1" l="1"/>
  <c r="K1302" i="1"/>
  <c r="L1302" i="1" l="1"/>
  <c r="M1302" i="1" s="1"/>
  <c r="N1302" i="1" s="1"/>
  <c r="O1302" i="1" s="1"/>
  <c r="I1303" i="1"/>
  <c r="J1303" i="1" l="1"/>
  <c r="K1303" i="1" s="1"/>
  <c r="L1303" i="1" l="1"/>
  <c r="M1303" i="1" s="1"/>
  <c r="N1303" i="1" s="1"/>
  <c r="O1303" i="1" s="1"/>
  <c r="I1304" i="1"/>
  <c r="J1304" i="1" l="1"/>
  <c r="K1304" i="1" s="1"/>
  <c r="L1304" i="1" l="1"/>
  <c r="M1304" i="1" s="1"/>
  <c r="N1304" i="1" s="1"/>
  <c r="O1304" i="1" s="1"/>
  <c r="I1305" i="1"/>
  <c r="J1305" i="1" l="1"/>
  <c r="K1305" i="1"/>
  <c r="L1305" i="1" l="1"/>
  <c r="M1305" i="1" s="1"/>
  <c r="N1305" i="1" s="1"/>
  <c r="O1305" i="1" s="1"/>
  <c r="I1306" i="1"/>
  <c r="J1306" i="1" l="1"/>
  <c r="K1306" i="1"/>
  <c r="L1306" i="1" l="1"/>
  <c r="M1306" i="1" s="1"/>
  <c r="N1306" i="1" s="1"/>
  <c r="O1306" i="1" s="1"/>
  <c r="I1307" i="1"/>
  <c r="J1307" i="1" l="1"/>
  <c r="K1307" i="1"/>
  <c r="L1307" i="1" l="1"/>
  <c r="M1307" i="1" s="1"/>
  <c r="N1307" i="1" s="1"/>
  <c r="O1307" i="1" s="1"/>
  <c r="I1308" i="1"/>
  <c r="J1308" i="1" l="1"/>
  <c r="K1308" i="1"/>
  <c r="L1308" i="1" l="1"/>
  <c r="M1308" i="1" s="1"/>
  <c r="N1308" i="1" s="1"/>
  <c r="O1308" i="1" s="1"/>
  <c r="I1309" i="1"/>
  <c r="J1309" i="1" l="1"/>
  <c r="K1309" i="1" s="1"/>
  <c r="L1309" i="1" l="1"/>
  <c r="M1309" i="1" s="1"/>
  <c r="N1309" i="1" s="1"/>
  <c r="O1309" i="1" s="1"/>
  <c r="I1310" i="1"/>
  <c r="J1310" i="1" l="1"/>
  <c r="K1310" i="1" s="1"/>
  <c r="L1310" i="1" l="1"/>
  <c r="M1310" i="1" s="1"/>
  <c r="N1310" i="1" s="1"/>
  <c r="O1310" i="1" s="1"/>
  <c r="I1311" i="1"/>
  <c r="J1311" i="1" l="1"/>
  <c r="K1311" i="1" s="1"/>
  <c r="L1311" i="1" l="1"/>
  <c r="M1311" i="1" s="1"/>
  <c r="N1311" i="1" s="1"/>
  <c r="O1311" i="1" s="1"/>
  <c r="I1312" i="1" l="1"/>
  <c r="J1312" i="1" l="1"/>
  <c r="K1312" i="1" s="1"/>
  <c r="L1312" i="1" l="1"/>
  <c r="M1312" i="1" s="1"/>
  <c r="N1312" i="1" s="1"/>
  <c r="O1312" i="1" s="1"/>
  <c r="I1313" i="1"/>
  <c r="J1313" i="1" l="1"/>
  <c r="K1313" i="1"/>
  <c r="L1313" i="1" l="1"/>
  <c r="M1313" i="1" s="1"/>
  <c r="N1313" i="1" s="1"/>
  <c r="O1313" i="1" s="1"/>
  <c r="I1314" i="1"/>
  <c r="J1314" i="1" l="1"/>
  <c r="K1314" i="1" s="1"/>
  <c r="L1314" i="1" l="1"/>
  <c r="M1314" i="1" s="1"/>
  <c r="N1314" i="1" s="1"/>
  <c r="O1314" i="1" s="1"/>
  <c r="I1315" i="1"/>
  <c r="J1315" i="1" l="1"/>
  <c r="K1315" i="1" s="1"/>
  <c r="L1315" i="1" l="1"/>
  <c r="M1315" i="1" s="1"/>
  <c r="N1315" i="1" s="1"/>
  <c r="O1315" i="1" s="1"/>
  <c r="I1316" i="1"/>
  <c r="J1316" i="1" l="1"/>
  <c r="K1316" i="1" s="1"/>
  <c r="L1316" i="1" l="1"/>
  <c r="M1316" i="1" s="1"/>
  <c r="N1316" i="1" s="1"/>
  <c r="O1316" i="1" s="1"/>
  <c r="I1317" i="1"/>
  <c r="J1317" i="1" l="1"/>
  <c r="K1317" i="1" s="1"/>
  <c r="L1317" i="1" l="1"/>
  <c r="M1317" i="1" s="1"/>
  <c r="N1317" i="1" s="1"/>
  <c r="O1317" i="1" s="1"/>
  <c r="I1318" i="1"/>
  <c r="J1318" i="1" l="1"/>
  <c r="K1318" i="1" s="1"/>
  <c r="L1318" i="1" l="1"/>
  <c r="M1318" i="1" s="1"/>
  <c r="N1318" i="1" s="1"/>
  <c r="O1318" i="1" s="1"/>
  <c r="I1319" i="1"/>
  <c r="J1319" i="1" l="1"/>
  <c r="K1319" i="1" s="1"/>
  <c r="L1319" i="1" l="1"/>
  <c r="M1319" i="1" s="1"/>
  <c r="N1319" i="1" s="1"/>
  <c r="O1319" i="1" s="1"/>
  <c r="I1320" i="1"/>
  <c r="J1320" i="1" l="1"/>
  <c r="K1320" i="1" s="1"/>
  <c r="L1320" i="1" l="1"/>
  <c r="M1320" i="1" s="1"/>
  <c r="N1320" i="1" s="1"/>
  <c r="O1320" i="1" s="1"/>
  <c r="I1321" i="1"/>
  <c r="J1321" i="1" l="1"/>
  <c r="K1321" i="1" s="1"/>
  <c r="L1321" i="1" l="1"/>
  <c r="M1321" i="1" s="1"/>
  <c r="N1321" i="1" s="1"/>
  <c r="O1321" i="1" s="1"/>
  <c r="I1322" i="1"/>
  <c r="J1322" i="1" l="1"/>
  <c r="K1322" i="1" s="1"/>
  <c r="L1322" i="1" l="1"/>
  <c r="M1322" i="1" s="1"/>
  <c r="N1322" i="1" s="1"/>
  <c r="O1322" i="1" s="1"/>
  <c r="I1323" i="1"/>
  <c r="J1323" i="1" l="1"/>
  <c r="K1323" i="1" s="1"/>
  <c r="L1323" i="1" l="1"/>
  <c r="M1323" i="1" s="1"/>
  <c r="N1323" i="1" s="1"/>
  <c r="O1323" i="1" s="1"/>
  <c r="I1324" i="1"/>
  <c r="J1324" i="1" l="1"/>
  <c r="K1324" i="1" s="1"/>
  <c r="L1324" i="1" l="1"/>
  <c r="M1324" i="1" s="1"/>
  <c r="N1324" i="1" s="1"/>
  <c r="O1324" i="1" s="1"/>
  <c r="I1325" i="1"/>
  <c r="J1325" i="1" l="1"/>
  <c r="K1325" i="1" s="1"/>
  <c r="L1325" i="1" l="1"/>
  <c r="M1325" i="1" s="1"/>
  <c r="N1325" i="1" s="1"/>
  <c r="O1325" i="1" s="1"/>
  <c r="I1326" i="1"/>
  <c r="J1326" i="1" l="1"/>
  <c r="K1326" i="1" s="1"/>
  <c r="L1326" i="1" l="1"/>
  <c r="M1326" i="1" s="1"/>
  <c r="N1326" i="1" s="1"/>
  <c r="O1326" i="1" s="1"/>
  <c r="I1327" i="1"/>
  <c r="J1327" i="1" l="1"/>
  <c r="K1327" i="1" s="1"/>
  <c r="L1327" i="1" l="1"/>
  <c r="M1327" i="1" s="1"/>
  <c r="N1327" i="1" s="1"/>
  <c r="O1327" i="1" s="1"/>
  <c r="I1328" i="1" l="1"/>
  <c r="J1328" i="1" l="1"/>
  <c r="K1328" i="1" s="1"/>
  <c r="L1328" i="1" l="1"/>
  <c r="M1328" i="1" s="1"/>
  <c r="N1328" i="1" s="1"/>
  <c r="O1328" i="1" s="1"/>
  <c r="I1329" i="1" l="1"/>
  <c r="J1329" i="1" l="1"/>
  <c r="K1329" i="1" s="1"/>
  <c r="L1329" i="1" l="1"/>
  <c r="M1329" i="1" s="1"/>
  <c r="N1329" i="1" s="1"/>
  <c r="O1329" i="1" s="1"/>
  <c r="I1330" i="1" l="1"/>
  <c r="J1330" i="1" l="1"/>
  <c r="K1330" i="1" s="1"/>
  <c r="L1330" i="1" l="1"/>
  <c r="M1330" i="1" s="1"/>
  <c r="N1330" i="1" s="1"/>
  <c r="O1330" i="1" s="1"/>
  <c r="I1331" i="1"/>
  <c r="J1331" i="1" l="1"/>
  <c r="K1331" i="1"/>
  <c r="L1331" i="1" l="1"/>
  <c r="M1331" i="1" s="1"/>
  <c r="N1331" i="1" s="1"/>
  <c r="O1331" i="1" s="1"/>
  <c r="I1332" i="1"/>
  <c r="J1332" i="1" l="1"/>
  <c r="K1332" i="1" s="1"/>
  <c r="L1332" i="1" l="1"/>
  <c r="M1332" i="1" s="1"/>
  <c r="N1332" i="1" s="1"/>
  <c r="O1332" i="1" s="1"/>
  <c r="I1333" i="1"/>
  <c r="J1333" i="1" l="1"/>
  <c r="K1333" i="1" s="1"/>
  <c r="L1333" i="1" l="1"/>
  <c r="M1333" i="1" s="1"/>
  <c r="N1333" i="1" s="1"/>
  <c r="O1333" i="1" s="1"/>
  <c r="I1334" i="1"/>
  <c r="J1334" i="1" l="1"/>
  <c r="K1334" i="1"/>
  <c r="L1334" i="1" l="1"/>
  <c r="M1334" i="1" s="1"/>
  <c r="N1334" i="1" s="1"/>
  <c r="O1334" i="1" s="1"/>
  <c r="I1335" i="1"/>
  <c r="J1335" i="1" l="1"/>
  <c r="K1335" i="1" s="1"/>
  <c r="L1335" i="1" l="1"/>
  <c r="M1335" i="1" s="1"/>
  <c r="N1335" i="1" s="1"/>
  <c r="O1335" i="1" s="1"/>
  <c r="I1336" i="1"/>
  <c r="J1336" i="1" l="1"/>
  <c r="K1336" i="1" s="1"/>
  <c r="L1336" i="1" l="1"/>
  <c r="M1336" i="1" s="1"/>
  <c r="N1336" i="1" s="1"/>
  <c r="O1336" i="1" s="1"/>
  <c r="I1337" i="1"/>
  <c r="J1337" i="1" l="1"/>
  <c r="K1337" i="1" s="1"/>
  <c r="L1337" i="1" l="1"/>
  <c r="M1337" i="1" s="1"/>
  <c r="N1337" i="1" s="1"/>
  <c r="O1337" i="1" s="1"/>
  <c r="I1338" i="1"/>
  <c r="J1338" i="1" l="1"/>
  <c r="K1338" i="1" s="1"/>
  <c r="L1338" i="1" l="1"/>
  <c r="M1338" i="1" s="1"/>
  <c r="N1338" i="1" s="1"/>
  <c r="O1338" i="1" s="1"/>
  <c r="I1339" i="1"/>
  <c r="J1339" i="1" l="1"/>
  <c r="K1339" i="1" s="1"/>
  <c r="L1339" i="1" l="1"/>
  <c r="M1339" i="1" s="1"/>
  <c r="N1339" i="1" s="1"/>
  <c r="O1339" i="1" s="1"/>
  <c r="I1340" i="1"/>
  <c r="J1340" i="1" l="1"/>
  <c r="K1340" i="1"/>
  <c r="L1340" i="1" l="1"/>
  <c r="M1340" i="1" s="1"/>
  <c r="N1340" i="1" s="1"/>
  <c r="O1340" i="1" s="1"/>
  <c r="I1341" i="1" l="1"/>
  <c r="J1341" i="1" l="1"/>
  <c r="K1341" i="1"/>
  <c r="L1341" i="1" l="1"/>
  <c r="M1341" i="1" s="1"/>
  <c r="N1341" i="1" s="1"/>
  <c r="O1341" i="1" s="1"/>
  <c r="I1342" i="1"/>
  <c r="J1342" i="1" l="1"/>
  <c r="K1342" i="1" s="1"/>
  <c r="L1342" i="1" l="1"/>
  <c r="M1342" i="1" s="1"/>
  <c r="N1342" i="1" s="1"/>
  <c r="O1342" i="1" s="1"/>
  <c r="I1343" i="1"/>
  <c r="J1343" i="1" l="1"/>
  <c r="K1343" i="1" s="1"/>
  <c r="L1343" i="1" l="1"/>
  <c r="M1343" i="1" s="1"/>
  <c r="N1343" i="1" s="1"/>
  <c r="O1343" i="1" s="1"/>
  <c r="I1344" i="1"/>
  <c r="J1344" i="1" l="1"/>
  <c r="K1344" i="1" s="1"/>
  <c r="L1344" i="1" l="1"/>
  <c r="M1344" i="1" s="1"/>
  <c r="N1344" i="1" s="1"/>
  <c r="O1344" i="1" s="1"/>
  <c r="I1345" i="1"/>
  <c r="J1345" i="1" l="1"/>
  <c r="K1345" i="1" s="1"/>
  <c r="L1345" i="1" l="1"/>
  <c r="M1345" i="1" s="1"/>
  <c r="N1345" i="1" s="1"/>
  <c r="O1345" i="1" s="1"/>
  <c r="I1346" i="1"/>
  <c r="J1346" i="1" l="1"/>
  <c r="K1346" i="1" s="1"/>
  <c r="L1346" i="1" l="1"/>
  <c r="M1346" i="1" s="1"/>
  <c r="N1346" i="1" s="1"/>
  <c r="O1346" i="1" s="1"/>
  <c r="I1347" i="1" l="1"/>
  <c r="J1347" i="1" s="1"/>
  <c r="K1347" i="1" s="1"/>
  <c r="L1347" i="1" l="1"/>
  <c r="M1347" i="1" s="1"/>
  <c r="N1347" i="1" s="1"/>
  <c r="O1347" i="1" s="1"/>
  <c r="I1348" i="1" l="1"/>
  <c r="J1348" i="1" l="1"/>
  <c r="K1348" i="1" s="1"/>
  <c r="L1348" i="1" l="1"/>
  <c r="M1348" i="1" s="1"/>
  <c r="N1348" i="1" s="1"/>
  <c r="O1348" i="1" s="1"/>
  <c r="I1349" i="1"/>
  <c r="J1349" i="1" l="1"/>
  <c r="K1349" i="1"/>
  <c r="L1349" i="1" l="1"/>
  <c r="M1349" i="1" s="1"/>
  <c r="N1349" i="1" s="1"/>
  <c r="O1349" i="1" s="1"/>
  <c r="I1350" i="1"/>
  <c r="J1350" i="1" l="1"/>
  <c r="K1350" i="1" s="1"/>
  <c r="L1350" i="1" l="1"/>
  <c r="M1350" i="1" s="1"/>
  <c r="N1350" i="1" s="1"/>
  <c r="O1350" i="1" s="1"/>
  <c r="I1351" i="1"/>
  <c r="J1351" i="1" l="1"/>
  <c r="K1351" i="1"/>
  <c r="L1351" i="1" l="1"/>
  <c r="M1351" i="1" s="1"/>
  <c r="N1351" i="1" s="1"/>
  <c r="O1351" i="1" s="1"/>
  <c r="I1352" i="1"/>
  <c r="J1352" i="1" l="1"/>
  <c r="K1352" i="1" s="1"/>
  <c r="L1352" i="1" l="1"/>
  <c r="M1352" i="1" s="1"/>
  <c r="N1352" i="1" s="1"/>
  <c r="O1352" i="1" s="1"/>
  <c r="I1353" i="1"/>
  <c r="J1353" i="1" l="1"/>
  <c r="K1353" i="1" s="1"/>
  <c r="L1353" i="1" l="1"/>
  <c r="M1353" i="1" s="1"/>
  <c r="N1353" i="1" s="1"/>
  <c r="O1353" i="1" s="1"/>
  <c r="I1354" i="1"/>
  <c r="J1354" i="1" l="1"/>
  <c r="K1354" i="1" s="1"/>
  <c r="L1354" i="1" l="1"/>
  <c r="M1354" i="1" s="1"/>
  <c r="N1354" i="1" s="1"/>
  <c r="O1354" i="1" s="1"/>
  <c r="I1355" i="1"/>
  <c r="J1355" i="1" l="1"/>
  <c r="K1355" i="1" s="1"/>
  <c r="L1355" i="1" l="1"/>
  <c r="M1355" i="1" s="1"/>
  <c r="N1355" i="1" s="1"/>
  <c r="O1355" i="1" s="1"/>
  <c r="I1356" i="1"/>
  <c r="J1356" i="1" l="1"/>
  <c r="K1356" i="1"/>
  <c r="L1356" i="1" l="1"/>
  <c r="M1356" i="1" s="1"/>
  <c r="N1356" i="1" s="1"/>
  <c r="O1356" i="1" s="1"/>
  <c r="I1357" i="1" l="1"/>
  <c r="J1357" i="1" l="1"/>
  <c r="K1357" i="1" s="1"/>
  <c r="L1357" i="1" l="1"/>
  <c r="M1357" i="1" s="1"/>
  <c r="N1357" i="1" s="1"/>
  <c r="O1357" i="1" s="1"/>
  <c r="I1358" i="1"/>
  <c r="J1358" i="1" l="1"/>
  <c r="K1358" i="1" s="1"/>
  <c r="L1358" i="1" l="1"/>
  <c r="M1358" i="1" s="1"/>
  <c r="N1358" i="1" s="1"/>
  <c r="O1358" i="1" s="1"/>
  <c r="I1359" i="1"/>
  <c r="J1359" i="1" l="1"/>
  <c r="K1359" i="1" s="1"/>
  <c r="L1359" i="1" l="1"/>
  <c r="M1359" i="1" s="1"/>
  <c r="N1359" i="1" s="1"/>
  <c r="O1359" i="1" s="1"/>
  <c r="I1360" i="1"/>
  <c r="J1360" i="1" l="1"/>
  <c r="K1360" i="1" s="1"/>
  <c r="L1360" i="1" l="1"/>
  <c r="M1360" i="1" s="1"/>
  <c r="N1360" i="1" s="1"/>
  <c r="O1360" i="1" s="1"/>
  <c r="I1361" i="1"/>
  <c r="J1361" i="1" l="1"/>
  <c r="K1361" i="1"/>
  <c r="L1361" i="1" l="1"/>
  <c r="M1361" i="1" s="1"/>
  <c r="N1361" i="1" s="1"/>
  <c r="O1361" i="1" s="1"/>
  <c r="I1362" i="1"/>
  <c r="J1362" i="1" l="1"/>
  <c r="K1362" i="1"/>
  <c r="L1362" i="1" l="1"/>
  <c r="M1362" i="1" s="1"/>
  <c r="N1362" i="1" s="1"/>
  <c r="O1362" i="1" s="1"/>
  <c r="I1363" i="1"/>
  <c r="J1363" i="1" l="1"/>
  <c r="K1363" i="1" s="1"/>
  <c r="L1363" i="1" l="1"/>
  <c r="M1363" i="1" s="1"/>
  <c r="N1363" i="1" s="1"/>
  <c r="O1363" i="1" s="1"/>
  <c r="I1364" i="1"/>
  <c r="J1364" i="1" l="1"/>
  <c r="K1364" i="1" s="1"/>
  <c r="L1364" i="1" l="1"/>
  <c r="M1364" i="1" s="1"/>
  <c r="N1364" i="1" s="1"/>
  <c r="O1364" i="1" s="1"/>
  <c r="I1365" i="1" l="1"/>
  <c r="J1365" i="1" l="1"/>
  <c r="K1365" i="1"/>
  <c r="L1365" i="1" l="1"/>
  <c r="M1365" i="1" s="1"/>
  <c r="N1365" i="1" s="1"/>
  <c r="O1365" i="1" s="1"/>
  <c r="I1366" i="1"/>
  <c r="J1366" i="1" l="1"/>
  <c r="K1366" i="1" s="1"/>
  <c r="L1366" i="1" l="1"/>
  <c r="M1366" i="1" s="1"/>
  <c r="N1366" i="1" s="1"/>
  <c r="O1366" i="1" s="1"/>
  <c r="I1367" i="1"/>
  <c r="J1367" i="1" l="1"/>
  <c r="K1367" i="1" s="1"/>
  <c r="L1367" i="1" l="1"/>
  <c r="M1367" i="1" s="1"/>
  <c r="N1367" i="1" s="1"/>
  <c r="O1367" i="1" s="1"/>
  <c r="I1368" i="1"/>
  <c r="J1368" i="1" l="1"/>
  <c r="K1368" i="1"/>
  <c r="L1368" i="1" l="1"/>
  <c r="M1368" i="1" s="1"/>
  <c r="N1368" i="1" s="1"/>
  <c r="O1368" i="1" s="1"/>
  <c r="I1369" i="1"/>
  <c r="J1369" i="1" l="1"/>
  <c r="K1369" i="1" s="1"/>
  <c r="L1369" i="1" l="1"/>
  <c r="M1369" i="1" s="1"/>
  <c r="N1369" i="1" s="1"/>
  <c r="O1369" i="1" s="1"/>
  <c r="I1370" i="1"/>
  <c r="J1370" i="1" l="1"/>
  <c r="K1370" i="1"/>
  <c r="L1370" i="1" l="1"/>
  <c r="M1370" i="1" s="1"/>
  <c r="N1370" i="1" s="1"/>
  <c r="O1370" i="1" s="1"/>
  <c r="I1371" i="1"/>
  <c r="J1371" i="1" l="1"/>
  <c r="K1371" i="1"/>
  <c r="L1371" i="1" l="1"/>
  <c r="M1371" i="1" s="1"/>
  <c r="N1371" i="1" s="1"/>
  <c r="O1371" i="1" s="1"/>
  <c r="I1372" i="1" l="1"/>
  <c r="J1372" i="1" l="1"/>
  <c r="K1372" i="1"/>
  <c r="L1372" i="1" l="1"/>
  <c r="M1372" i="1" s="1"/>
  <c r="N1372" i="1" s="1"/>
  <c r="O1372" i="1" s="1"/>
  <c r="I1373" i="1"/>
  <c r="J1373" i="1" l="1"/>
  <c r="K1373" i="1" s="1"/>
  <c r="L1373" i="1" l="1"/>
  <c r="M1373" i="1" s="1"/>
  <c r="N1373" i="1" s="1"/>
  <c r="O1373" i="1" s="1"/>
  <c r="I1374" i="1"/>
  <c r="J1374" i="1" l="1"/>
  <c r="K1374" i="1" s="1"/>
  <c r="L1374" i="1" l="1"/>
  <c r="M1374" i="1" s="1"/>
  <c r="N1374" i="1" s="1"/>
  <c r="O1374" i="1" s="1"/>
  <c r="I1375" i="1"/>
  <c r="J1375" i="1" l="1"/>
  <c r="K1375" i="1"/>
  <c r="L1375" i="1" l="1"/>
  <c r="M1375" i="1" s="1"/>
  <c r="N1375" i="1" s="1"/>
  <c r="O1375" i="1" s="1"/>
  <c r="I1376" i="1"/>
  <c r="J1376" i="1" l="1"/>
  <c r="K1376" i="1" s="1"/>
  <c r="L1376" i="1" l="1"/>
  <c r="M1376" i="1" s="1"/>
  <c r="N1376" i="1" s="1"/>
  <c r="O1376" i="1" s="1"/>
  <c r="I1377" i="1"/>
  <c r="J1377" i="1" l="1"/>
  <c r="K1377" i="1" s="1"/>
  <c r="L1377" i="1" l="1"/>
  <c r="M1377" i="1" s="1"/>
  <c r="N1377" i="1" s="1"/>
  <c r="O1377" i="1" s="1"/>
  <c r="I1378" i="1"/>
  <c r="J1378" i="1" l="1"/>
  <c r="K1378" i="1" s="1"/>
  <c r="L1378" i="1" l="1"/>
  <c r="M1378" i="1" s="1"/>
  <c r="N1378" i="1" s="1"/>
  <c r="O1378" i="1" s="1"/>
  <c r="I1379" i="1"/>
  <c r="J1379" i="1" l="1"/>
  <c r="K1379" i="1" s="1"/>
  <c r="L1379" i="1" l="1"/>
  <c r="M1379" i="1" s="1"/>
  <c r="N1379" i="1" s="1"/>
  <c r="O1379" i="1" s="1"/>
  <c r="I1380" i="1"/>
  <c r="J1380" i="1" l="1"/>
  <c r="K1380" i="1" s="1"/>
  <c r="L1380" i="1" l="1"/>
  <c r="M1380" i="1" s="1"/>
  <c r="N1380" i="1" s="1"/>
  <c r="O1380" i="1" s="1"/>
  <c r="I1381" i="1"/>
  <c r="J1381" i="1" l="1"/>
  <c r="K1381" i="1" s="1"/>
  <c r="L1381" i="1" l="1"/>
  <c r="M1381" i="1" s="1"/>
  <c r="N1381" i="1" s="1"/>
  <c r="O1381" i="1" s="1"/>
  <c r="I1382" i="1"/>
  <c r="J1382" i="1" l="1"/>
  <c r="K1382" i="1" s="1"/>
  <c r="L1382" i="1" l="1"/>
  <c r="M1382" i="1" s="1"/>
  <c r="N1382" i="1" s="1"/>
  <c r="O1382" i="1" s="1"/>
  <c r="I1383" i="1"/>
  <c r="J1383" i="1" l="1"/>
  <c r="K1383" i="1" s="1"/>
  <c r="L1383" i="1" l="1"/>
  <c r="M1383" i="1" s="1"/>
  <c r="N1383" i="1" s="1"/>
  <c r="O1383" i="1" s="1"/>
  <c r="I1384" i="1"/>
  <c r="J1384" i="1" l="1"/>
  <c r="K1384" i="1" s="1"/>
  <c r="L1384" i="1" l="1"/>
  <c r="M1384" i="1" s="1"/>
  <c r="N1384" i="1" s="1"/>
  <c r="O1384" i="1" s="1"/>
  <c r="I1385" i="1" l="1"/>
  <c r="J1385" i="1" l="1"/>
  <c r="K1385" i="1" s="1"/>
  <c r="L1385" i="1" l="1"/>
  <c r="M1385" i="1" s="1"/>
  <c r="N1385" i="1" s="1"/>
  <c r="O1385" i="1" s="1"/>
  <c r="I1386" i="1"/>
  <c r="J1386" i="1" l="1"/>
  <c r="K1386" i="1" s="1"/>
  <c r="L1386" i="1" l="1"/>
  <c r="M1386" i="1" s="1"/>
  <c r="N1386" i="1" s="1"/>
  <c r="O1386" i="1" s="1"/>
  <c r="I1387" i="1" l="1"/>
  <c r="J1387" i="1" l="1"/>
  <c r="K1387" i="1" s="1"/>
  <c r="L1387" i="1" l="1"/>
  <c r="M1387" i="1" s="1"/>
  <c r="N1387" i="1" s="1"/>
  <c r="O1387" i="1" s="1"/>
  <c r="I1388" i="1"/>
  <c r="J1388" i="1" l="1"/>
  <c r="K1388" i="1" s="1"/>
  <c r="L1388" i="1" l="1"/>
  <c r="M1388" i="1" s="1"/>
  <c r="N1388" i="1" s="1"/>
  <c r="O1388" i="1" s="1"/>
  <c r="I1389" i="1"/>
  <c r="J1389" i="1" l="1"/>
  <c r="K1389" i="1" s="1"/>
  <c r="L1389" i="1" l="1"/>
  <c r="M1389" i="1" s="1"/>
  <c r="N1389" i="1" s="1"/>
  <c r="O1389" i="1" s="1"/>
  <c r="I1390" i="1"/>
  <c r="J1390" i="1" l="1"/>
  <c r="K1390" i="1"/>
  <c r="L1390" i="1" l="1"/>
  <c r="M1390" i="1" s="1"/>
  <c r="N1390" i="1" s="1"/>
  <c r="O1390" i="1" s="1"/>
  <c r="I1391" i="1" l="1"/>
  <c r="J1391" i="1" l="1"/>
  <c r="K1391" i="1" s="1"/>
  <c r="L1391" i="1" l="1"/>
  <c r="M1391" i="1" s="1"/>
  <c r="N1391" i="1" s="1"/>
  <c r="O1391" i="1" s="1"/>
  <c r="I1392" i="1"/>
  <c r="J1392" i="1" l="1"/>
  <c r="K1392" i="1" s="1"/>
  <c r="L1392" i="1" l="1"/>
  <c r="M1392" i="1" s="1"/>
  <c r="N1392" i="1" s="1"/>
  <c r="O1392" i="1" s="1"/>
  <c r="I1393" i="1" l="1"/>
  <c r="J1393" i="1" l="1"/>
  <c r="K1393" i="1" s="1"/>
  <c r="L1393" i="1" l="1"/>
  <c r="M1393" i="1" s="1"/>
  <c r="N1393" i="1" s="1"/>
  <c r="O1393" i="1" s="1"/>
  <c r="I1394" i="1"/>
  <c r="J1394" i="1" l="1"/>
  <c r="K1394" i="1" s="1"/>
  <c r="L1394" i="1" l="1"/>
  <c r="M1394" i="1" s="1"/>
  <c r="N1394" i="1" s="1"/>
  <c r="O1394" i="1" s="1"/>
  <c r="I1395" i="1"/>
  <c r="J1395" i="1" l="1"/>
  <c r="K1395" i="1" s="1"/>
  <c r="L1395" i="1" l="1"/>
  <c r="M1395" i="1" s="1"/>
  <c r="N1395" i="1" s="1"/>
  <c r="O1395" i="1" s="1"/>
  <c r="I1396" i="1"/>
  <c r="J1396" i="1" l="1"/>
  <c r="K1396" i="1"/>
  <c r="L1396" i="1" l="1"/>
  <c r="M1396" i="1" s="1"/>
  <c r="N1396" i="1" s="1"/>
  <c r="O1396" i="1" s="1"/>
  <c r="I1397" i="1"/>
  <c r="J1397" i="1" l="1"/>
  <c r="K1397" i="1"/>
  <c r="L1397" i="1" l="1"/>
  <c r="M1397" i="1" s="1"/>
  <c r="N1397" i="1" s="1"/>
  <c r="O1397" i="1" s="1"/>
  <c r="I1398" i="1" l="1"/>
  <c r="J1398" i="1" l="1"/>
  <c r="K1398" i="1" s="1"/>
  <c r="L1398" i="1" l="1"/>
  <c r="M1398" i="1" s="1"/>
  <c r="N1398" i="1" s="1"/>
  <c r="O1398" i="1" s="1"/>
  <c r="I1399" i="1"/>
  <c r="J1399" i="1" l="1"/>
  <c r="K1399" i="1" s="1"/>
  <c r="L1399" i="1" l="1"/>
  <c r="M1399" i="1" s="1"/>
  <c r="N1399" i="1" s="1"/>
  <c r="O1399" i="1" s="1"/>
  <c r="I1400" i="1"/>
  <c r="J1400" i="1" l="1"/>
  <c r="K1400" i="1"/>
  <c r="L1400" i="1" l="1"/>
  <c r="M1400" i="1" s="1"/>
  <c r="N1400" i="1" s="1"/>
  <c r="O1400" i="1" s="1"/>
  <c r="I1401" i="1"/>
  <c r="J1401" i="1" l="1"/>
  <c r="K1401" i="1" s="1"/>
  <c r="L1401" i="1" l="1"/>
  <c r="M1401" i="1" s="1"/>
  <c r="N1401" i="1" s="1"/>
  <c r="O1401" i="1" s="1"/>
  <c r="I1402" i="1"/>
  <c r="J1402" i="1" l="1"/>
  <c r="K1402" i="1"/>
  <c r="L1402" i="1" l="1"/>
  <c r="M1402" i="1" s="1"/>
  <c r="N1402" i="1" s="1"/>
  <c r="O1402" i="1" s="1"/>
  <c r="I1403" i="1"/>
  <c r="J1403" i="1" l="1"/>
  <c r="K1403" i="1" s="1"/>
  <c r="L1403" i="1" l="1"/>
  <c r="M1403" i="1" s="1"/>
  <c r="N1403" i="1" s="1"/>
  <c r="O1403" i="1" s="1"/>
  <c r="I1404" i="1"/>
  <c r="J1404" i="1" l="1"/>
  <c r="K1404" i="1"/>
  <c r="L1404" i="1" l="1"/>
  <c r="M1404" i="1" s="1"/>
  <c r="N1404" i="1" s="1"/>
  <c r="O1404" i="1" s="1"/>
  <c r="I1405" i="1"/>
  <c r="J1405" i="1" l="1"/>
  <c r="K1405" i="1" s="1"/>
  <c r="L1405" i="1" l="1"/>
  <c r="M1405" i="1" s="1"/>
  <c r="N1405" i="1" s="1"/>
  <c r="O1405" i="1" s="1"/>
  <c r="I1406" i="1" l="1"/>
  <c r="J1406" i="1" l="1"/>
  <c r="K1406" i="1" s="1"/>
  <c r="L1406" i="1" l="1"/>
  <c r="M1406" i="1" s="1"/>
  <c r="N1406" i="1" s="1"/>
  <c r="O1406" i="1" s="1"/>
  <c r="I1407" i="1"/>
  <c r="J1407" i="1" l="1"/>
  <c r="K1407" i="1" s="1"/>
  <c r="L1407" i="1" l="1"/>
  <c r="M1407" i="1" s="1"/>
  <c r="N1407" i="1" s="1"/>
  <c r="O1407" i="1" s="1"/>
  <c r="I1408" i="1"/>
  <c r="J1408" i="1" l="1"/>
  <c r="K1408" i="1" s="1"/>
  <c r="L1408" i="1" l="1"/>
  <c r="M1408" i="1" s="1"/>
  <c r="N1408" i="1" s="1"/>
  <c r="O1408" i="1" s="1"/>
  <c r="I1409" i="1"/>
  <c r="J1409" i="1" l="1"/>
  <c r="K1409" i="1"/>
  <c r="L1409" i="1" l="1"/>
  <c r="M1409" i="1" s="1"/>
  <c r="N1409" i="1" s="1"/>
  <c r="O1409" i="1" s="1"/>
  <c r="I1410" i="1"/>
  <c r="J1410" i="1" l="1"/>
  <c r="K1410" i="1" s="1"/>
  <c r="L1410" i="1" l="1"/>
  <c r="M1410" i="1" s="1"/>
  <c r="N1410" i="1" s="1"/>
  <c r="O1410" i="1" s="1"/>
  <c r="I1411" i="1"/>
  <c r="J1411" i="1" l="1"/>
  <c r="K1411" i="1" s="1"/>
  <c r="L1411" i="1" l="1"/>
  <c r="M1411" i="1" s="1"/>
  <c r="N1411" i="1" s="1"/>
  <c r="O1411" i="1" s="1"/>
  <c r="I1412" i="1"/>
  <c r="J1412" i="1" l="1"/>
  <c r="K1412" i="1"/>
  <c r="L1412" i="1" l="1"/>
  <c r="M1412" i="1" s="1"/>
  <c r="N1412" i="1" s="1"/>
  <c r="O1412" i="1" s="1"/>
  <c r="I1413" i="1"/>
  <c r="J1413" i="1" l="1"/>
  <c r="K1413" i="1" s="1"/>
  <c r="L1413" i="1" l="1"/>
  <c r="M1413" i="1" s="1"/>
  <c r="N1413" i="1" s="1"/>
  <c r="O1413" i="1" s="1"/>
  <c r="I1414" i="1"/>
  <c r="J1414" i="1" l="1"/>
  <c r="K1414" i="1"/>
  <c r="L1414" i="1" l="1"/>
  <c r="M1414" i="1" s="1"/>
  <c r="N1414" i="1" s="1"/>
  <c r="O1414" i="1" s="1"/>
  <c r="I1415" i="1"/>
  <c r="J1415" i="1" l="1"/>
  <c r="K1415" i="1" s="1"/>
  <c r="L1415" i="1" l="1"/>
  <c r="M1415" i="1" s="1"/>
  <c r="N1415" i="1" s="1"/>
  <c r="O1415" i="1" s="1"/>
  <c r="I1416" i="1"/>
  <c r="J1416" i="1" l="1"/>
  <c r="K1416" i="1"/>
  <c r="L1416" i="1" l="1"/>
  <c r="M1416" i="1" s="1"/>
  <c r="N1416" i="1" s="1"/>
  <c r="O1416" i="1" s="1"/>
  <c r="I1417" i="1"/>
  <c r="J1417" i="1" l="1"/>
  <c r="K1417" i="1"/>
  <c r="L1417" i="1" l="1"/>
  <c r="M1417" i="1" s="1"/>
  <c r="N1417" i="1" s="1"/>
  <c r="O1417" i="1" s="1"/>
  <c r="I1418" i="1"/>
  <c r="J1418" i="1" l="1"/>
  <c r="K1418" i="1" s="1"/>
  <c r="L1418" i="1" l="1"/>
  <c r="M1418" i="1" s="1"/>
  <c r="N1418" i="1" s="1"/>
  <c r="O1418" i="1" s="1"/>
  <c r="I1419" i="1"/>
  <c r="J1419" i="1" l="1"/>
  <c r="K1419" i="1" s="1"/>
  <c r="L1419" i="1" l="1"/>
  <c r="M1419" i="1" s="1"/>
  <c r="N1419" i="1" s="1"/>
  <c r="O1419" i="1" s="1"/>
  <c r="I1420" i="1"/>
  <c r="J1420" i="1" l="1"/>
  <c r="K1420" i="1"/>
  <c r="L1420" i="1" l="1"/>
  <c r="M1420" i="1" s="1"/>
  <c r="N1420" i="1" s="1"/>
  <c r="O1420" i="1" s="1"/>
  <c r="I1421" i="1"/>
  <c r="J1421" i="1" l="1"/>
  <c r="K1421" i="1" s="1"/>
  <c r="L1421" i="1" l="1"/>
  <c r="M1421" i="1" s="1"/>
  <c r="N1421" i="1" s="1"/>
  <c r="O1421" i="1" s="1"/>
  <c r="I1422" i="1"/>
  <c r="J1422" i="1" l="1"/>
  <c r="K1422" i="1" s="1"/>
  <c r="L1422" i="1" l="1"/>
  <c r="M1422" i="1" s="1"/>
  <c r="N1422" i="1" s="1"/>
  <c r="O1422" i="1" s="1"/>
  <c r="I1423" i="1"/>
  <c r="J1423" i="1" l="1"/>
  <c r="K1423" i="1" s="1"/>
  <c r="L1423" i="1" l="1"/>
  <c r="M1423" i="1" s="1"/>
  <c r="N1423" i="1" s="1"/>
  <c r="O1423" i="1" s="1"/>
  <c r="I1424" i="1"/>
  <c r="J1424" i="1" l="1"/>
  <c r="K1424" i="1"/>
  <c r="L1424" i="1" l="1"/>
  <c r="M1424" i="1" s="1"/>
  <c r="N1424" i="1" s="1"/>
  <c r="O1424" i="1" s="1"/>
  <c r="I1425" i="1"/>
  <c r="J1425" i="1" l="1"/>
  <c r="K1425" i="1" s="1"/>
  <c r="L1425" i="1" l="1"/>
  <c r="M1425" i="1" s="1"/>
  <c r="N1425" i="1" s="1"/>
  <c r="O1425" i="1" s="1"/>
  <c r="I1426" i="1"/>
  <c r="J1426" i="1" l="1"/>
  <c r="K1426" i="1"/>
  <c r="L1426" i="1" l="1"/>
  <c r="M1426" i="1" s="1"/>
  <c r="N1426" i="1" s="1"/>
  <c r="O1426" i="1" s="1"/>
  <c r="I1427" i="1"/>
  <c r="J1427" i="1" l="1"/>
  <c r="K1427" i="1" s="1"/>
  <c r="L1427" i="1" l="1"/>
  <c r="M1427" i="1" s="1"/>
  <c r="N1427" i="1" s="1"/>
  <c r="O1427" i="1" s="1"/>
  <c r="I1428" i="1"/>
  <c r="J1428" i="1" l="1"/>
  <c r="K1428" i="1"/>
  <c r="L1428" i="1" l="1"/>
  <c r="M1428" i="1" s="1"/>
  <c r="N1428" i="1" s="1"/>
  <c r="O1428" i="1" s="1"/>
  <c r="I1429" i="1"/>
  <c r="J1429" i="1" l="1"/>
  <c r="K1429" i="1" s="1"/>
  <c r="L1429" i="1" l="1"/>
  <c r="M1429" i="1" s="1"/>
  <c r="N1429" i="1" s="1"/>
  <c r="O1429" i="1" s="1"/>
  <c r="I1430" i="1"/>
  <c r="J1430" i="1" l="1"/>
  <c r="K1430" i="1"/>
  <c r="L1430" i="1" l="1"/>
  <c r="M1430" i="1" s="1"/>
  <c r="N1430" i="1" s="1"/>
  <c r="O1430" i="1" s="1"/>
  <c r="I1431" i="1"/>
  <c r="J1431" i="1" l="1"/>
  <c r="K1431" i="1"/>
  <c r="L1431" i="1" l="1"/>
  <c r="M1431" i="1" s="1"/>
  <c r="N1431" i="1" s="1"/>
  <c r="O1431" i="1" s="1"/>
  <c r="I1432" i="1"/>
  <c r="J1432" i="1" l="1"/>
  <c r="K1432" i="1" s="1"/>
  <c r="L1432" i="1" l="1"/>
  <c r="M1432" i="1" s="1"/>
  <c r="N1432" i="1" s="1"/>
  <c r="O1432" i="1" s="1"/>
  <c r="I1433" i="1"/>
  <c r="J1433" i="1" l="1"/>
  <c r="K1433" i="1" s="1"/>
  <c r="L1433" i="1" l="1"/>
  <c r="M1433" i="1" s="1"/>
  <c r="N1433" i="1" s="1"/>
  <c r="O1433" i="1" s="1"/>
  <c r="I1434" i="1"/>
  <c r="J1434" i="1" l="1"/>
  <c r="K1434" i="1" s="1"/>
  <c r="L1434" i="1" l="1"/>
  <c r="M1434" i="1" s="1"/>
  <c r="N1434" i="1" s="1"/>
  <c r="O1434" i="1" s="1"/>
  <c r="I1435" i="1"/>
  <c r="J1435" i="1" l="1"/>
  <c r="K1435" i="1" s="1"/>
  <c r="L1435" i="1" l="1"/>
  <c r="M1435" i="1" s="1"/>
  <c r="N1435" i="1" s="1"/>
  <c r="O1435" i="1" s="1"/>
  <c r="I1436" i="1" l="1"/>
  <c r="J1436" i="1" l="1"/>
  <c r="K1436" i="1"/>
  <c r="L1436" i="1" l="1"/>
  <c r="M1436" i="1" s="1"/>
  <c r="N1436" i="1" s="1"/>
  <c r="O1436" i="1" s="1"/>
  <c r="I1437" i="1"/>
  <c r="J1437" i="1" l="1"/>
  <c r="K1437" i="1" s="1"/>
  <c r="L1437" i="1" l="1"/>
  <c r="M1437" i="1" s="1"/>
  <c r="N1437" i="1" s="1"/>
  <c r="O1437" i="1" s="1"/>
  <c r="I1438" i="1"/>
  <c r="J1438" i="1" l="1"/>
  <c r="K1438" i="1"/>
  <c r="L1438" i="1" l="1"/>
  <c r="M1438" i="1" s="1"/>
  <c r="N1438" i="1" s="1"/>
  <c r="O1438" i="1" s="1"/>
  <c r="I1439" i="1"/>
  <c r="J1439" i="1" l="1"/>
  <c r="K1439" i="1" s="1"/>
  <c r="L1439" i="1" l="1"/>
  <c r="M1439" i="1" s="1"/>
  <c r="N1439" i="1" s="1"/>
  <c r="O1439" i="1" s="1"/>
  <c r="I1440" i="1"/>
  <c r="J1440" i="1" l="1"/>
  <c r="K1440" i="1" s="1"/>
  <c r="L1440" i="1" l="1"/>
  <c r="M1440" i="1" s="1"/>
  <c r="N1440" i="1" s="1"/>
  <c r="O1440" i="1" s="1"/>
  <c r="I1441" i="1"/>
  <c r="J1441" i="1" l="1"/>
  <c r="K1441" i="1" s="1"/>
  <c r="L1441" i="1" l="1"/>
  <c r="M1441" i="1" s="1"/>
  <c r="N1441" i="1" s="1"/>
  <c r="O1441" i="1" s="1"/>
  <c r="I1442" i="1"/>
  <c r="J1442" i="1" l="1"/>
  <c r="K1442" i="1"/>
  <c r="L1442" i="1" l="1"/>
  <c r="M1442" i="1" s="1"/>
  <c r="N1442" i="1" s="1"/>
  <c r="O1442" i="1" s="1"/>
  <c r="I1443" i="1"/>
  <c r="J1443" i="1" l="1"/>
  <c r="K1443" i="1"/>
  <c r="L1443" i="1" l="1"/>
  <c r="M1443" i="1" s="1"/>
  <c r="N1443" i="1" s="1"/>
  <c r="O1443" i="1" s="1"/>
  <c r="I1444" i="1" l="1"/>
  <c r="J1444" i="1" l="1"/>
  <c r="K1444" i="1" s="1"/>
  <c r="L1444" i="1" l="1"/>
  <c r="M1444" i="1" s="1"/>
  <c r="N1444" i="1" s="1"/>
  <c r="O1444" i="1" s="1"/>
  <c r="I1445" i="1"/>
  <c r="J1445" i="1" l="1"/>
  <c r="K1445" i="1"/>
  <c r="L1445" i="1" l="1"/>
  <c r="M1445" i="1" s="1"/>
  <c r="N1445" i="1" s="1"/>
  <c r="O1445" i="1" s="1"/>
  <c r="I1446" i="1" l="1"/>
  <c r="J1446" i="1" l="1"/>
  <c r="K1446" i="1" s="1"/>
  <c r="L1446" i="1" l="1"/>
  <c r="M1446" i="1" s="1"/>
  <c r="N1446" i="1" s="1"/>
  <c r="O1446" i="1" s="1"/>
  <c r="I1447" i="1"/>
  <c r="J1447" i="1" l="1"/>
  <c r="K1447" i="1" s="1"/>
  <c r="L1447" i="1" l="1"/>
  <c r="M1447" i="1" s="1"/>
  <c r="N1447" i="1" s="1"/>
  <c r="O1447" i="1" s="1"/>
  <c r="I1448" i="1"/>
  <c r="J1448" i="1" l="1"/>
  <c r="K1448" i="1" s="1"/>
  <c r="L1448" i="1" l="1"/>
  <c r="M1448" i="1" s="1"/>
  <c r="N1448" i="1" s="1"/>
  <c r="O1448" i="1" s="1"/>
  <c r="I1449" i="1"/>
  <c r="J1449" i="1" l="1"/>
  <c r="K1449" i="1" s="1"/>
  <c r="L1449" i="1" l="1"/>
  <c r="M1449" i="1" s="1"/>
  <c r="N1449" i="1" s="1"/>
  <c r="O1449" i="1" s="1"/>
  <c r="I1450" i="1"/>
  <c r="J1450" i="1" l="1"/>
  <c r="K1450" i="1" s="1"/>
  <c r="L1450" i="1" l="1"/>
  <c r="M1450" i="1" s="1"/>
  <c r="N1450" i="1" s="1"/>
  <c r="O1450" i="1" s="1"/>
  <c r="I1451" i="1"/>
  <c r="J1451" i="1" l="1"/>
  <c r="K1451" i="1" s="1"/>
  <c r="L1451" i="1" l="1"/>
  <c r="M1451" i="1" s="1"/>
  <c r="N1451" i="1" s="1"/>
  <c r="O1451" i="1" s="1"/>
  <c r="I1452" i="1" l="1"/>
  <c r="J1452" i="1"/>
  <c r="K1452" i="1" s="1"/>
  <c r="L1452" i="1" l="1"/>
  <c r="M1452" i="1" s="1"/>
  <c r="N1452" i="1" s="1"/>
  <c r="O1452" i="1" s="1"/>
  <c r="I1453" i="1" l="1"/>
  <c r="J1453" i="1"/>
  <c r="K1453" i="1"/>
  <c r="L1453" i="1" l="1"/>
  <c r="M1453" i="1" s="1"/>
  <c r="N1453" i="1" s="1"/>
  <c r="O1453" i="1" s="1"/>
  <c r="I1454" i="1" l="1"/>
  <c r="J1454" i="1" s="1"/>
  <c r="K1454" i="1" s="1"/>
  <c r="L1454" i="1" l="1"/>
  <c r="M1454" i="1" s="1"/>
  <c r="N1454" i="1" s="1"/>
  <c r="O1454" i="1" s="1"/>
  <c r="I1455" i="1" l="1"/>
  <c r="J1455" i="1"/>
  <c r="K1455" i="1" s="1"/>
  <c r="L1455" i="1" l="1"/>
  <c r="M1455" i="1" s="1"/>
  <c r="N1455" i="1" s="1"/>
  <c r="O1455" i="1" s="1"/>
  <c r="I1456" i="1" l="1"/>
  <c r="J1456" i="1"/>
  <c r="K1456" i="1"/>
  <c r="L1456" i="1" l="1"/>
  <c r="M1456" i="1" s="1"/>
  <c r="N1456" i="1" s="1"/>
  <c r="O1456" i="1" s="1"/>
  <c r="I1457" i="1"/>
  <c r="J1457" i="1" l="1"/>
  <c r="K1457" i="1"/>
  <c r="L1457" i="1" l="1"/>
  <c r="M1457" i="1" s="1"/>
  <c r="N1457" i="1" s="1"/>
  <c r="O1457" i="1" s="1"/>
  <c r="I1458" i="1"/>
  <c r="J1458" i="1" l="1"/>
  <c r="K1458" i="1" s="1"/>
  <c r="L1458" i="1" l="1"/>
  <c r="M1458" i="1" s="1"/>
  <c r="N1458" i="1" s="1"/>
  <c r="O1458" i="1" s="1"/>
  <c r="I1459" i="1" l="1"/>
  <c r="J1459" i="1" l="1"/>
  <c r="K1459" i="1" s="1"/>
  <c r="L1459" i="1" l="1"/>
  <c r="M1459" i="1" s="1"/>
  <c r="N1459" i="1" s="1"/>
  <c r="O1459" i="1" s="1"/>
  <c r="I1460" i="1"/>
  <c r="J1460" i="1" l="1"/>
  <c r="K1460" i="1" s="1"/>
  <c r="L1460" i="1" l="1"/>
  <c r="M1460" i="1" s="1"/>
  <c r="N1460" i="1" s="1"/>
  <c r="O1460" i="1" s="1"/>
  <c r="I1461" i="1"/>
  <c r="J1461" i="1" l="1"/>
  <c r="K1461" i="1"/>
  <c r="L1461" i="1" l="1"/>
  <c r="M1461" i="1" s="1"/>
  <c r="N1461" i="1" s="1"/>
  <c r="O1461" i="1" s="1"/>
  <c r="I1462" i="1"/>
  <c r="J1462" i="1" l="1"/>
  <c r="K1462" i="1" s="1"/>
  <c r="L1462" i="1" l="1"/>
  <c r="M1462" i="1" s="1"/>
  <c r="N1462" i="1" s="1"/>
  <c r="O1462" i="1" s="1"/>
  <c r="I1463" i="1"/>
  <c r="J1463" i="1" l="1"/>
  <c r="K1463" i="1" s="1"/>
  <c r="L1463" i="1" l="1"/>
  <c r="M1463" i="1" s="1"/>
  <c r="N1463" i="1" s="1"/>
  <c r="O1463" i="1" s="1"/>
  <c r="I1464" i="1"/>
  <c r="J1464" i="1" l="1"/>
  <c r="K1464" i="1" s="1"/>
  <c r="L1464" i="1" l="1"/>
  <c r="M1464" i="1" s="1"/>
  <c r="N1464" i="1" s="1"/>
  <c r="O1464" i="1" s="1"/>
  <c r="I1465" i="1"/>
  <c r="J1465" i="1" l="1"/>
  <c r="K1465" i="1" s="1"/>
  <c r="L1465" i="1" l="1"/>
  <c r="M1465" i="1" s="1"/>
  <c r="N1465" i="1" s="1"/>
  <c r="O1465" i="1" s="1"/>
  <c r="I1466" i="1" l="1"/>
  <c r="J1466" i="1"/>
  <c r="K1466" i="1" s="1"/>
  <c r="L1466" i="1" l="1"/>
  <c r="M1466" i="1" s="1"/>
  <c r="N1466" i="1" s="1"/>
  <c r="O1466" i="1" s="1"/>
  <c r="I1467" i="1"/>
  <c r="J1467" i="1" l="1"/>
  <c r="K1467" i="1" s="1"/>
  <c r="L1467" i="1" l="1"/>
  <c r="M1467" i="1" s="1"/>
  <c r="N1467" i="1" s="1"/>
  <c r="O1467" i="1" s="1"/>
  <c r="I1468" i="1"/>
  <c r="J1468" i="1" l="1"/>
  <c r="K1468" i="1" s="1"/>
  <c r="L1468" i="1" l="1"/>
  <c r="M1468" i="1" s="1"/>
  <c r="N1468" i="1" s="1"/>
  <c r="O1468" i="1" s="1"/>
  <c r="I1469" i="1" l="1"/>
  <c r="J1469" i="1"/>
  <c r="K1469" i="1" s="1"/>
  <c r="L1469" i="1" l="1"/>
  <c r="M1469" i="1" s="1"/>
  <c r="N1469" i="1" s="1"/>
  <c r="O1469" i="1" s="1"/>
  <c r="I1470" i="1" l="1"/>
  <c r="J1470" i="1" l="1"/>
  <c r="K1470" i="1"/>
  <c r="L1470" i="1" l="1"/>
  <c r="M1470" i="1" s="1"/>
  <c r="N1470" i="1" s="1"/>
  <c r="O1470" i="1" s="1"/>
  <c r="I1471" i="1"/>
  <c r="J1471" i="1" l="1"/>
  <c r="K1471" i="1"/>
  <c r="L1471" i="1" l="1"/>
  <c r="M1471" i="1" s="1"/>
  <c r="N1471" i="1" s="1"/>
  <c r="O1471" i="1" s="1"/>
  <c r="I1472" i="1" l="1"/>
  <c r="K1472" i="1" s="1"/>
  <c r="J1472" i="1"/>
  <c r="L1472" i="1" l="1"/>
  <c r="M1472" i="1" s="1"/>
  <c r="N1472" i="1" s="1"/>
  <c r="O1472" i="1" s="1"/>
  <c r="I1473" i="1"/>
  <c r="J1473" i="1" l="1"/>
  <c r="K1473" i="1" s="1"/>
  <c r="L1473" i="1" l="1"/>
  <c r="M1473" i="1" s="1"/>
  <c r="N1473" i="1" s="1"/>
  <c r="O1473" i="1" s="1"/>
  <c r="I1474" i="1"/>
  <c r="J1474" i="1" l="1"/>
  <c r="K1474" i="1" s="1"/>
  <c r="L1474" i="1" l="1"/>
  <c r="M1474" i="1" s="1"/>
  <c r="N1474" i="1" s="1"/>
  <c r="O1474" i="1" s="1"/>
  <c r="I1475" i="1" l="1"/>
  <c r="J1475" i="1"/>
  <c r="K1475" i="1" s="1"/>
  <c r="L1475" i="1" l="1"/>
  <c r="M1475" i="1" s="1"/>
  <c r="N1475" i="1" s="1"/>
  <c r="O1475" i="1" s="1"/>
  <c r="I1476" i="1"/>
  <c r="J1476" i="1" l="1"/>
  <c r="K1476" i="1" s="1"/>
  <c r="L1476" i="1" l="1"/>
  <c r="M1476" i="1" s="1"/>
  <c r="N1476" i="1" s="1"/>
  <c r="O1476" i="1" s="1"/>
  <c r="I1477" i="1" l="1"/>
  <c r="J1477" i="1" s="1"/>
  <c r="K1477" i="1" s="1"/>
  <c r="L1477" i="1" l="1"/>
  <c r="M1477" i="1" s="1"/>
  <c r="N1477" i="1" s="1"/>
  <c r="O1477" i="1" s="1"/>
  <c r="I1478" i="1"/>
  <c r="J1478" i="1" l="1"/>
  <c r="K1478" i="1" s="1"/>
  <c r="L1478" i="1" l="1"/>
  <c r="M1478" i="1" s="1"/>
  <c r="N1478" i="1" s="1"/>
  <c r="O1478" i="1" s="1"/>
  <c r="I1479" i="1"/>
  <c r="J1479" i="1" l="1"/>
  <c r="K1479" i="1" s="1"/>
  <c r="L1479" i="1" l="1"/>
  <c r="M1479" i="1" s="1"/>
  <c r="N1479" i="1" s="1"/>
  <c r="O1479" i="1" s="1"/>
  <c r="I1480" i="1"/>
  <c r="J1480" i="1" l="1"/>
  <c r="K1480" i="1" s="1"/>
  <c r="L1480" i="1" l="1"/>
  <c r="M1480" i="1" s="1"/>
  <c r="N1480" i="1" s="1"/>
  <c r="O1480" i="1" s="1"/>
  <c r="I1481" i="1" l="1"/>
  <c r="J1481" i="1" l="1"/>
  <c r="K1481" i="1" s="1"/>
  <c r="L1481" i="1" l="1"/>
  <c r="M1481" i="1" s="1"/>
  <c r="N1481" i="1" s="1"/>
  <c r="O1481" i="1" s="1"/>
  <c r="I1482" i="1"/>
  <c r="J1482" i="1" l="1"/>
  <c r="K1482" i="1"/>
  <c r="L1482" i="1" l="1"/>
  <c r="M1482" i="1" s="1"/>
  <c r="N1482" i="1" s="1"/>
  <c r="O1482" i="1" s="1"/>
  <c r="I1483" i="1"/>
  <c r="J1483" i="1" l="1"/>
  <c r="K1483" i="1" s="1"/>
  <c r="L1483" i="1" l="1"/>
  <c r="M1483" i="1" s="1"/>
  <c r="N1483" i="1" s="1"/>
  <c r="O1483" i="1" s="1"/>
  <c r="I1484" i="1"/>
  <c r="J1484" i="1" l="1"/>
  <c r="K1484" i="1" s="1"/>
  <c r="L1484" i="1" l="1"/>
  <c r="M1484" i="1" s="1"/>
  <c r="N1484" i="1" s="1"/>
  <c r="O1484" i="1" s="1"/>
  <c r="I1485" i="1"/>
  <c r="J1485" i="1" l="1"/>
  <c r="K1485" i="1"/>
  <c r="L1485" i="1" l="1"/>
  <c r="M1485" i="1" s="1"/>
  <c r="N1485" i="1" s="1"/>
  <c r="O1485" i="1" s="1"/>
  <c r="I1486" i="1" l="1"/>
  <c r="J1486" i="1" l="1"/>
  <c r="K1486" i="1" s="1"/>
  <c r="L1486" i="1" l="1"/>
  <c r="M1486" i="1" s="1"/>
  <c r="N1486" i="1" s="1"/>
  <c r="O1486" i="1" s="1"/>
  <c r="I1487" i="1"/>
  <c r="J1487" i="1" l="1"/>
  <c r="K1487" i="1" s="1"/>
  <c r="L1487" i="1" l="1"/>
  <c r="M1487" i="1" s="1"/>
  <c r="N1487" i="1" s="1"/>
  <c r="O1487" i="1" s="1"/>
  <c r="I1488" i="1"/>
  <c r="J1488" i="1" l="1"/>
  <c r="K1488" i="1"/>
  <c r="L1488" i="1" l="1"/>
  <c r="M1488" i="1" s="1"/>
  <c r="N1488" i="1" s="1"/>
  <c r="O1488" i="1" s="1"/>
  <c r="I1489" i="1" l="1"/>
  <c r="J1489" i="1" l="1"/>
  <c r="K1489" i="1"/>
  <c r="L1489" i="1" l="1"/>
  <c r="M1489" i="1" s="1"/>
  <c r="N1489" i="1" s="1"/>
  <c r="O1489" i="1" s="1"/>
  <c r="I1490" i="1"/>
  <c r="J1490" i="1" l="1"/>
  <c r="K1490" i="1" s="1"/>
  <c r="L1490" i="1" l="1"/>
  <c r="M1490" i="1" s="1"/>
  <c r="N1490" i="1" s="1"/>
  <c r="O1490" i="1" s="1"/>
  <c r="I1491" i="1" l="1"/>
  <c r="J1491" i="1" l="1"/>
  <c r="K1491" i="1" s="1"/>
  <c r="L1491" i="1" l="1"/>
  <c r="M1491" i="1" s="1"/>
  <c r="N1491" i="1" s="1"/>
  <c r="O1491" i="1" s="1"/>
  <c r="I1492" i="1"/>
  <c r="J1492" i="1" l="1"/>
  <c r="K1492" i="1"/>
  <c r="L1492" i="1" l="1"/>
  <c r="M1492" i="1" s="1"/>
  <c r="N1492" i="1" s="1"/>
  <c r="O1492" i="1" s="1"/>
  <c r="I1493" i="1"/>
  <c r="J1493" i="1" l="1"/>
  <c r="K1493" i="1" s="1"/>
  <c r="L1493" i="1" l="1"/>
  <c r="M1493" i="1" s="1"/>
  <c r="N1493" i="1" s="1"/>
  <c r="O1493" i="1" s="1"/>
  <c r="I1494" i="1"/>
  <c r="J1494" i="1" l="1"/>
  <c r="K1494" i="1" s="1"/>
  <c r="L1494" i="1" l="1"/>
  <c r="M1494" i="1" s="1"/>
  <c r="N1494" i="1" s="1"/>
  <c r="O1494" i="1" s="1"/>
  <c r="I1495" i="1"/>
  <c r="J1495" i="1" l="1"/>
  <c r="K1495" i="1" s="1"/>
  <c r="L1495" i="1" l="1"/>
  <c r="M1495" i="1" s="1"/>
  <c r="N1495" i="1" s="1"/>
  <c r="O1495" i="1" s="1"/>
  <c r="I1496" i="1"/>
  <c r="J1496" i="1" l="1"/>
  <c r="K1496" i="1" s="1"/>
  <c r="L1496" i="1" l="1"/>
  <c r="M1496" i="1" s="1"/>
  <c r="N1496" i="1" s="1"/>
  <c r="O1496" i="1" s="1"/>
  <c r="I1497" i="1"/>
  <c r="J1497" i="1" l="1"/>
  <c r="K1497" i="1" s="1"/>
  <c r="L1497" i="1" l="1"/>
  <c r="M1497" i="1" s="1"/>
  <c r="N1497" i="1" s="1"/>
  <c r="O1497" i="1" s="1"/>
  <c r="I1498" i="1"/>
  <c r="J1498" i="1" l="1"/>
  <c r="K1498" i="1" s="1"/>
  <c r="L1498" i="1" l="1"/>
  <c r="M1498" i="1" s="1"/>
  <c r="N1498" i="1" s="1"/>
  <c r="O1498" i="1" s="1"/>
  <c r="I1499" i="1" l="1"/>
  <c r="J1499" i="1" l="1"/>
  <c r="K1499" i="1" s="1"/>
  <c r="L1499" i="1" l="1"/>
  <c r="M1499" i="1" s="1"/>
  <c r="N1499" i="1" s="1"/>
  <c r="O1499" i="1" s="1"/>
  <c r="I1500" i="1" l="1"/>
  <c r="J1500" i="1" l="1"/>
  <c r="K1500" i="1" s="1"/>
  <c r="L1500" i="1" l="1"/>
  <c r="M1500" i="1" s="1"/>
  <c r="N1500" i="1" s="1"/>
  <c r="O1500" i="1" s="1"/>
  <c r="I1501" i="1"/>
  <c r="J1501" i="1" l="1"/>
  <c r="K1501" i="1" s="1"/>
  <c r="L1501" i="1" l="1"/>
  <c r="M1501" i="1" s="1"/>
  <c r="N1501" i="1" s="1"/>
  <c r="O1501" i="1" s="1"/>
  <c r="I1502" i="1"/>
  <c r="J1502" i="1" l="1"/>
  <c r="K1502" i="1" s="1"/>
  <c r="L1502" i="1" l="1"/>
  <c r="M1502" i="1" s="1"/>
  <c r="N1502" i="1" s="1"/>
  <c r="O1502" i="1" s="1"/>
  <c r="I1503" i="1"/>
  <c r="J1503" i="1" l="1"/>
  <c r="K1503" i="1" s="1"/>
  <c r="L1503" i="1" l="1"/>
  <c r="M1503" i="1" s="1"/>
  <c r="N1503" i="1" s="1"/>
  <c r="O1503" i="1" s="1"/>
  <c r="I1504" i="1"/>
  <c r="J1504" i="1" l="1"/>
  <c r="K1504" i="1" s="1"/>
  <c r="L1504" i="1" l="1"/>
  <c r="M1504" i="1" s="1"/>
  <c r="N1504" i="1" s="1"/>
  <c r="O1504" i="1" s="1"/>
  <c r="I1505" i="1" l="1"/>
  <c r="J1505" i="1"/>
  <c r="K1505" i="1" s="1"/>
  <c r="L1505" i="1" l="1"/>
  <c r="M1505" i="1" s="1"/>
  <c r="N1505" i="1" s="1"/>
  <c r="O1505" i="1" s="1"/>
  <c r="I1506" i="1"/>
  <c r="J1506" i="1" l="1"/>
  <c r="K1506" i="1"/>
  <c r="L1506" i="1" l="1"/>
  <c r="M1506" i="1" s="1"/>
  <c r="N1506" i="1" s="1"/>
  <c r="O1506" i="1" s="1"/>
  <c r="I1507" i="1"/>
  <c r="J1507" i="1" l="1"/>
  <c r="K1507" i="1" s="1"/>
  <c r="L1507" i="1" l="1"/>
  <c r="M1507" i="1" s="1"/>
  <c r="N1507" i="1" s="1"/>
  <c r="O1507" i="1" s="1"/>
  <c r="I1508" i="1" l="1"/>
  <c r="J1508" i="1"/>
  <c r="K1508" i="1" s="1"/>
  <c r="L1508" i="1" l="1"/>
  <c r="M1508" i="1" s="1"/>
  <c r="N1508" i="1" s="1"/>
  <c r="O1508" i="1" s="1"/>
  <c r="I1509" i="1"/>
  <c r="J1509" i="1" l="1"/>
  <c r="K1509" i="1"/>
  <c r="L1509" i="1" l="1"/>
  <c r="M1509" i="1" s="1"/>
  <c r="N1509" i="1" s="1"/>
  <c r="O1509" i="1" s="1"/>
  <c r="I1510" i="1" l="1"/>
  <c r="J1510" i="1" l="1"/>
  <c r="K1510" i="1"/>
  <c r="L1510" i="1" l="1"/>
  <c r="M1510" i="1" s="1"/>
  <c r="N1510" i="1" s="1"/>
  <c r="O1510" i="1" s="1"/>
  <c r="I1511" i="1"/>
  <c r="J1511" i="1" l="1"/>
  <c r="K1511" i="1" s="1"/>
  <c r="L1511" i="1" l="1"/>
  <c r="M1511" i="1" s="1"/>
  <c r="N1511" i="1" s="1"/>
  <c r="O1511" i="1" s="1"/>
  <c r="I1512" i="1" l="1"/>
  <c r="J1512" i="1" l="1"/>
  <c r="K1512" i="1"/>
  <c r="L1512" i="1" l="1"/>
  <c r="M1512" i="1" s="1"/>
  <c r="N1512" i="1" s="1"/>
  <c r="O1512" i="1" s="1"/>
  <c r="I1513" i="1"/>
  <c r="J1513" i="1" l="1"/>
  <c r="K1513" i="1" s="1"/>
  <c r="L1513" i="1" l="1"/>
  <c r="M1513" i="1" s="1"/>
  <c r="N1513" i="1" s="1"/>
  <c r="O1513" i="1" s="1"/>
  <c r="I1514" i="1"/>
  <c r="J1514" i="1" l="1"/>
  <c r="K1514" i="1" s="1"/>
  <c r="L1514" i="1" l="1"/>
  <c r="M1514" i="1" s="1"/>
  <c r="N1514" i="1" s="1"/>
  <c r="O1514" i="1" s="1"/>
  <c r="I1515" i="1"/>
  <c r="J1515" i="1" l="1"/>
  <c r="K1515" i="1" s="1"/>
  <c r="L1515" i="1" l="1"/>
  <c r="M1515" i="1" s="1"/>
  <c r="N1515" i="1" s="1"/>
  <c r="O1515" i="1" s="1"/>
  <c r="I1516" i="1"/>
  <c r="J1516" i="1" l="1"/>
  <c r="K1516" i="1"/>
  <c r="L1516" i="1" l="1"/>
  <c r="M1516" i="1" s="1"/>
  <c r="N1516" i="1" s="1"/>
  <c r="O1516" i="1" s="1"/>
  <c r="I1517" i="1" l="1"/>
  <c r="J1517" i="1" l="1"/>
  <c r="K1517" i="1" s="1"/>
  <c r="L1517" i="1" l="1"/>
  <c r="M1517" i="1" s="1"/>
  <c r="N1517" i="1" s="1"/>
  <c r="O1517" i="1" s="1"/>
  <c r="I1518" i="1"/>
  <c r="J1518" i="1" l="1"/>
  <c r="K1518" i="1" s="1"/>
  <c r="L1518" i="1" l="1"/>
  <c r="M1518" i="1" s="1"/>
  <c r="N1518" i="1" s="1"/>
  <c r="O1518" i="1" s="1"/>
  <c r="I1519" i="1"/>
  <c r="J1519" i="1" l="1"/>
  <c r="K1519" i="1" s="1"/>
  <c r="L1519" i="1" l="1"/>
  <c r="M1519" i="1" s="1"/>
  <c r="N1519" i="1" s="1"/>
  <c r="O1519" i="1" s="1"/>
  <c r="I1520" i="1"/>
  <c r="J1520" i="1" l="1"/>
  <c r="K1520" i="1"/>
  <c r="L1520" i="1" l="1"/>
  <c r="M1520" i="1" s="1"/>
  <c r="N1520" i="1" s="1"/>
  <c r="O1520" i="1" s="1"/>
  <c r="I1521" i="1"/>
  <c r="J1521" i="1" l="1"/>
  <c r="K1521" i="1"/>
  <c r="L1521" i="1" l="1"/>
  <c r="M1521" i="1" s="1"/>
  <c r="N1521" i="1" s="1"/>
  <c r="O1521" i="1" s="1"/>
  <c r="I1522" i="1"/>
  <c r="J1522" i="1" l="1"/>
  <c r="K1522" i="1" s="1"/>
  <c r="L1522" i="1" l="1"/>
  <c r="M1522" i="1" s="1"/>
  <c r="N1522" i="1" s="1"/>
  <c r="O1522" i="1" s="1"/>
  <c r="I1523" i="1"/>
  <c r="J1523" i="1" l="1"/>
  <c r="K1523" i="1" s="1"/>
  <c r="L1523" i="1" l="1"/>
  <c r="M1523" i="1" s="1"/>
  <c r="N1523" i="1" s="1"/>
  <c r="O1523" i="1" s="1"/>
  <c r="I1524" i="1"/>
  <c r="J1524" i="1" l="1"/>
  <c r="K1524" i="1" s="1"/>
  <c r="L1524" i="1" l="1"/>
  <c r="M1524" i="1" s="1"/>
  <c r="N1524" i="1" s="1"/>
  <c r="O1524" i="1" s="1"/>
  <c r="I1525" i="1"/>
  <c r="J1525" i="1" l="1"/>
  <c r="K1525" i="1" s="1"/>
  <c r="L1525" i="1" l="1"/>
  <c r="M1525" i="1" s="1"/>
  <c r="N1525" i="1" s="1"/>
  <c r="O1525" i="1" s="1"/>
  <c r="I1526" i="1" l="1"/>
  <c r="J1526" i="1" l="1"/>
  <c r="K1526" i="1"/>
  <c r="L1526" i="1" l="1"/>
  <c r="M1526" i="1" s="1"/>
  <c r="N1526" i="1" s="1"/>
  <c r="O1526" i="1" s="1"/>
  <c r="I1527" i="1"/>
  <c r="J1527" i="1" l="1"/>
  <c r="K1527" i="1"/>
  <c r="L1527" i="1" l="1"/>
  <c r="M1527" i="1" s="1"/>
  <c r="N1527" i="1" s="1"/>
  <c r="O1527" i="1" s="1"/>
  <c r="I1528" i="1"/>
  <c r="J1528" i="1" l="1"/>
  <c r="K1528" i="1" s="1"/>
  <c r="L1528" i="1" l="1"/>
  <c r="M1528" i="1" s="1"/>
  <c r="N1528" i="1" s="1"/>
  <c r="O1528" i="1" s="1"/>
  <c r="I1529" i="1"/>
  <c r="J1529" i="1" l="1"/>
  <c r="K1529" i="1" s="1"/>
  <c r="L1529" i="1" l="1"/>
  <c r="M1529" i="1" s="1"/>
  <c r="N1529" i="1" s="1"/>
  <c r="O1529" i="1" s="1"/>
  <c r="I1530" i="1"/>
  <c r="J1530" i="1" l="1"/>
  <c r="K1530" i="1" s="1"/>
  <c r="L1530" i="1" l="1"/>
  <c r="M1530" i="1" s="1"/>
  <c r="N1530" i="1" s="1"/>
  <c r="O1530" i="1" s="1"/>
  <c r="I1531" i="1"/>
  <c r="J1531" i="1" l="1"/>
  <c r="K1531" i="1" s="1"/>
  <c r="L1531" i="1" l="1"/>
  <c r="M1531" i="1" s="1"/>
  <c r="N1531" i="1" s="1"/>
  <c r="O1531" i="1" s="1"/>
  <c r="I1532" i="1" l="1"/>
  <c r="J1532" i="1" l="1"/>
  <c r="K1532" i="1" s="1"/>
  <c r="L1532" i="1" l="1"/>
  <c r="M1532" i="1" s="1"/>
  <c r="N1532" i="1" s="1"/>
  <c r="O1532" i="1" s="1"/>
  <c r="I1533" i="1"/>
  <c r="J1533" i="1" l="1"/>
  <c r="K1533" i="1" s="1"/>
  <c r="L1533" i="1" l="1"/>
  <c r="M1533" i="1" s="1"/>
  <c r="N1533" i="1" s="1"/>
  <c r="O1533" i="1" s="1"/>
  <c r="I1534" i="1"/>
  <c r="J1534" i="1" l="1"/>
  <c r="K1534" i="1"/>
  <c r="L1534" i="1" l="1"/>
  <c r="M1534" i="1" s="1"/>
  <c r="N1534" i="1" s="1"/>
  <c r="O1534" i="1" s="1"/>
  <c r="I1535" i="1"/>
  <c r="J1535" i="1" l="1"/>
  <c r="K1535" i="1" s="1"/>
  <c r="L1535" i="1" l="1"/>
  <c r="M1535" i="1" s="1"/>
  <c r="N1535" i="1" s="1"/>
  <c r="O1535" i="1" s="1"/>
  <c r="I1536" i="1"/>
  <c r="J1536" i="1" l="1"/>
  <c r="K1536" i="1" s="1"/>
  <c r="L1536" i="1" l="1"/>
  <c r="M1536" i="1" s="1"/>
  <c r="N1536" i="1" s="1"/>
  <c r="O1536" i="1" s="1"/>
  <c r="I1537" i="1" l="1"/>
  <c r="J1537" i="1" l="1"/>
  <c r="K1537" i="1" s="1"/>
  <c r="L1537" i="1" l="1"/>
  <c r="M1537" i="1" s="1"/>
  <c r="N1537" i="1" s="1"/>
  <c r="O1537" i="1" s="1"/>
  <c r="I1538" i="1" l="1"/>
  <c r="J1538" i="1" l="1"/>
  <c r="K1538" i="1" s="1"/>
  <c r="L1538" i="1" l="1"/>
  <c r="M1538" i="1" s="1"/>
  <c r="N1538" i="1" s="1"/>
  <c r="O1538" i="1" s="1"/>
  <c r="I1539" i="1" l="1"/>
  <c r="J1539" i="1" l="1"/>
  <c r="K1539" i="1" s="1"/>
  <c r="L1539" i="1" l="1"/>
  <c r="M1539" i="1" s="1"/>
  <c r="N1539" i="1" s="1"/>
  <c r="O1539" i="1" s="1"/>
  <c r="I1540" i="1"/>
  <c r="J1540" i="1" l="1"/>
  <c r="K1540" i="1" s="1"/>
  <c r="L1540" i="1" l="1"/>
  <c r="M1540" i="1" s="1"/>
  <c r="N1540" i="1" s="1"/>
  <c r="O1540" i="1" s="1"/>
  <c r="I1541" i="1"/>
  <c r="J1541" i="1" l="1"/>
  <c r="K1541" i="1"/>
  <c r="L1541" i="1" l="1"/>
  <c r="M1541" i="1" s="1"/>
  <c r="N1541" i="1" s="1"/>
  <c r="O1541" i="1" s="1"/>
  <c r="I1542" i="1"/>
  <c r="J1542" i="1" l="1"/>
  <c r="K1542" i="1" s="1"/>
  <c r="L1542" i="1" l="1"/>
  <c r="M1542" i="1" s="1"/>
  <c r="N1542" i="1" s="1"/>
  <c r="O1542" i="1" s="1"/>
  <c r="I1543" i="1"/>
  <c r="J1543" i="1" l="1"/>
  <c r="K1543" i="1"/>
  <c r="L1543" i="1" l="1"/>
  <c r="M1543" i="1" s="1"/>
  <c r="N1543" i="1" s="1"/>
  <c r="O1543" i="1" s="1"/>
  <c r="I1544" i="1" l="1"/>
  <c r="J1544" i="1" l="1"/>
  <c r="K1544" i="1" s="1"/>
  <c r="L1544" i="1" l="1"/>
  <c r="M1544" i="1" s="1"/>
  <c r="N1544" i="1" s="1"/>
  <c r="O1544" i="1" s="1"/>
  <c r="I1545" i="1"/>
  <c r="J1545" i="1" l="1"/>
  <c r="K1545" i="1" s="1"/>
  <c r="L1545" i="1" l="1"/>
  <c r="M1545" i="1" s="1"/>
  <c r="N1545" i="1" s="1"/>
  <c r="O1545" i="1" s="1"/>
  <c r="I1546" i="1"/>
  <c r="J1546" i="1" l="1"/>
  <c r="K1546" i="1" s="1"/>
  <c r="L1546" i="1" l="1"/>
  <c r="M1546" i="1" s="1"/>
  <c r="N1546" i="1" s="1"/>
  <c r="O1546" i="1" s="1"/>
  <c r="I1547" i="1" l="1"/>
  <c r="J1547" i="1" l="1"/>
  <c r="K1547" i="1" s="1"/>
  <c r="L1547" i="1" l="1"/>
  <c r="M1547" i="1" s="1"/>
  <c r="N1547" i="1" s="1"/>
  <c r="O1547" i="1" s="1"/>
  <c r="I1548" i="1"/>
  <c r="J1548" i="1" l="1"/>
  <c r="K1548" i="1"/>
  <c r="L1548" i="1" l="1"/>
  <c r="M1548" i="1" s="1"/>
  <c r="N1548" i="1" s="1"/>
  <c r="O1548" i="1" s="1"/>
  <c r="I1549" i="1"/>
  <c r="J1549" i="1" l="1"/>
  <c r="K1549" i="1"/>
  <c r="L1549" i="1" l="1"/>
  <c r="M1549" i="1" s="1"/>
  <c r="N1549" i="1" s="1"/>
  <c r="O1549" i="1" s="1"/>
  <c r="I1550" i="1"/>
  <c r="J1550" i="1" l="1"/>
  <c r="K1550" i="1"/>
  <c r="L1550" i="1" l="1"/>
  <c r="M1550" i="1" s="1"/>
  <c r="N1550" i="1" s="1"/>
  <c r="O1550" i="1" s="1"/>
  <c r="I1551" i="1"/>
  <c r="J1551" i="1" l="1"/>
  <c r="K1551" i="1" s="1"/>
  <c r="L1551" i="1" l="1"/>
  <c r="M1551" i="1" s="1"/>
  <c r="N1551" i="1" s="1"/>
  <c r="O1551" i="1" s="1"/>
  <c r="I1552" i="1"/>
  <c r="J1552" i="1" l="1"/>
  <c r="K1552" i="1" s="1"/>
  <c r="L1552" i="1" l="1"/>
  <c r="M1552" i="1" s="1"/>
  <c r="N1552" i="1" s="1"/>
  <c r="O1552" i="1" s="1"/>
  <c r="I1553" i="1"/>
  <c r="J1553" i="1" l="1"/>
  <c r="K1553" i="1" s="1"/>
  <c r="L1553" i="1" l="1"/>
  <c r="M1553" i="1" s="1"/>
  <c r="N1553" i="1" s="1"/>
  <c r="O1553" i="1" s="1"/>
  <c r="I1554" i="1"/>
  <c r="J1554" i="1" l="1"/>
  <c r="K1554" i="1"/>
  <c r="L1554" i="1" l="1"/>
  <c r="M1554" i="1" s="1"/>
  <c r="N1554" i="1" s="1"/>
  <c r="O1554" i="1" s="1"/>
  <c r="I1555" i="1"/>
  <c r="J1555" i="1" l="1"/>
  <c r="K1555" i="1"/>
  <c r="L1555" i="1" l="1"/>
  <c r="M1555" i="1" s="1"/>
  <c r="N1555" i="1" s="1"/>
  <c r="O1555" i="1" s="1"/>
  <c r="I1556" i="1" l="1"/>
  <c r="J1556" i="1" l="1"/>
  <c r="K1556" i="1"/>
  <c r="L1556" i="1" l="1"/>
  <c r="M1556" i="1" s="1"/>
  <c r="N1556" i="1" s="1"/>
  <c r="O1556" i="1" s="1"/>
  <c r="I1557" i="1"/>
  <c r="J1557" i="1" l="1"/>
  <c r="K1557" i="1" s="1"/>
  <c r="L1557" i="1" l="1"/>
  <c r="M1557" i="1" s="1"/>
  <c r="N1557" i="1" s="1"/>
  <c r="O1557" i="1" s="1"/>
  <c r="I1558" i="1" l="1"/>
  <c r="J1558" i="1" l="1"/>
  <c r="K1558" i="1" s="1"/>
  <c r="L1558" i="1" l="1"/>
  <c r="M1558" i="1" s="1"/>
  <c r="N1558" i="1" s="1"/>
  <c r="O1558" i="1" s="1"/>
  <c r="I1559" i="1"/>
  <c r="J1559" i="1" l="1"/>
  <c r="K1559" i="1" s="1"/>
  <c r="L1559" i="1" l="1"/>
  <c r="M1559" i="1" s="1"/>
  <c r="N1559" i="1" s="1"/>
  <c r="O1559" i="1" s="1"/>
  <c r="I1560" i="1" l="1"/>
  <c r="J1560" i="1" l="1"/>
  <c r="K1560" i="1" s="1"/>
  <c r="L1560" i="1" l="1"/>
  <c r="M1560" i="1" s="1"/>
  <c r="N1560" i="1" s="1"/>
  <c r="O1560" i="1" s="1"/>
  <c r="I1561" i="1" l="1"/>
  <c r="J1561" i="1" l="1"/>
  <c r="K1561" i="1" s="1"/>
  <c r="L1561" i="1" l="1"/>
  <c r="M1561" i="1" s="1"/>
  <c r="N1561" i="1" s="1"/>
  <c r="O1561" i="1" s="1"/>
  <c r="I1562" i="1"/>
  <c r="J1562" i="1" l="1"/>
  <c r="K1562" i="1" s="1"/>
  <c r="L1562" i="1" l="1"/>
  <c r="M1562" i="1" s="1"/>
  <c r="N1562" i="1" s="1"/>
  <c r="O1562" i="1" s="1"/>
  <c r="I1563" i="1"/>
  <c r="J1563" i="1" l="1"/>
  <c r="K1563" i="1" s="1"/>
  <c r="L1563" i="1" l="1"/>
  <c r="M1563" i="1" s="1"/>
  <c r="N1563" i="1" s="1"/>
  <c r="O1563" i="1" s="1"/>
  <c r="I1564" i="1"/>
  <c r="J1564" i="1" l="1"/>
  <c r="K1564" i="1" s="1"/>
  <c r="L1564" i="1" l="1"/>
  <c r="M1564" i="1" s="1"/>
  <c r="N1564" i="1" s="1"/>
  <c r="O1564" i="1" s="1"/>
  <c r="I1565" i="1"/>
  <c r="J1565" i="1" l="1"/>
  <c r="K1565" i="1" s="1"/>
  <c r="L1565" i="1" l="1"/>
  <c r="M1565" i="1" s="1"/>
  <c r="N1565" i="1" s="1"/>
  <c r="O1565" i="1" s="1"/>
  <c r="I1566" i="1"/>
  <c r="J1566" i="1" l="1"/>
  <c r="K1566" i="1"/>
  <c r="L1566" i="1" l="1"/>
  <c r="M1566" i="1" s="1"/>
  <c r="N1566" i="1" s="1"/>
  <c r="O1566" i="1" s="1"/>
  <c r="I1567" i="1"/>
  <c r="J1567" i="1" l="1"/>
  <c r="K1567" i="1" s="1"/>
  <c r="L1567" i="1" l="1"/>
  <c r="M1567" i="1" s="1"/>
  <c r="N1567" i="1" s="1"/>
  <c r="O1567" i="1" s="1"/>
  <c r="I1568" i="1"/>
  <c r="J1568" i="1" l="1"/>
  <c r="K1568" i="1" s="1"/>
  <c r="L1568" i="1" l="1"/>
  <c r="M1568" i="1" s="1"/>
  <c r="N1568" i="1" s="1"/>
  <c r="O1568" i="1" s="1"/>
  <c r="I1569" i="1"/>
  <c r="J1569" i="1" l="1"/>
  <c r="K1569" i="1"/>
  <c r="L1569" i="1" l="1"/>
  <c r="M1569" i="1" s="1"/>
  <c r="N1569" i="1" s="1"/>
  <c r="O1569" i="1" s="1"/>
  <c r="I1570" i="1"/>
  <c r="J1570" i="1" l="1"/>
  <c r="K1570" i="1"/>
  <c r="L1570" i="1" l="1"/>
  <c r="M1570" i="1" s="1"/>
  <c r="N1570" i="1" s="1"/>
  <c r="O1570" i="1" s="1"/>
  <c r="I1571" i="1" l="1"/>
  <c r="J1571" i="1" l="1"/>
  <c r="K1571" i="1" s="1"/>
  <c r="L1571" i="1" l="1"/>
  <c r="M1571" i="1" s="1"/>
  <c r="N1571" i="1" s="1"/>
  <c r="O1571" i="1" s="1"/>
  <c r="I1572" i="1"/>
  <c r="J1572" i="1" l="1"/>
  <c r="K1572" i="1" s="1"/>
  <c r="L1572" i="1" l="1"/>
  <c r="M1572" i="1" s="1"/>
  <c r="N1572" i="1" s="1"/>
  <c r="O1572" i="1" s="1"/>
  <c r="I1573" i="1"/>
  <c r="J1573" i="1" l="1"/>
  <c r="K1573" i="1"/>
  <c r="L1573" i="1" l="1"/>
  <c r="M1573" i="1" s="1"/>
  <c r="N1573" i="1" s="1"/>
  <c r="O1573" i="1" s="1"/>
  <c r="I1574" i="1"/>
  <c r="J1574" i="1" l="1"/>
  <c r="K1574" i="1" s="1"/>
  <c r="L1574" i="1" l="1"/>
  <c r="M1574" i="1" s="1"/>
  <c r="N1574" i="1" s="1"/>
  <c r="O1574" i="1" s="1"/>
  <c r="I1575" i="1"/>
  <c r="J1575" i="1" l="1"/>
  <c r="K1575" i="1" s="1"/>
  <c r="L1575" i="1" l="1"/>
  <c r="M1575" i="1" s="1"/>
  <c r="N1575" i="1" s="1"/>
  <c r="O1575" i="1" s="1"/>
  <c r="I1576" i="1"/>
  <c r="J1576" i="1" l="1"/>
  <c r="K1576" i="1"/>
  <c r="L1576" i="1" l="1"/>
  <c r="M1576" i="1" s="1"/>
  <c r="N1576" i="1" s="1"/>
  <c r="O1576" i="1" s="1"/>
  <c r="I1577" i="1"/>
  <c r="J1577" i="1" l="1"/>
  <c r="K1577" i="1" s="1"/>
  <c r="L1577" i="1" l="1"/>
  <c r="M1577" i="1" s="1"/>
  <c r="N1577" i="1" s="1"/>
  <c r="O1577" i="1" s="1"/>
  <c r="I1578" i="1"/>
  <c r="J1578" i="1" l="1"/>
  <c r="K1578" i="1" s="1"/>
  <c r="L1578" i="1" l="1"/>
  <c r="M1578" i="1" s="1"/>
  <c r="N1578" i="1" s="1"/>
  <c r="O1578" i="1" s="1"/>
  <c r="I1579" i="1" l="1"/>
  <c r="J1579" i="1" l="1"/>
  <c r="K1579" i="1" s="1"/>
  <c r="L1579" i="1" l="1"/>
  <c r="M1579" i="1" s="1"/>
  <c r="N1579" i="1" s="1"/>
  <c r="O1579" i="1" s="1"/>
  <c r="I1580" i="1"/>
  <c r="J1580" i="1" l="1"/>
  <c r="K1580" i="1"/>
  <c r="L1580" i="1" l="1"/>
  <c r="M1580" i="1" s="1"/>
  <c r="N1580" i="1" s="1"/>
  <c r="O1580" i="1" s="1"/>
  <c r="I1581" i="1"/>
  <c r="J1581" i="1" l="1"/>
  <c r="K1581" i="1"/>
  <c r="L1581" i="1" l="1"/>
  <c r="M1581" i="1" s="1"/>
  <c r="N1581" i="1" s="1"/>
  <c r="O1581" i="1" s="1"/>
  <c r="I1582" i="1"/>
  <c r="J1582" i="1" l="1"/>
  <c r="K1582" i="1" s="1"/>
  <c r="L1582" i="1" l="1"/>
  <c r="M1582" i="1" s="1"/>
  <c r="N1582" i="1" s="1"/>
  <c r="O1582" i="1" s="1"/>
  <c r="I1583" i="1"/>
  <c r="J1583" i="1" l="1"/>
  <c r="K1583" i="1"/>
  <c r="L1583" i="1" l="1"/>
  <c r="M1583" i="1" s="1"/>
  <c r="N1583" i="1" s="1"/>
  <c r="O1583" i="1" s="1"/>
  <c r="I1584" i="1"/>
  <c r="J1584" i="1" l="1"/>
  <c r="K1584" i="1" s="1"/>
  <c r="L1584" i="1" l="1"/>
  <c r="M1584" i="1" s="1"/>
  <c r="N1584" i="1" s="1"/>
  <c r="O1584" i="1" s="1"/>
  <c r="I1585" i="1"/>
  <c r="J1585" i="1" l="1"/>
  <c r="K1585" i="1" s="1"/>
  <c r="L1585" i="1" l="1"/>
  <c r="M1585" i="1" s="1"/>
  <c r="N1585" i="1" s="1"/>
  <c r="O1585" i="1" s="1"/>
  <c r="I1586" i="1"/>
  <c r="J1586" i="1" l="1"/>
  <c r="K1586" i="1" s="1"/>
  <c r="L1586" i="1" l="1"/>
  <c r="M1586" i="1" s="1"/>
  <c r="N1586" i="1" s="1"/>
  <c r="O1586" i="1" s="1"/>
  <c r="I1587" i="1" l="1"/>
  <c r="J1587" i="1" l="1"/>
  <c r="K1587" i="1"/>
  <c r="L1587" i="1" l="1"/>
  <c r="M1587" i="1" s="1"/>
  <c r="N1587" i="1" s="1"/>
  <c r="O1587" i="1" s="1"/>
  <c r="I1588" i="1"/>
  <c r="J1588" i="1" l="1"/>
  <c r="K1588" i="1" s="1"/>
  <c r="L1588" i="1" l="1"/>
  <c r="M1588" i="1" s="1"/>
  <c r="N1588" i="1" s="1"/>
  <c r="O1588" i="1" s="1"/>
  <c r="I1589" i="1"/>
  <c r="J1589" i="1" l="1"/>
  <c r="K1589" i="1" s="1"/>
  <c r="L1589" i="1" l="1"/>
  <c r="M1589" i="1" s="1"/>
  <c r="N1589" i="1" s="1"/>
  <c r="O1589" i="1" s="1"/>
  <c r="I1590" i="1"/>
  <c r="J1590" i="1" l="1"/>
  <c r="K1590" i="1" s="1"/>
  <c r="L1590" i="1" l="1"/>
  <c r="M1590" i="1" s="1"/>
  <c r="N1590" i="1" s="1"/>
  <c r="O1590" i="1" s="1"/>
  <c r="I1591" i="1"/>
  <c r="J1591" i="1" l="1"/>
  <c r="K1591" i="1" s="1"/>
  <c r="L1591" i="1" l="1"/>
  <c r="M1591" i="1" s="1"/>
  <c r="N1591" i="1" s="1"/>
  <c r="O1591" i="1" s="1"/>
  <c r="I1592" i="1"/>
  <c r="J1592" i="1" l="1"/>
  <c r="K1592" i="1" s="1"/>
  <c r="L1592" i="1" l="1"/>
  <c r="M1592" i="1" s="1"/>
  <c r="N1592" i="1" s="1"/>
  <c r="O1592" i="1" s="1"/>
  <c r="I1593" i="1"/>
  <c r="J1593" i="1" l="1"/>
  <c r="K1593" i="1" s="1"/>
  <c r="L1593" i="1" l="1"/>
  <c r="M1593" i="1" s="1"/>
  <c r="N1593" i="1" s="1"/>
  <c r="O1593" i="1" s="1"/>
  <c r="I1594" i="1"/>
  <c r="J1594" i="1" l="1"/>
  <c r="K1594" i="1"/>
  <c r="L1594" i="1" l="1"/>
  <c r="M1594" i="1" s="1"/>
  <c r="N1594" i="1" s="1"/>
  <c r="O1594" i="1" s="1"/>
  <c r="I1595" i="1"/>
  <c r="J1595" i="1" l="1"/>
  <c r="K1595" i="1" s="1"/>
  <c r="L1595" i="1" l="1"/>
  <c r="M1595" i="1" s="1"/>
  <c r="N1595" i="1" s="1"/>
  <c r="O1595" i="1" s="1"/>
  <c r="I1596" i="1"/>
  <c r="J1596" i="1" l="1"/>
  <c r="K1596" i="1" s="1"/>
  <c r="L1596" i="1" l="1"/>
  <c r="M1596" i="1" s="1"/>
  <c r="N1596" i="1" s="1"/>
  <c r="O1596" i="1" s="1"/>
  <c r="I1597" i="1"/>
  <c r="J1597" i="1" l="1"/>
  <c r="K1597" i="1"/>
  <c r="L1597" i="1" l="1"/>
  <c r="M1597" i="1" s="1"/>
  <c r="N1597" i="1" s="1"/>
  <c r="O1597" i="1" s="1"/>
  <c r="I1598" i="1"/>
  <c r="J1598" i="1" l="1"/>
  <c r="K1598" i="1" s="1"/>
  <c r="L1598" i="1" l="1"/>
  <c r="M1598" i="1" s="1"/>
  <c r="N1598" i="1" s="1"/>
  <c r="O1598" i="1" s="1"/>
  <c r="I1599" i="1"/>
  <c r="J1599" i="1" l="1"/>
  <c r="K1599" i="1" s="1"/>
  <c r="L1599" i="1" l="1"/>
  <c r="M1599" i="1" s="1"/>
  <c r="N1599" i="1" s="1"/>
  <c r="O1599" i="1" s="1"/>
  <c r="I1600" i="1" l="1"/>
  <c r="J1600" i="1" l="1"/>
  <c r="K1600" i="1" s="1"/>
  <c r="L1600" i="1" l="1"/>
  <c r="M1600" i="1" s="1"/>
  <c r="N1600" i="1" s="1"/>
  <c r="O1600" i="1" s="1"/>
  <c r="I1601" i="1"/>
  <c r="J1601" i="1" l="1"/>
  <c r="K1601" i="1" s="1"/>
  <c r="L1601" i="1" l="1"/>
  <c r="M1601" i="1" s="1"/>
  <c r="N1601" i="1" s="1"/>
  <c r="O1601" i="1" s="1"/>
  <c r="I1602" i="1"/>
  <c r="J1602" i="1" l="1"/>
  <c r="K1602" i="1" s="1"/>
  <c r="L1602" i="1" l="1"/>
  <c r="M1602" i="1" s="1"/>
  <c r="N1602" i="1" s="1"/>
  <c r="O1602" i="1" s="1"/>
  <c r="I1603" i="1"/>
  <c r="J1603" i="1" l="1"/>
  <c r="K1603" i="1" s="1"/>
  <c r="L1603" i="1" l="1"/>
  <c r="M1603" i="1" s="1"/>
  <c r="N1603" i="1" s="1"/>
  <c r="O1603" i="1" s="1"/>
  <c r="I1604" i="1" l="1"/>
  <c r="J1604" i="1" l="1"/>
  <c r="K1604" i="1" s="1"/>
  <c r="L1604" i="1" l="1"/>
  <c r="M1604" i="1" s="1"/>
  <c r="N1604" i="1" s="1"/>
  <c r="O1604" i="1" s="1"/>
  <c r="I1605" i="1"/>
  <c r="J1605" i="1" l="1"/>
  <c r="K1605" i="1" s="1"/>
  <c r="L1605" i="1" l="1"/>
  <c r="M1605" i="1" s="1"/>
  <c r="N1605" i="1" s="1"/>
  <c r="O1605" i="1" s="1"/>
  <c r="I1606" i="1"/>
  <c r="J1606" i="1" l="1"/>
  <c r="K1606" i="1" s="1"/>
  <c r="L1606" i="1" l="1"/>
  <c r="M1606" i="1" s="1"/>
  <c r="N1606" i="1" s="1"/>
  <c r="O1606" i="1" s="1"/>
  <c r="I1607" i="1"/>
  <c r="J1607" i="1" l="1"/>
  <c r="K1607" i="1" s="1"/>
  <c r="L1607" i="1" l="1"/>
  <c r="M1607" i="1" s="1"/>
  <c r="N1607" i="1" s="1"/>
  <c r="O1607" i="1" s="1"/>
  <c r="I1608" i="1"/>
  <c r="J1608" i="1" l="1"/>
  <c r="K1608" i="1"/>
  <c r="L1608" i="1" l="1"/>
  <c r="M1608" i="1" s="1"/>
  <c r="N1608" i="1" s="1"/>
  <c r="O1608" i="1" s="1"/>
  <c r="I1609" i="1"/>
  <c r="J1609" i="1" l="1"/>
  <c r="K1609" i="1" s="1"/>
  <c r="L1609" i="1" l="1"/>
  <c r="M1609" i="1" s="1"/>
  <c r="N1609" i="1" s="1"/>
  <c r="O1609" i="1" s="1"/>
  <c r="I1610" i="1"/>
  <c r="J1610" i="1" l="1"/>
  <c r="K1610" i="1" s="1"/>
  <c r="L1610" i="1" l="1"/>
  <c r="M1610" i="1" s="1"/>
  <c r="N1610" i="1" s="1"/>
  <c r="O1610" i="1" s="1"/>
  <c r="I1611" i="1"/>
  <c r="J1611" i="1" l="1"/>
  <c r="K1611" i="1" s="1"/>
  <c r="L1611" i="1" l="1"/>
  <c r="M1611" i="1" s="1"/>
  <c r="N1611" i="1" s="1"/>
  <c r="O1611" i="1" s="1"/>
  <c r="I1612" i="1"/>
  <c r="J1612" i="1" l="1"/>
  <c r="K1612" i="1"/>
  <c r="L1612" i="1" l="1"/>
  <c r="M1612" i="1" s="1"/>
  <c r="N1612" i="1" s="1"/>
  <c r="O1612" i="1" s="1"/>
  <c r="I1613" i="1"/>
  <c r="J1613" i="1" l="1"/>
  <c r="K1613" i="1" s="1"/>
  <c r="L1613" i="1" l="1"/>
  <c r="M1613" i="1" s="1"/>
  <c r="N1613" i="1" s="1"/>
  <c r="O1613" i="1" s="1"/>
  <c r="I1614" i="1"/>
  <c r="J1614" i="1" l="1"/>
  <c r="K1614" i="1" s="1"/>
  <c r="L1614" i="1" l="1"/>
  <c r="M1614" i="1" s="1"/>
  <c r="N1614" i="1" s="1"/>
  <c r="O1614" i="1" s="1"/>
  <c r="I1615" i="1"/>
  <c r="J1615" i="1" l="1"/>
  <c r="K1615" i="1" s="1"/>
  <c r="L1615" i="1" l="1"/>
  <c r="M1615" i="1" s="1"/>
  <c r="N1615" i="1" s="1"/>
  <c r="O1615" i="1" s="1"/>
  <c r="I1616" i="1"/>
  <c r="J1616" i="1" l="1"/>
  <c r="K1616" i="1" s="1"/>
  <c r="L1616" i="1" l="1"/>
  <c r="M1616" i="1" s="1"/>
  <c r="N1616" i="1" s="1"/>
  <c r="O1616" i="1" s="1"/>
  <c r="I1617" i="1"/>
  <c r="J1617" i="1" l="1"/>
  <c r="K1617" i="1" s="1"/>
  <c r="L1617" i="1" l="1"/>
  <c r="M1617" i="1" s="1"/>
  <c r="N1617" i="1" s="1"/>
  <c r="O1617" i="1" s="1"/>
  <c r="I1618" i="1"/>
  <c r="J1618" i="1" l="1"/>
  <c r="K1618" i="1" s="1"/>
  <c r="L1618" i="1" l="1"/>
  <c r="M1618" i="1" s="1"/>
  <c r="N1618" i="1" s="1"/>
  <c r="O1618" i="1" s="1"/>
  <c r="I1619" i="1"/>
  <c r="J1619" i="1" l="1"/>
  <c r="K1619" i="1"/>
  <c r="L1619" i="1" l="1"/>
  <c r="M1619" i="1" s="1"/>
  <c r="N1619" i="1" s="1"/>
  <c r="O1619" i="1" s="1"/>
  <c r="I1620" i="1"/>
  <c r="J1620" i="1" l="1"/>
  <c r="K1620" i="1" s="1"/>
  <c r="L1620" i="1" l="1"/>
  <c r="M1620" i="1" s="1"/>
  <c r="N1620" i="1" s="1"/>
  <c r="O1620" i="1" s="1"/>
  <c r="I1621" i="1"/>
  <c r="J1621" i="1" l="1"/>
  <c r="K1621" i="1" s="1"/>
  <c r="L1621" i="1" l="1"/>
  <c r="M1621" i="1" s="1"/>
  <c r="N1621" i="1" s="1"/>
  <c r="O1621" i="1" s="1"/>
  <c r="I1622" i="1"/>
  <c r="J1622" i="1" l="1"/>
  <c r="K1622" i="1"/>
  <c r="L1622" i="1" l="1"/>
  <c r="M1622" i="1" s="1"/>
  <c r="N1622" i="1" s="1"/>
  <c r="O1622" i="1" s="1"/>
  <c r="I1623" i="1"/>
  <c r="J1623" i="1" l="1"/>
  <c r="K1623" i="1" s="1"/>
  <c r="L1623" i="1" l="1"/>
  <c r="M1623" i="1" s="1"/>
  <c r="N1623" i="1" s="1"/>
  <c r="O1623" i="1" s="1"/>
  <c r="I1624" i="1"/>
  <c r="J1624" i="1" l="1"/>
  <c r="K1624" i="1"/>
  <c r="L1624" i="1" l="1"/>
  <c r="M1624" i="1" s="1"/>
  <c r="N1624" i="1" s="1"/>
  <c r="O1624" i="1" s="1"/>
  <c r="I1625" i="1" l="1"/>
  <c r="J1625" i="1" l="1"/>
  <c r="K1625" i="1"/>
  <c r="L1625" i="1" l="1"/>
  <c r="M1625" i="1" s="1"/>
  <c r="N1625" i="1" s="1"/>
  <c r="O1625" i="1" s="1"/>
  <c r="I1626" i="1"/>
  <c r="J1626" i="1" l="1"/>
  <c r="K1626" i="1" s="1"/>
  <c r="L1626" i="1" l="1"/>
  <c r="M1626" i="1" s="1"/>
  <c r="N1626" i="1" s="1"/>
  <c r="O1626" i="1" s="1"/>
  <c r="I1627" i="1"/>
  <c r="J1627" i="1" l="1"/>
  <c r="K1627" i="1" s="1"/>
  <c r="L1627" i="1" l="1"/>
  <c r="M1627" i="1" s="1"/>
  <c r="N1627" i="1" s="1"/>
  <c r="O1627" i="1" s="1"/>
  <c r="I1628" i="1"/>
  <c r="J1628" i="1" l="1"/>
  <c r="K1628" i="1" s="1"/>
  <c r="L1628" i="1" l="1"/>
  <c r="M1628" i="1" s="1"/>
  <c r="N1628" i="1" s="1"/>
  <c r="O1628" i="1" s="1"/>
  <c r="I1629" i="1"/>
  <c r="J1629" i="1" l="1"/>
  <c r="K1629" i="1"/>
  <c r="L1629" i="1" l="1"/>
  <c r="M1629" i="1" s="1"/>
  <c r="N1629" i="1" s="1"/>
  <c r="O1629" i="1" s="1"/>
  <c r="I1630" i="1" l="1"/>
  <c r="J1630" i="1" l="1"/>
  <c r="K1630" i="1" s="1"/>
  <c r="L1630" i="1" l="1"/>
  <c r="M1630" i="1" s="1"/>
  <c r="N1630" i="1" s="1"/>
  <c r="O1630" i="1" s="1"/>
  <c r="I1631" i="1"/>
  <c r="J1631" i="1" l="1"/>
  <c r="K1631" i="1" s="1"/>
  <c r="L1631" i="1" l="1"/>
  <c r="M1631" i="1" s="1"/>
  <c r="N1631" i="1" s="1"/>
  <c r="O1631" i="1" s="1"/>
  <c r="I1632" i="1" l="1"/>
  <c r="J1632" i="1" l="1"/>
  <c r="K1632" i="1" s="1"/>
  <c r="L1632" i="1" l="1"/>
  <c r="M1632" i="1" s="1"/>
  <c r="N1632" i="1" s="1"/>
  <c r="O1632" i="1" s="1"/>
  <c r="I1633" i="1" l="1"/>
  <c r="J1633" i="1" l="1"/>
  <c r="K1633" i="1" s="1"/>
  <c r="L1633" i="1" l="1"/>
  <c r="M1633" i="1" s="1"/>
  <c r="N1633" i="1" s="1"/>
  <c r="O1633" i="1" s="1"/>
  <c r="I1634" i="1" l="1"/>
  <c r="J1634" i="1" l="1"/>
  <c r="K1634" i="1" s="1"/>
  <c r="L1634" i="1" l="1"/>
  <c r="M1634" i="1" s="1"/>
  <c r="N1634" i="1" s="1"/>
  <c r="O1634" i="1" s="1"/>
  <c r="I1635" i="1"/>
  <c r="J1635" i="1" l="1"/>
  <c r="K1635" i="1" s="1"/>
  <c r="L1635" i="1" l="1"/>
  <c r="M1635" i="1" s="1"/>
  <c r="N1635" i="1" s="1"/>
  <c r="O1635" i="1" s="1"/>
  <c r="I1636" i="1" l="1"/>
  <c r="J1636" i="1" l="1"/>
  <c r="K1636" i="1" s="1"/>
  <c r="L1636" i="1" l="1"/>
  <c r="M1636" i="1" s="1"/>
  <c r="N1636" i="1" s="1"/>
  <c r="O1636" i="1" s="1"/>
  <c r="I1637" i="1" l="1"/>
  <c r="J1637" i="1" l="1"/>
  <c r="K1637" i="1" s="1"/>
  <c r="L1637" i="1" l="1"/>
  <c r="M1637" i="1" s="1"/>
  <c r="N1637" i="1" s="1"/>
  <c r="O1637" i="1" s="1"/>
  <c r="I1638" i="1"/>
  <c r="J1638" i="1" l="1"/>
  <c r="K1638" i="1" s="1"/>
  <c r="L1638" i="1" l="1"/>
  <c r="M1638" i="1" s="1"/>
  <c r="N1638" i="1" s="1"/>
  <c r="O1638" i="1" s="1"/>
  <c r="I1639" i="1"/>
  <c r="J1639" i="1" l="1"/>
  <c r="K1639" i="1" s="1"/>
  <c r="L1639" i="1" l="1"/>
  <c r="M1639" i="1" s="1"/>
  <c r="N1639" i="1" s="1"/>
  <c r="O1639" i="1" s="1"/>
  <c r="I1640" i="1"/>
  <c r="J1640" i="1" l="1"/>
  <c r="K1640" i="1" s="1"/>
  <c r="L1640" i="1" l="1"/>
  <c r="M1640" i="1" s="1"/>
  <c r="N1640" i="1" s="1"/>
  <c r="O1640" i="1" s="1"/>
  <c r="I1641" i="1"/>
  <c r="J1641" i="1" l="1"/>
  <c r="K1641" i="1" s="1"/>
  <c r="L1641" i="1" l="1"/>
  <c r="M1641" i="1" s="1"/>
  <c r="N1641" i="1" s="1"/>
  <c r="O1641" i="1" s="1"/>
  <c r="I1642" i="1"/>
  <c r="J1642" i="1" l="1"/>
  <c r="K1642" i="1" s="1"/>
  <c r="L1642" i="1" l="1"/>
  <c r="M1642" i="1" s="1"/>
  <c r="N1642" i="1" s="1"/>
  <c r="O1642" i="1" s="1"/>
  <c r="I1643" i="1" l="1"/>
  <c r="J1643" i="1"/>
  <c r="K1643" i="1" s="1"/>
  <c r="L1643" i="1" l="1"/>
  <c r="M1643" i="1" s="1"/>
  <c r="N1643" i="1" s="1"/>
  <c r="O1643" i="1" s="1"/>
  <c r="I1644" i="1"/>
  <c r="J1644" i="1" l="1"/>
  <c r="K1644" i="1" s="1"/>
  <c r="L1644" i="1" l="1"/>
  <c r="M1644" i="1" s="1"/>
  <c r="N1644" i="1" s="1"/>
  <c r="O1644" i="1" s="1"/>
  <c r="I1645" i="1"/>
  <c r="J1645" i="1" l="1"/>
  <c r="K1645" i="1" s="1"/>
  <c r="L1645" i="1" l="1"/>
  <c r="M1645" i="1" s="1"/>
  <c r="N1645" i="1" s="1"/>
  <c r="O1645" i="1" s="1"/>
  <c r="I1646" i="1"/>
  <c r="J1646" i="1" l="1"/>
  <c r="K1646" i="1" s="1"/>
  <c r="L1646" i="1" l="1"/>
  <c r="M1646" i="1" s="1"/>
  <c r="N1646" i="1" s="1"/>
  <c r="O1646" i="1" s="1"/>
  <c r="I1647" i="1"/>
  <c r="J1647" i="1" l="1"/>
  <c r="K1647" i="1" s="1"/>
  <c r="L1647" i="1" l="1"/>
  <c r="M1647" i="1" s="1"/>
  <c r="N1647" i="1" s="1"/>
  <c r="O1647" i="1" s="1"/>
  <c r="I1648" i="1" l="1"/>
  <c r="J1648" i="1" l="1"/>
  <c r="K1648" i="1" s="1"/>
  <c r="L1648" i="1" l="1"/>
  <c r="M1648" i="1" s="1"/>
  <c r="N1648" i="1" s="1"/>
  <c r="O1648" i="1" s="1"/>
  <c r="I1649" i="1" l="1"/>
  <c r="J1649" i="1" l="1"/>
  <c r="K1649" i="1" s="1"/>
  <c r="L1649" i="1" l="1"/>
  <c r="M1649" i="1" s="1"/>
  <c r="N1649" i="1" s="1"/>
  <c r="O1649" i="1" s="1"/>
  <c r="I1650" i="1"/>
  <c r="J1650" i="1" l="1"/>
  <c r="K1650" i="1" s="1"/>
  <c r="L1650" i="1" l="1"/>
  <c r="M1650" i="1" s="1"/>
  <c r="N1650" i="1" s="1"/>
  <c r="O1650" i="1" s="1"/>
  <c r="I1651" i="1" l="1"/>
  <c r="J1651" i="1" l="1"/>
  <c r="K1651" i="1" s="1"/>
  <c r="L1651" i="1" l="1"/>
  <c r="M1651" i="1" s="1"/>
  <c r="N1651" i="1" s="1"/>
  <c r="O1651" i="1" s="1"/>
  <c r="I1652" i="1" l="1"/>
  <c r="J1652" i="1" l="1"/>
  <c r="K1652" i="1" s="1"/>
  <c r="L1652" i="1" l="1"/>
  <c r="M1652" i="1" s="1"/>
  <c r="N1652" i="1" s="1"/>
  <c r="O1652" i="1" s="1"/>
  <c r="I1653" i="1"/>
  <c r="J1653" i="1" l="1"/>
  <c r="K1653" i="1"/>
  <c r="L1653" i="1" l="1"/>
  <c r="M1653" i="1" s="1"/>
  <c r="N1653" i="1" s="1"/>
  <c r="O1653" i="1" s="1"/>
  <c r="I1654" i="1"/>
  <c r="J1654" i="1" l="1"/>
  <c r="K1654" i="1" s="1"/>
  <c r="L1654" i="1" l="1"/>
  <c r="M1654" i="1" s="1"/>
  <c r="N1654" i="1" s="1"/>
  <c r="O1654" i="1" s="1"/>
  <c r="I1655" i="1"/>
  <c r="J1655" i="1" l="1"/>
  <c r="K1655" i="1" s="1"/>
  <c r="L1655" i="1" l="1"/>
  <c r="M1655" i="1" s="1"/>
  <c r="N1655" i="1" s="1"/>
  <c r="O1655" i="1" s="1"/>
  <c r="I1656" i="1"/>
  <c r="J1656" i="1" l="1"/>
  <c r="K1656" i="1" s="1"/>
  <c r="L1656" i="1" l="1"/>
  <c r="M1656" i="1" s="1"/>
  <c r="N1656" i="1" s="1"/>
  <c r="O1656" i="1" s="1"/>
  <c r="I1657" i="1" l="1"/>
  <c r="J1657" i="1" s="1"/>
  <c r="K1657" i="1" s="1"/>
  <c r="L1657" i="1" l="1"/>
  <c r="M1657" i="1" s="1"/>
  <c r="N1657" i="1" s="1"/>
  <c r="O1657" i="1" s="1"/>
  <c r="I1658" i="1" l="1"/>
  <c r="J1658" i="1"/>
  <c r="K1658" i="1" s="1"/>
  <c r="L1658" i="1" l="1"/>
  <c r="M1658" i="1" s="1"/>
  <c r="N1658" i="1" s="1"/>
  <c r="O1658" i="1" s="1"/>
  <c r="I1659" i="1" l="1"/>
  <c r="J1659" i="1"/>
  <c r="K1659" i="1" s="1"/>
  <c r="L1659" i="1" l="1"/>
  <c r="M1659" i="1" s="1"/>
  <c r="N1659" i="1" s="1"/>
  <c r="O1659" i="1" s="1"/>
  <c r="I1660" i="1"/>
  <c r="J1660" i="1" l="1"/>
  <c r="K1660" i="1" s="1"/>
  <c r="L1660" i="1" l="1"/>
  <c r="M1660" i="1" s="1"/>
  <c r="N1660" i="1" s="1"/>
  <c r="O1660" i="1" s="1"/>
  <c r="I1661" i="1"/>
  <c r="J1661" i="1" l="1"/>
  <c r="K1661" i="1" s="1"/>
  <c r="L1661" i="1" l="1"/>
  <c r="M1661" i="1" s="1"/>
  <c r="N1661" i="1" s="1"/>
  <c r="O1661" i="1" s="1"/>
  <c r="I1662" i="1"/>
  <c r="J1662" i="1" l="1"/>
  <c r="K1662" i="1" s="1"/>
  <c r="L1662" i="1" l="1"/>
  <c r="M1662" i="1" s="1"/>
  <c r="N1662" i="1" s="1"/>
  <c r="O1662" i="1" s="1"/>
  <c r="I1663" i="1"/>
  <c r="J1663" i="1" l="1"/>
  <c r="K1663" i="1" s="1"/>
  <c r="L1663" i="1" l="1"/>
  <c r="M1663" i="1" s="1"/>
  <c r="N1663" i="1" s="1"/>
  <c r="O1663" i="1" s="1"/>
  <c r="I1664" i="1"/>
  <c r="J1664" i="1" l="1"/>
  <c r="K1664" i="1"/>
  <c r="L1664" i="1" l="1"/>
  <c r="M1664" i="1" s="1"/>
  <c r="N1664" i="1" s="1"/>
  <c r="O1664" i="1" s="1"/>
  <c r="I1665" i="1"/>
  <c r="J1665" i="1" l="1"/>
  <c r="K1665" i="1" s="1"/>
  <c r="L1665" i="1" l="1"/>
  <c r="M1665" i="1" s="1"/>
  <c r="N1665" i="1" s="1"/>
  <c r="O1665" i="1" s="1"/>
  <c r="I1666" i="1"/>
  <c r="J1666" i="1" l="1"/>
  <c r="K1666" i="1" s="1"/>
  <c r="L1666" i="1" l="1"/>
  <c r="M1666" i="1" s="1"/>
  <c r="N1666" i="1" s="1"/>
  <c r="O1666" i="1" s="1"/>
  <c r="I1667" i="1" l="1"/>
  <c r="J1667" i="1"/>
  <c r="K1667" i="1" s="1"/>
  <c r="L1667" i="1" l="1"/>
  <c r="M1667" i="1" s="1"/>
  <c r="N1667" i="1" s="1"/>
  <c r="O1667" i="1" s="1"/>
  <c r="I1668" i="1" l="1"/>
  <c r="J1668" i="1" s="1"/>
  <c r="K1668" i="1" s="1"/>
  <c r="L1668" i="1" l="1"/>
  <c r="M1668" i="1" s="1"/>
  <c r="N1668" i="1" s="1"/>
  <c r="O1668" i="1" s="1"/>
  <c r="I1669" i="1" l="1"/>
  <c r="J1669" i="1"/>
  <c r="K1669" i="1" s="1"/>
  <c r="L1669" i="1" l="1"/>
  <c r="M1669" i="1" s="1"/>
  <c r="N1669" i="1" s="1"/>
  <c r="O1669" i="1" s="1"/>
  <c r="I1670" i="1"/>
  <c r="J1670" i="1" l="1"/>
  <c r="K1670" i="1" s="1"/>
  <c r="L1670" i="1" l="1"/>
  <c r="M1670" i="1" s="1"/>
  <c r="N1670" i="1" s="1"/>
  <c r="O1670" i="1" s="1"/>
  <c r="I1671" i="1"/>
  <c r="J1671" i="1" l="1"/>
  <c r="K1671" i="1"/>
  <c r="L1671" i="1" l="1"/>
  <c r="M1671" i="1" s="1"/>
  <c r="N1671" i="1" s="1"/>
  <c r="O1671" i="1" s="1"/>
  <c r="I1672" i="1"/>
  <c r="J1672" i="1" l="1"/>
  <c r="K1672" i="1" s="1"/>
  <c r="L1672" i="1" l="1"/>
  <c r="M1672" i="1" s="1"/>
  <c r="N1672" i="1" s="1"/>
  <c r="O1672" i="1" s="1"/>
  <c r="I1673" i="1"/>
  <c r="J1673" i="1" l="1"/>
  <c r="K1673" i="1" s="1"/>
  <c r="L1673" i="1" l="1"/>
  <c r="M1673" i="1" s="1"/>
  <c r="N1673" i="1" s="1"/>
  <c r="O1673" i="1" s="1"/>
  <c r="I1674" i="1"/>
  <c r="J1674" i="1" l="1"/>
  <c r="K1674" i="1" s="1"/>
  <c r="L1674" i="1" l="1"/>
  <c r="M1674" i="1" s="1"/>
  <c r="N1674" i="1" s="1"/>
  <c r="O1674" i="1" s="1"/>
  <c r="I1675" i="1"/>
  <c r="J1675" i="1" l="1"/>
  <c r="K1675" i="1" s="1"/>
  <c r="L1675" i="1" l="1"/>
  <c r="M1675" i="1" s="1"/>
  <c r="N1675" i="1" s="1"/>
  <c r="O1675" i="1" s="1"/>
  <c r="I1676" i="1" l="1"/>
  <c r="J1676" i="1" s="1"/>
  <c r="K1676" i="1" s="1"/>
  <c r="L1676" i="1" l="1"/>
  <c r="M1676" i="1" s="1"/>
  <c r="N1676" i="1" s="1"/>
  <c r="O1676" i="1" s="1"/>
  <c r="I1677" i="1"/>
  <c r="J1677" i="1" l="1"/>
  <c r="K1677" i="1" s="1"/>
  <c r="L1677" i="1" l="1"/>
  <c r="M1677" i="1" s="1"/>
  <c r="N1677" i="1" s="1"/>
  <c r="O1677" i="1" s="1"/>
  <c r="I1678" i="1"/>
  <c r="J1678" i="1" l="1"/>
  <c r="K1678" i="1"/>
  <c r="L1678" i="1" l="1"/>
  <c r="M1678" i="1" s="1"/>
  <c r="N1678" i="1" s="1"/>
  <c r="O1678" i="1" s="1"/>
  <c r="I1679" i="1"/>
  <c r="J1679" i="1" l="1"/>
  <c r="K1679" i="1" s="1"/>
  <c r="L1679" i="1" l="1"/>
  <c r="M1679" i="1" s="1"/>
  <c r="N1679" i="1" s="1"/>
  <c r="O1679" i="1" s="1"/>
  <c r="I1680" i="1" l="1"/>
  <c r="J1680" i="1"/>
  <c r="K1680" i="1" s="1"/>
  <c r="L1680" i="1" l="1"/>
  <c r="M1680" i="1" s="1"/>
  <c r="N1680" i="1" s="1"/>
  <c r="O1680" i="1" s="1"/>
  <c r="I1681" i="1"/>
  <c r="J1681" i="1" l="1"/>
  <c r="K1681" i="1" s="1"/>
  <c r="L1681" i="1" l="1"/>
  <c r="M1681" i="1" s="1"/>
  <c r="N1681" i="1" s="1"/>
  <c r="O1681" i="1" s="1"/>
  <c r="I1682" i="1" l="1"/>
  <c r="J1682" i="1"/>
  <c r="K1682" i="1"/>
  <c r="L1682" i="1" l="1"/>
  <c r="M1682" i="1" s="1"/>
  <c r="N1682" i="1" s="1"/>
  <c r="O1682" i="1" s="1"/>
  <c r="I1683" i="1" l="1"/>
  <c r="J1683" i="1"/>
  <c r="K1683" i="1" s="1"/>
  <c r="L1683" i="1" l="1"/>
  <c r="M1683" i="1" s="1"/>
  <c r="N1683" i="1" s="1"/>
  <c r="O1683" i="1" s="1"/>
  <c r="I1684" i="1"/>
  <c r="J1684" i="1" l="1"/>
  <c r="K1684" i="1" s="1"/>
  <c r="L1684" i="1" l="1"/>
  <c r="M1684" i="1" s="1"/>
  <c r="N1684" i="1" s="1"/>
  <c r="O1684" i="1" s="1"/>
  <c r="I1685" i="1"/>
  <c r="J1685" i="1" l="1"/>
  <c r="K1685" i="1" s="1"/>
  <c r="L1685" i="1" l="1"/>
  <c r="M1685" i="1" s="1"/>
  <c r="N1685" i="1" s="1"/>
  <c r="O1685" i="1" s="1"/>
  <c r="I1686" i="1"/>
  <c r="J1686" i="1" l="1"/>
  <c r="K1686" i="1" s="1"/>
  <c r="L1686" i="1" l="1"/>
  <c r="M1686" i="1" s="1"/>
  <c r="N1686" i="1" s="1"/>
  <c r="O1686" i="1" s="1"/>
  <c r="I1687" i="1"/>
  <c r="J1687" i="1" l="1"/>
  <c r="K1687" i="1" s="1"/>
  <c r="L1687" i="1" l="1"/>
  <c r="M1687" i="1" s="1"/>
  <c r="N1687" i="1" s="1"/>
  <c r="O1687" i="1" s="1"/>
  <c r="I1688" i="1"/>
  <c r="J1688" i="1" l="1"/>
  <c r="K1688" i="1" s="1"/>
  <c r="L1688" i="1" l="1"/>
  <c r="M1688" i="1" s="1"/>
  <c r="N1688" i="1" s="1"/>
  <c r="O1688" i="1" s="1"/>
  <c r="I1689" i="1"/>
  <c r="J1689" i="1" l="1"/>
  <c r="K1689" i="1" s="1"/>
  <c r="L1689" i="1" s="1"/>
  <c r="M1689" i="1" s="1"/>
  <c r="N1689" i="1" s="1"/>
  <c r="O1689" i="1" s="1"/>
</calcChain>
</file>

<file path=xl/sharedStrings.xml><?xml version="1.0" encoding="utf-8"?>
<sst xmlns="http://schemas.openxmlformats.org/spreadsheetml/2006/main" count="43" uniqueCount="40">
  <si>
    <t>SOMME</t>
  </si>
  <si>
    <t>MOIS</t>
  </si>
  <si>
    <t>Coefficient de calage:mois</t>
  </si>
  <si>
    <t>Cn</t>
  </si>
  <si>
    <t>Cf</t>
  </si>
  <si>
    <t>a1</t>
  </si>
  <si>
    <t>SRD</t>
  </si>
  <si>
    <t>a2</t>
  </si>
  <si>
    <t>a3</t>
  </si>
  <si>
    <t>a4</t>
  </si>
  <si>
    <t>STM</t>
  </si>
  <si>
    <t>Période teste</t>
  </si>
  <si>
    <t>RESIDUS²</t>
  </si>
  <si>
    <t>INITIALISATION</t>
  </si>
  <si>
    <t>IT0 =</t>
  </si>
  <si>
    <t>IP0 =</t>
  </si>
  <si>
    <t>H0 =</t>
  </si>
  <si>
    <t>RL0 =</t>
  </si>
  <si>
    <t xml:space="preserve">Pi :  Pluie </t>
  </si>
  <si>
    <t>Ruissellement</t>
  </si>
  <si>
    <t xml:space="preserve">DEi :   Pas </t>
  </si>
  <si>
    <t>STSi : Stock</t>
  </si>
  <si>
    <t>ETRI : Evapo -</t>
  </si>
  <si>
    <t>Infiltration</t>
  </si>
  <si>
    <t>Réservoir</t>
  </si>
  <si>
    <t>Ecoulement</t>
  </si>
  <si>
    <t>TEMPERATURES</t>
  </si>
  <si>
    <t>Résidus</t>
  </si>
  <si>
    <t>moyenne</t>
  </si>
  <si>
    <t>direct :  RDi</t>
  </si>
  <si>
    <t>ruisselé</t>
  </si>
  <si>
    <t>superficiel</t>
  </si>
  <si>
    <t>transpiration</t>
  </si>
  <si>
    <t>totale : ITi</t>
  </si>
  <si>
    <t>profonde : IPi</t>
  </si>
  <si>
    <t>profond : Hi</t>
  </si>
  <si>
    <t>retardé :RLi</t>
  </si>
  <si>
    <t>total : Qi(mm)</t>
  </si>
  <si>
    <t>réel : Di (mm)</t>
  </si>
  <si>
    <t>T°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</si>
</sst>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R=&quot;0.00%"/>
  </numFmts>
  <fonts count="5" x14ac:knownFonts="1">
    <font>
      <sz val="10"/>
      <name val="MS Sans Serif"/>
    </font>
    <font>
      <sz val="10"/>
      <name val="MS Sans Serif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9" fontId="1" fillId="0" borderId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2" fontId="2" fillId="0" borderId="0" xfId="0" applyNumberFormat="1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2" fontId="3" fillId="0" borderId="5" xfId="0" applyNumberFormat="1" applyFont="1" applyBorder="1" applyAlignment="1">
      <alignment horizontal="left" vertical="center"/>
    </xf>
    <xf numFmtId="164" fontId="2" fillId="4" borderId="3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2" fontId="2" fillId="5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164" fontId="2" fillId="3" borderId="0" xfId="0" applyNumberFormat="1" applyFont="1" applyFill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5" fontId="3" fillId="6" borderId="5" xfId="1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17" fontId="4" fillId="0" borderId="0" xfId="0" applyNumberFormat="1" applyFont="1"/>
    <xf numFmtId="164" fontId="2" fillId="7" borderId="0" xfId="0" applyNumberFormat="1" applyFont="1" applyFill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2" fillId="0" borderId="18" xfId="0" applyNumberFormat="1" applyFont="1" applyBorder="1" applyAlignment="1">
      <alignment horizontal="center" vertical="center"/>
    </xf>
    <xf numFmtId="11" fontId="2" fillId="0" borderId="10" xfId="0" applyNumberFormat="1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3" fillId="6" borderId="20" xfId="1" applyNumberFormat="1" applyFont="1" applyFill="1" applyBorder="1" applyAlignment="1">
      <alignment horizontal="center" vertical="center"/>
    </xf>
    <xf numFmtId="0" fontId="0" fillId="0" borderId="2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050" b="1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MA"/>
              <a:t>COMPARAISON DE LA LAME D'EAU RUISSELEE DONNEE PAR LE MODELE ET LA LAME D'EAU MESUREE</a:t>
            </a:r>
          </a:p>
        </c:rich>
      </c:tx>
      <c:layout>
        <c:manualLayout>
          <c:xMode val="edge"/>
          <c:yMode val="edge"/>
          <c:x val="0.1529294935451837"/>
          <c:y val="1.3793103448275861E-3"/>
        </c:manualLayout>
      </c:layout>
      <c:overlay val="0"/>
      <c:spPr>
        <a:noFill/>
        <a:ln w="25400"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3.5749751737835157E-2"/>
          <c:y val="4.4137931034482762E-2"/>
          <c:w val="0.94736842105263153"/>
          <c:h val="0.89517241379310342"/>
        </c:manualLayout>
      </c:layout>
      <c:scatterChart>
        <c:scatterStyle val="lineMarker"/>
        <c:varyColors val="0"/>
        <c:ser>
          <c:idx val="0"/>
          <c:order val="0"/>
          <c:tx>
            <c:v>Calculé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star"/>
            <c:size val="6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'MODEL - pluie - débit'!$A$6:$A$3401</c:f>
              <c:numCache>
                <c:formatCode>mmm\-yy</c:formatCode>
                <c:ptCount val="3396"/>
                <c:pt idx="0">
                  <c:v>22160</c:v>
                </c:pt>
                <c:pt idx="1">
                  <c:v>22190</c:v>
                </c:pt>
                <c:pt idx="2">
                  <c:v>22221</c:v>
                </c:pt>
                <c:pt idx="3">
                  <c:v>22251</c:v>
                </c:pt>
                <c:pt idx="4">
                  <c:v>22282</c:v>
                </c:pt>
                <c:pt idx="5">
                  <c:v>22313</c:v>
                </c:pt>
                <c:pt idx="6">
                  <c:v>22341</c:v>
                </c:pt>
                <c:pt idx="7">
                  <c:v>22372</c:v>
                </c:pt>
                <c:pt idx="8">
                  <c:v>22402</c:v>
                </c:pt>
                <c:pt idx="9">
                  <c:v>22433</c:v>
                </c:pt>
                <c:pt idx="10">
                  <c:v>22463</c:v>
                </c:pt>
                <c:pt idx="11">
                  <c:v>22494</c:v>
                </c:pt>
                <c:pt idx="12">
                  <c:v>22525</c:v>
                </c:pt>
                <c:pt idx="13">
                  <c:v>22555</c:v>
                </c:pt>
                <c:pt idx="14">
                  <c:v>22586</c:v>
                </c:pt>
                <c:pt idx="15">
                  <c:v>22616</c:v>
                </c:pt>
                <c:pt idx="16">
                  <c:v>22647</c:v>
                </c:pt>
                <c:pt idx="17">
                  <c:v>22678</c:v>
                </c:pt>
                <c:pt idx="18">
                  <c:v>22706</c:v>
                </c:pt>
                <c:pt idx="19">
                  <c:v>22737</c:v>
                </c:pt>
                <c:pt idx="20">
                  <c:v>22767</c:v>
                </c:pt>
                <c:pt idx="21">
                  <c:v>22798</c:v>
                </c:pt>
                <c:pt idx="22">
                  <c:v>22828</c:v>
                </c:pt>
                <c:pt idx="23">
                  <c:v>22859</c:v>
                </c:pt>
                <c:pt idx="24">
                  <c:v>22890</c:v>
                </c:pt>
                <c:pt idx="25">
                  <c:v>22920</c:v>
                </c:pt>
                <c:pt idx="26">
                  <c:v>22951</c:v>
                </c:pt>
                <c:pt idx="27">
                  <c:v>22981</c:v>
                </c:pt>
                <c:pt idx="28">
                  <c:v>23012</c:v>
                </c:pt>
                <c:pt idx="29">
                  <c:v>23043</c:v>
                </c:pt>
                <c:pt idx="30">
                  <c:v>23071</c:v>
                </c:pt>
                <c:pt idx="31">
                  <c:v>23102</c:v>
                </c:pt>
                <c:pt idx="32">
                  <c:v>23132</c:v>
                </c:pt>
                <c:pt idx="33">
                  <c:v>23163</c:v>
                </c:pt>
                <c:pt idx="34">
                  <c:v>23193</c:v>
                </c:pt>
                <c:pt idx="35">
                  <c:v>23224</c:v>
                </c:pt>
                <c:pt idx="36">
                  <c:v>23255</c:v>
                </c:pt>
                <c:pt idx="37">
                  <c:v>23285</c:v>
                </c:pt>
                <c:pt idx="38">
                  <c:v>23316</c:v>
                </c:pt>
                <c:pt idx="39">
                  <c:v>23346</c:v>
                </c:pt>
                <c:pt idx="40">
                  <c:v>23377</c:v>
                </c:pt>
                <c:pt idx="41">
                  <c:v>23408</c:v>
                </c:pt>
                <c:pt idx="42">
                  <c:v>23437</c:v>
                </c:pt>
                <c:pt idx="43">
                  <c:v>23468</c:v>
                </c:pt>
                <c:pt idx="44">
                  <c:v>23498</c:v>
                </c:pt>
                <c:pt idx="45">
                  <c:v>23529</c:v>
                </c:pt>
                <c:pt idx="46">
                  <c:v>23559</c:v>
                </c:pt>
                <c:pt idx="47">
                  <c:v>23590</c:v>
                </c:pt>
                <c:pt idx="48">
                  <c:v>23621</c:v>
                </c:pt>
                <c:pt idx="49">
                  <c:v>23651</c:v>
                </c:pt>
                <c:pt idx="50">
                  <c:v>23682</c:v>
                </c:pt>
                <c:pt idx="51">
                  <c:v>23712</c:v>
                </c:pt>
                <c:pt idx="52">
                  <c:v>23743</c:v>
                </c:pt>
                <c:pt idx="53">
                  <c:v>23774</c:v>
                </c:pt>
                <c:pt idx="54">
                  <c:v>23802</c:v>
                </c:pt>
                <c:pt idx="55">
                  <c:v>23833</c:v>
                </c:pt>
                <c:pt idx="56">
                  <c:v>23863</c:v>
                </c:pt>
                <c:pt idx="57">
                  <c:v>23894</c:v>
                </c:pt>
                <c:pt idx="58">
                  <c:v>23924</c:v>
                </c:pt>
                <c:pt idx="59">
                  <c:v>23955</c:v>
                </c:pt>
                <c:pt idx="60">
                  <c:v>23986</c:v>
                </c:pt>
                <c:pt idx="61">
                  <c:v>24016</c:v>
                </c:pt>
                <c:pt idx="62">
                  <c:v>24047</c:v>
                </c:pt>
                <c:pt idx="63">
                  <c:v>24077</c:v>
                </c:pt>
                <c:pt idx="64">
                  <c:v>24108</c:v>
                </c:pt>
                <c:pt idx="65">
                  <c:v>24139</c:v>
                </c:pt>
                <c:pt idx="66">
                  <c:v>24167</c:v>
                </c:pt>
                <c:pt idx="67">
                  <c:v>24198</c:v>
                </c:pt>
                <c:pt idx="68">
                  <c:v>24228</c:v>
                </c:pt>
                <c:pt idx="69">
                  <c:v>24259</c:v>
                </c:pt>
                <c:pt idx="70">
                  <c:v>24289</c:v>
                </c:pt>
                <c:pt idx="71">
                  <c:v>24320</c:v>
                </c:pt>
                <c:pt idx="72">
                  <c:v>24351</c:v>
                </c:pt>
                <c:pt idx="73">
                  <c:v>24381</c:v>
                </c:pt>
                <c:pt idx="74">
                  <c:v>24412</c:v>
                </c:pt>
                <c:pt idx="75">
                  <c:v>24442</c:v>
                </c:pt>
                <c:pt idx="76">
                  <c:v>24473</c:v>
                </c:pt>
                <c:pt idx="77">
                  <c:v>24504</c:v>
                </c:pt>
                <c:pt idx="78">
                  <c:v>24532</c:v>
                </c:pt>
                <c:pt idx="79">
                  <c:v>24563</c:v>
                </c:pt>
                <c:pt idx="80">
                  <c:v>24593</c:v>
                </c:pt>
                <c:pt idx="81">
                  <c:v>24624</c:v>
                </c:pt>
                <c:pt idx="82">
                  <c:v>24654</c:v>
                </c:pt>
                <c:pt idx="83">
                  <c:v>24685</c:v>
                </c:pt>
                <c:pt idx="84">
                  <c:v>24716</c:v>
                </c:pt>
                <c:pt idx="85">
                  <c:v>24746</c:v>
                </c:pt>
                <c:pt idx="86">
                  <c:v>24777</c:v>
                </c:pt>
                <c:pt idx="87">
                  <c:v>24807</c:v>
                </c:pt>
                <c:pt idx="88">
                  <c:v>24838</c:v>
                </c:pt>
                <c:pt idx="89">
                  <c:v>24869</c:v>
                </c:pt>
                <c:pt idx="90">
                  <c:v>24898</c:v>
                </c:pt>
                <c:pt idx="91">
                  <c:v>24929</c:v>
                </c:pt>
                <c:pt idx="92">
                  <c:v>24959</c:v>
                </c:pt>
                <c:pt idx="93">
                  <c:v>24990</c:v>
                </c:pt>
                <c:pt idx="94">
                  <c:v>25020</c:v>
                </c:pt>
                <c:pt idx="95">
                  <c:v>25051</c:v>
                </c:pt>
                <c:pt idx="96">
                  <c:v>25082</c:v>
                </c:pt>
                <c:pt idx="97">
                  <c:v>25112</c:v>
                </c:pt>
                <c:pt idx="98">
                  <c:v>25143</c:v>
                </c:pt>
                <c:pt idx="99">
                  <c:v>25173</c:v>
                </c:pt>
                <c:pt idx="100">
                  <c:v>25204</c:v>
                </c:pt>
                <c:pt idx="101">
                  <c:v>25235</c:v>
                </c:pt>
                <c:pt idx="102">
                  <c:v>25263</c:v>
                </c:pt>
                <c:pt idx="103">
                  <c:v>25294</c:v>
                </c:pt>
                <c:pt idx="104">
                  <c:v>25324</c:v>
                </c:pt>
                <c:pt idx="105">
                  <c:v>25355</c:v>
                </c:pt>
                <c:pt idx="106">
                  <c:v>25385</c:v>
                </c:pt>
                <c:pt idx="107">
                  <c:v>25416</c:v>
                </c:pt>
                <c:pt idx="108">
                  <c:v>25447</c:v>
                </c:pt>
                <c:pt idx="109">
                  <c:v>25477</c:v>
                </c:pt>
                <c:pt idx="110">
                  <c:v>25508</c:v>
                </c:pt>
                <c:pt idx="111">
                  <c:v>25538</c:v>
                </c:pt>
                <c:pt idx="112">
                  <c:v>25569</c:v>
                </c:pt>
                <c:pt idx="113">
                  <c:v>25600</c:v>
                </c:pt>
                <c:pt idx="114">
                  <c:v>25628</c:v>
                </c:pt>
                <c:pt idx="115">
                  <c:v>25659</c:v>
                </c:pt>
                <c:pt idx="116">
                  <c:v>25689</c:v>
                </c:pt>
                <c:pt idx="117">
                  <c:v>25720</c:v>
                </c:pt>
                <c:pt idx="118">
                  <c:v>25750</c:v>
                </c:pt>
                <c:pt idx="119">
                  <c:v>25781</c:v>
                </c:pt>
                <c:pt idx="120">
                  <c:v>25812</c:v>
                </c:pt>
                <c:pt idx="121">
                  <c:v>25842</c:v>
                </c:pt>
                <c:pt idx="122">
                  <c:v>25873</c:v>
                </c:pt>
                <c:pt idx="123">
                  <c:v>25903</c:v>
                </c:pt>
                <c:pt idx="124">
                  <c:v>25934</c:v>
                </c:pt>
                <c:pt idx="125">
                  <c:v>25965</c:v>
                </c:pt>
                <c:pt idx="126">
                  <c:v>25993</c:v>
                </c:pt>
                <c:pt idx="127">
                  <c:v>26024</c:v>
                </c:pt>
                <c:pt idx="128">
                  <c:v>26054</c:v>
                </c:pt>
                <c:pt idx="129">
                  <c:v>26085</c:v>
                </c:pt>
                <c:pt idx="130">
                  <c:v>26115</c:v>
                </c:pt>
                <c:pt idx="131">
                  <c:v>26146</c:v>
                </c:pt>
                <c:pt idx="132">
                  <c:v>26177</c:v>
                </c:pt>
                <c:pt idx="133">
                  <c:v>26207</c:v>
                </c:pt>
                <c:pt idx="134">
                  <c:v>26238</c:v>
                </c:pt>
                <c:pt idx="135">
                  <c:v>26268</c:v>
                </c:pt>
                <c:pt idx="136">
                  <c:v>26299</c:v>
                </c:pt>
                <c:pt idx="137">
                  <c:v>26330</c:v>
                </c:pt>
                <c:pt idx="138">
                  <c:v>26359</c:v>
                </c:pt>
                <c:pt idx="139">
                  <c:v>26390</c:v>
                </c:pt>
                <c:pt idx="140">
                  <c:v>26420</c:v>
                </c:pt>
                <c:pt idx="141">
                  <c:v>26451</c:v>
                </c:pt>
                <c:pt idx="142">
                  <c:v>26481</c:v>
                </c:pt>
                <c:pt idx="143">
                  <c:v>26512</c:v>
                </c:pt>
                <c:pt idx="144">
                  <c:v>26543</c:v>
                </c:pt>
                <c:pt idx="145">
                  <c:v>26573</c:v>
                </c:pt>
                <c:pt idx="146">
                  <c:v>26604</c:v>
                </c:pt>
                <c:pt idx="147">
                  <c:v>26634</c:v>
                </c:pt>
                <c:pt idx="148">
                  <c:v>26665</c:v>
                </c:pt>
                <c:pt idx="149">
                  <c:v>26696</c:v>
                </c:pt>
                <c:pt idx="150">
                  <c:v>26724</c:v>
                </c:pt>
                <c:pt idx="151">
                  <c:v>26755</c:v>
                </c:pt>
                <c:pt idx="152">
                  <c:v>26785</c:v>
                </c:pt>
                <c:pt idx="153">
                  <c:v>26816</c:v>
                </c:pt>
                <c:pt idx="154">
                  <c:v>26846</c:v>
                </c:pt>
                <c:pt idx="155">
                  <c:v>26877</c:v>
                </c:pt>
                <c:pt idx="156">
                  <c:v>26908</c:v>
                </c:pt>
                <c:pt idx="157">
                  <c:v>26938</c:v>
                </c:pt>
                <c:pt idx="158">
                  <c:v>26969</c:v>
                </c:pt>
                <c:pt idx="159">
                  <c:v>26999</c:v>
                </c:pt>
                <c:pt idx="160">
                  <c:v>27030</c:v>
                </c:pt>
                <c:pt idx="161">
                  <c:v>27061</c:v>
                </c:pt>
                <c:pt idx="162">
                  <c:v>27089</c:v>
                </c:pt>
                <c:pt idx="163">
                  <c:v>27120</c:v>
                </c:pt>
                <c:pt idx="164">
                  <c:v>27150</c:v>
                </c:pt>
                <c:pt idx="165">
                  <c:v>27181</c:v>
                </c:pt>
                <c:pt idx="166">
                  <c:v>27211</c:v>
                </c:pt>
                <c:pt idx="167">
                  <c:v>27242</c:v>
                </c:pt>
                <c:pt idx="168">
                  <c:v>27273</c:v>
                </c:pt>
                <c:pt idx="169">
                  <c:v>27303</c:v>
                </c:pt>
                <c:pt idx="170">
                  <c:v>27334</c:v>
                </c:pt>
                <c:pt idx="171">
                  <c:v>27364</c:v>
                </c:pt>
                <c:pt idx="172">
                  <c:v>27395</c:v>
                </c:pt>
                <c:pt idx="173">
                  <c:v>27426</c:v>
                </c:pt>
                <c:pt idx="174">
                  <c:v>27454</c:v>
                </c:pt>
                <c:pt idx="175">
                  <c:v>27485</c:v>
                </c:pt>
                <c:pt idx="176">
                  <c:v>27515</c:v>
                </c:pt>
                <c:pt idx="177">
                  <c:v>27546</c:v>
                </c:pt>
                <c:pt idx="178">
                  <c:v>27576</c:v>
                </c:pt>
                <c:pt idx="179">
                  <c:v>27607</c:v>
                </c:pt>
                <c:pt idx="180">
                  <c:v>27638</c:v>
                </c:pt>
                <c:pt idx="181">
                  <c:v>27668</c:v>
                </c:pt>
                <c:pt idx="182">
                  <c:v>27699</c:v>
                </c:pt>
                <c:pt idx="183">
                  <c:v>27729</c:v>
                </c:pt>
                <c:pt idx="184">
                  <c:v>27760</c:v>
                </c:pt>
                <c:pt idx="185">
                  <c:v>27791</c:v>
                </c:pt>
                <c:pt idx="186">
                  <c:v>27820</c:v>
                </c:pt>
                <c:pt idx="187">
                  <c:v>27851</c:v>
                </c:pt>
                <c:pt idx="188">
                  <c:v>27881</c:v>
                </c:pt>
                <c:pt idx="189">
                  <c:v>27912</c:v>
                </c:pt>
                <c:pt idx="190">
                  <c:v>27942</c:v>
                </c:pt>
                <c:pt idx="191">
                  <c:v>27973</c:v>
                </c:pt>
                <c:pt idx="192">
                  <c:v>28004</c:v>
                </c:pt>
                <c:pt idx="193">
                  <c:v>28034</c:v>
                </c:pt>
                <c:pt idx="194">
                  <c:v>28065</c:v>
                </c:pt>
                <c:pt idx="195">
                  <c:v>28095</c:v>
                </c:pt>
                <c:pt idx="196">
                  <c:v>28126</c:v>
                </c:pt>
                <c:pt idx="197">
                  <c:v>28157</c:v>
                </c:pt>
                <c:pt idx="198">
                  <c:v>28185</c:v>
                </c:pt>
                <c:pt idx="199">
                  <c:v>28216</c:v>
                </c:pt>
                <c:pt idx="200">
                  <c:v>28246</c:v>
                </c:pt>
                <c:pt idx="201">
                  <c:v>28277</c:v>
                </c:pt>
                <c:pt idx="202">
                  <c:v>28307</c:v>
                </c:pt>
                <c:pt idx="203">
                  <c:v>28338</c:v>
                </c:pt>
                <c:pt idx="204">
                  <c:v>28369</c:v>
                </c:pt>
                <c:pt idx="205">
                  <c:v>28399</c:v>
                </c:pt>
                <c:pt idx="206">
                  <c:v>28430</c:v>
                </c:pt>
                <c:pt idx="207">
                  <c:v>28460</c:v>
                </c:pt>
                <c:pt idx="208">
                  <c:v>28491</c:v>
                </c:pt>
                <c:pt idx="209">
                  <c:v>28522</c:v>
                </c:pt>
                <c:pt idx="210">
                  <c:v>28550</c:v>
                </c:pt>
                <c:pt idx="211">
                  <c:v>28581</c:v>
                </c:pt>
                <c:pt idx="212">
                  <c:v>28611</c:v>
                </c:pt>
                <c:pt idx="213">
                  <c:v>28642</c:v>
                </c:pt>
                <c:pt idx="214">
                  <c:v>28672</c:v>
                </c:pt>
                <c:pt idx="215">
                  <c:v>28703</c:v>
                </c:pt>
                <c:pt idx="216">
                  <c:v>28734</c:v>
                </c:pt>
                <c:pt idx="217">
                  <c:v>28764</c:v>
                </c:pt>
                <c:pt idx="218">
                  <c:v>28795</c:v>
                </c:pt>
                <c:pt idx="219">
                  <c:v>28825</c:v>
                </c:pt>
                <c:pt idx="220">
                  <c:v>28856</c:v>
                </c:pt>
                <c:pt idx="221">
                  <c:v>28887</c:v>
                </c:pt>
                <c:pt idx="222">
                  <c:v>28915</c:v>
                </c:pt>
                <c:pt idx="223">
                  <c:v>28946</c:v>
                </c:pt>
                <c:pt idx="224">
                  <c:v>28976</c:v>
                </c:pt>
                <c:pt idx="225">
                  <c:v>29007</c:v>
                </c:pt>
                <c:pt idx="226">
                  <c:v>29037</c:v>
                </c:pt>
                <c:pt idx="227">
                  <c:v>29068</c:v>
                </c:pt>
                <c:pt idx="228">
                  <c:v>29099</c:v>
                </c:pt>
                <c:pt idx="229">
                  <c:v>29129</c:v>
                </c:pt>
                <c:pt idx="230">
                  <c:v>29160</c:v>
                </c:pt>
                <c:pt idx="231">
                  <c:v>29190</c:v>
                </c:pt>
                <c:pt idx="232">
                  <c:v>29221</c:v>
                </c:pt>
                <c:pt idx="233">
                  <c:v>29252</c:v>
                </c:pt>
                <c:pt idx="234">
                  <c:v>29281</c:v>
                </c:pt>
                <c:pt idx="235">
                  <c:v>29312</c:v>
                </c:pt>
                <c:pt idx="236">
                  <c:v>29342</c:v>
                </c:pt>
                <c:pt idx="237">
                  <c:v>29373</c:v>
                </c:pt>
                <c:pt idx="238">
                  <c:v>29403</c:v>
                </c:pt>
                <c:pt idx="239">
                  <c:v>29434</c:v>
                </c:pt>
                <c:pt idx="240">
                  <c:v>29465</c:v>
                </c:pt>
                <c:pt idx="241">
                  <c:v>29495</c:v>
                </c:pt>
                <c:pt idx="242">
                  <c:v>29526</c:v>
                </c:pt>
                <c:pt idx="243">
                  <c:v>29556</c:v>
                </c:pt>
                <c:pt idx="244">
                  <c:v>29587</c:v>
                </c:pt>
                <c:pt idx="245">
                  <c:v>29618</c:v>
                </c:pt>
                <c:pt idx="246">
                  <c:v>29646</c:v>
                </c:pt>
                <c:pt idx="247">
                  <c:v>29677</c:v>
                </c:pt>
                <c:pt idx="248">
                  <c:v>29707</c:v>
                </c:pt>
                <c:pt idx="249">
                  <c:v>29738</c:v>
                </c:pt>
                <c:pt idx="250">
                  <c:v>29768</c:v>
                </c:pt>
                <c:pt idx="251">
                  <c:v>29799</c:v>
                </c:pt>
                <c:pt idx="252">
                  <c:v>29830</c:v>
                </c:pt>
                <c:pt idx="253">
                  <c:v>29860</c:v>
                </c:pt>
                <c:pt idx="254">
                  <c:v>29891</c:v>
                </c:pt>
                <c:pt idx="255">
                  <c:v>29921</c:v>
                </c:pt>
                <c:pt idx="256">
                  <c:v>29952</c:v>
                </c:pt>
                <c:pt idx="257">
                  <c:v>29983</c:v>
                </c:pt>
                <c:pt idx="258">
                  <c:v>30011</c:v>
                </c:pt>
                <c:pt idx="259">
                  <c:v>30042</c:v>
                </c:pt>
                <c:pt idx="260">
                  <c:v>30072</c:v>
                </c:pt>
                <c:pt idx="261">
                  <c:v>30103</c:v>
                </c:pt>
                <c:pt idx="262">
                  <c:v>30133</c:v>
                </c:pt>
                <c:pt idx="263">
                  <c:v>30164</c:v>
                </c:pt>
                <c:pt idx="264">
                  <c:v>30195</c:v>
                </c:pt>
                <c:pt idx="265">
                  <c:v>30225</c:v>
                </c:pt>
                <c:pt idx="266">
                  <c:v>30256</c:v>
                </c:pt>
                <c:pt idx="267">
                  <c:v>30286</c:v>
                </c:pt>
                <c:pt idx="268">
                  <c:v>30317</c:v>
                </c:pt>
                <c:pt idx="269">
                  <c:v>30348</c:v>
                </c:pt>
                <c:pt idx="270">
                  <c:v>30376</c:v>
                </c:pt>
                <c:pt idx="271">
                  <c:v>30407</c:v>
                </c:pt>
                <c:pt idx="272">
                  <c:v>30437</c:v>
                </c:pt>
                <c:pt idx="273">
                  <c:v>30468</c:v>
                </c:pt>
                <c:pt idx="274">
                  <c:v>30498</c:v>
                </c:pt>
                <c:pt idx="275">
                  <c:v>30529</c:v>
                </c:pt>
                <c:pt idx="276">
                  <c:v>30560</c:v>
                </c:pt>
                <c:pt idx="277">
                  <c:v>30590</c:v>
                </c:pt>
                <c:pt idx="278">
                  <c:v>30621</c:v>
                </c:pt>
                <c:pt idx="279">
                  <c:v>30651</c:v>
                </c:pt>
                <c:pt idx="280">
                  <c:v>30682</c:v>
                </c:pt>
                <c:pt idx="281">
                  <c:v>30713</c:v>
                </c:pt>
                <c:pt idx="282">
                  <c:v>30742</c:v>
                </c:pt>
                <c:pt idx="283">
                  <c:v>30773</c:v>
                </c:pt>
                <c:pt idx="284">
                  <c:v>30803</c:v>
                </c:pt>
                <c:pt idx="285">
                  <c:v>30834</c:v>
                </c:pt>
                <c:pt idx="286">
                  <c:v>30864</c:v>
                </c:pt>
                <c:pt idx="287">
                  <c:v>30895</c:v>
                </c:pt>
                <c:pt idx="288">
                  <c:v>30926</c:v>
                </c:pt>
                <c:pt idx="289">
                  <c:v>30956</c:v>
                </c:pt>
                <c:pt idx="290">
                  <c:v>30987</c:v>
                </c:pt>
                <c:pt idx="291">
                  <c:v>31017</c:v>
                </c:pt>
                <c:pt idx="292">
                  <c:v>31048</c:v>
                </c:pt>
                <c:pt idx="293">
                  <c:v>31079</c:v>
                </c:pt>
                <c:pt idx="294">
                  <c:v>31107</c:v>
                </c:pt>
                <c:pt idx="295">
                  <c:v>31138</c:v>
                </c:pt>
                <c:pt idx="296">
                  <c:v>31168</c:v>
                </c:pt>
                <c:pt idx="297">
                  <c:v>31199</c:v>
                </c:pt>
                <c:pt idx="298">
                  <c:v>31229</c:v>
                </c:pt>
                <c:pt idx="299">
                  <c:v>31260</c:v>
                </c:pt>
                <c:pt idx="300">
                  <c:v>31291</c:v>
                </c:pt>
                <c:pt idx="301">
                  <c:v>31321</c:v>
                </c:pt>
                <c:pt idx="302">
                  <c:v>31352</c:v>
                </c:pt>
                <c:pt idx="303">
                  <c:v>31382</c:v>
                </c:pt>
                <c:pt idx="304">
                  <c:v>31413</c:v>
                </c:pt>
                <c:pt idx="305">
                  <c:v>31444</c:v>
                </c:pt>
                <c:pt idx="306">
                  <c:v>31472</c:v>
                </c:pt>
                <c:pt idx="307">
                  <c:v>31503</c:v>
                </c:pt>
                <c:pt idx="308">
                  <c:v>31533</c:v>
                </c:pt>
                <c:pt idx="309">
                  <c:v>31564</c:v>
                </c:pt>
                <c:pt idx="310">
                  <c:v>31594</c:v>
                </c:pt>
                <c:pt idx="311">
                  <c:v>31625</c:v>
                </c:pt>
                <c:pt idx="312">
                  <c:v>31656</c:v>
                </c:pt>
                <c:pt idx="313">
                  <c:v>31686</c:v>
                </c:pt>
                <c:pt idx="314">
                  <c:v>31717</c:v>
                </c:pt>
                <c:pt idx="315">
                  <c:v>31747</c:v>
                </c:pt>
                <c:pt idx="316">
                  <c:v>31778</c:v>
                </c:pt>
                <c:pt idx="317">
                  <c:v>31809</c:v>
                </c:pt>
                <c:pt idx="318">
                  <c:v>31837</c:v>
                </c:pt>
                <c:pt idx="319">
                  <c:v>31868</c:v>
                </c:pt>
                <c:pt idx="320">
                  <c:v>31898</c:v>
                </c:pt>
                <c:pt idx="321">
                  <c:v>31929</c:v>
                </c:pt>
                <c:pt idx="322">
                  <c:v>31959</c:v>
                </c:pt>
                <c:pt idx="323">
                  <c:v>31990</c:v>
                </c:pt>
                <c:pt idx="324">
                  <c:v>32021</c:v>
                </c:pt>
                <c:pt idx="325">
                  <c:v>32051</c:v>
                </c:pt>
                <c:pt idx="326">
                  <c:v>32082</c:v>
                </c:pt>
                <c:pt idx="327">
                  <c:v>32112</c:v>
                </c:pt>
                <c:pt idx="328">
                  <c:v>32143</c:v>
                </c:pt>
                <c:pt idx="329">
                  <c:v>32174</c:v>
                </c:pt>
                <c:pt idx="330">
                  <c:v>32203</c:v>
                </c:pt>
                <c:pt idx="331">
                  <c:v>32234</c:v>
                </c:pt>
                <c:pt idx="332">
                  <c:v>32264</c:v>
                </c:pt>
                <c:pt idx="333">
                  <c:v>32295</c:v>
                </c:pt>
                <c:pt idx="334">
                  <c:v>32325</c:v>
                </c:pt>
                <c:pt idx="335">
                  <c:v>32356</c:v>
                </c:pt>
                <c:pt idx="336">
                  <c:v>32387</c:v>
                </c:pt>
                <c:pt idx="337">
                  <c:v>32417</c:v>
                </c:pt>
                <c:pt idx="338">
                  <c:v>32448</c:v>
                </c:pt>
                <c:pt idx="339">
                  <c:v>32478</c:v>
                </c:pt>
                <c:pt idx="340">
                  <c:v>32509</c:v>
                </c:pt>
                <c:pt idx="341">
                  <c:v>32540</c:v>
                </c:pt>
                <c:pt idx="342">
                  <c:v>32568</c:v>
                </c:pt>
                <c:pt idx="343">
                  <c:v>32599</c:v>
                </c:pt>
                <c:pt idx="344">
                  <c:v>32629</c:v>
                </c:pt>
                <c:pt idx="345">
                  <c:v>32660</c:v>
                </c:pt>
                <c:pt idx="346">
                  <c:v>32690</c:v>
                </c:pt>
                <c:pt idx="347">
                  <c:v>32721</c:v>
                </c:pt>
                <c:pt idx="348">
                  <c:v>32752</c:v>
                </c:pt>
                <c:pt idx="349">
                  <c:v>32782</c:v>
                </c:pt>
                <c:pt idx="350">
                  <c:v>32813</c:v>
                </c:pt>
                <c:pt idx="351">
                  <c:v>32843</c:v>
                </c:pt>
                <c:pt idx="352">
                  <c:v>32874</c:v>
                </c:pt>
                <c:pt idx="353">
                  <c:v>32905</c:v>
                </c:pt>
                <c:pt idx="354">
                  <c:v>32933</c:v>
                </c:pt>
                <c:pt idx="355">
                  <c:v>32964</c:v>
                </c:pt>
                <c:pt idx="356">
                  <c:v>32994</c:v>
                </c:pt>
                <c:pt idx="357">
                  <c:v>33025</c:v>
                </c:pt>
                <c:pt idx="358">
                  <c:v>33055</c:v>
                </c:pt>
                <c:pt idx="359">
                  <c:v>33086</c:v>
                </c:pt>
                <c:pt idx="360">
                  <c:v>33117</c:v>
                </c:pt>
                <c:pt idx="361">
                  <c:v>33147</c:v>
                </c:pt>
                <c:pt idx="362">
                  <c:v>33178</c:v>
                </c:pt>
                <c:pt idx="363">
                  <c:v>33208</c:v>
                </c:pt>
                <c:pt idx="364">
                  <c:v>33239</c:v>
                </c:pt>
                <c:pt idx="365">
                  <c:v>33270</c:v>
                </c:pt>
                <c:pt idx="366">
                  <c:v>33298</c:v>
                </c:pt>
                <c:pt idx="367">
                  <c:v>33329</c:v>
                </c:pt>
                <c:pt idx="368">
                  <c:v>33359</c:v>
                </c:pt>
                <c:pt idx="369">
                  <c:v>33390</c:v>
                </c:pt>
                <c:pt idx="370">
                  <c:v>33420</c:v>
                </c:pt>
                <c:pt idx="371">
                  <c:v>33451</c:v>
                </c:pt>
                <c:pt idx="372">
                  <c:v>33482</c:v>
                </c:pt>
                <c:pt idx="373">
                  <c:v>33512</c:v>
                </c:pt>
                <c:pt idx="374">
                  <c:v>33543</c:v>
                </c:pt>
                <c:pt idx="375">
                  <c:v>33573</c:v>
                </c:pt>
                <c:pt idx="376">
                  <c:v>33604</c:v>
                </c:pt>
                <c:pt idx="377">
                  <c:v>33635</c:v>
                </c:pt>
                <c:pt idx="378">
                  <c:v>33664</c:v>
                </c:pt>
                <c:pt idx="379">
                  <c:v>33695</c:v>
                </c:pt>
                <c:pt idx="380">
                  <c:v>33725</c:v>
                </c:pt>
                <c:pt idx="381">
                  <c:v>33756</c:v>
                </c:pt>
                <c:pt idx="382">
                  <c:v>33786</c:v>
                </c:pt>
                <c:pt idx="383">
                  <c:v>33817</c:v>
                </c:pt>
                <c:pt idx="384">
                  <c:v>33848</c:v>
                </c:pt>
                <c:pt idx="385">
                  <c:v>33878</c:v>
                </c:pt>
                <c:pt idx="386">
                  <c:v>33909</c:v>
                </c:pt>
                <c:pt idx="387">
                  <c:v>33939</c:v>
                </c:pt>
                <c:pt idx="388">
                  <c:v>33970</c:v>
                </c:pt>
                <c:pt idx="389">
                  <c:v>34001</c:v>
                </c:pt>
                <c:pt idx="390">
                  <c:v>34029</c:v>
                </c:pt>
                <c:pt idx="391">
                  <c:v>34060</c:v>
                </c:pt>
                <c:pt idx="392">
                  <c:v>34090</c:v>
                </c:pt>
                <c:pt idx="393">
                  <c:v>34121</c:v>
                </c:pt>
                <c:pt idx="394">
                  <c:v>34151</c:v>
                </c:pt>
                <c:pt idx="395">
                  <c:v>34182</c:v>
                </c:pt>
                <c:pt idx="396">
                  <c:v>34213</c:v>
                </c:pt>
                <c:pt idx="397">
                  <c:v>34243</c:v>
                </c:pt>
                <c:pt idx="398">
                  <c:v>34274</c:v>
                </c:pt>
                <c:pt idx="399">
                  <c:v>34304</c:v>
                </c:pt>
                <c:pt idx="400">
                  <c:v>34335</c:v>
                </c:pt>
                <c:pt idx="401">
                  <c:v>34366</c:v>
                </c:pt>
                <c:pt idx="402">
                  <c:v>34394</c:v>
                </c:pt>
                <c:pt idx="403">
                  <c:v>34425</c:v>
                </c:pt>
                <c:pt idx="404">
                  <c:v>34455</c:v>
                </c:pt>
                <c:pt idx="405">
                  <c:v>34486</c:v>
                </c:pt>
                <c:pt idx="406">
                  <c:v>34516</c:v>
                </c:pt>
                <c:pt idx="407">
                  <c:v>34547</c:v>
                </c:pt>
                <c:pt idx="408">
                  <c:v>34578</c:v>
                </c:pt>
                <c:pt idx="409">
                  <c:v>34608</c:v>
                </c:pt>
                <c:pt idx="410">
                  <c:v>34639</c:v>
                </c:pt>
                <c:pt idx="411">
                  <c:v>34669</c:v>
                </c:pt>
                <c:pt idx="412">
                  <c:v>34700</c:v>
                </c:pt>
                <c:pt idx="413">
                  <c:v>34731</c:v>
                </c:pt>
                <c:pt idx="414">
                  <c:v>34759</c:v>
                </c:pt>
                <c:pt idx="415">
                  <c:v>34790</c:v>
                </c:pt>
                <c:pt idx="416">
                  <c:v>34820</c:v>
                </c:pt>
                <c:pt idx="417">
                  <c:v>34851</c:v>
                </c:pt>
                <c:pt idx="418">
                  <c:v>34881</c:v>
                </c:pt>
                <c:pt idx="419">
                  <c:v>34912</c:v>
                </c:pt>
                <c:pt idx="420">
                  <c:v>34943</c:v>
                </c:pt>
                <c:pt idx="421">
                  <c:v>34973</c:v>
                </c:pt>
                <c:pt idx="422">
                  <c:v>35004</c:v>
                </c:pt>
                <c:pt idx="423">
                  <c:v>35034</c:v>
                </c:pt>
                <c:pt idx="424">
                  <c:v>35065</c:v>
                </c:pt>
                <c:pt idx="425">
                  <c:v>35096</c:v>
                </c:pt>
                <c:pt idx="426">
                  <c:v>35125</c:v>
                </c:pt>
                <c:pt idx="427">
                  <c:v>35156</c:v>
                </c:pt>
                <c:pt idx="428">
                  <c:v>35186</c:v>
                </c:pt>
                <c:pt idx="429">
                  <c:v>35217</c:v>
                </c:pt>
                <c:pt idx="430">
                  <c:v>35247</c:v>
                </c:pt>
                <c:pt idx="431">
                  <c:v>35278</c:v>
                </c:pt>
                <c:pt idx="432">
                  <c:v>35309</c:v>
                </c:pt>
                <c:pt idx="433">
                  <c:v>35339</c:v>
                </c:pt>
                <c:pt idx="434">
                  <c:v>35370</c:v>
                </c:pt>
                <c:pt idx="435">
                  <c:v>35400</c:v>
                </c:pt>
                <c:pt idx="436">
                  <c:v>35431</c:v>
                </c:pt>
                <c:pt idx="437">
                  <c:v>35462</c:v>
                </c:pt>
                <c:pt idx="438">
                  <c:v>35490</c:v>
                </c:pt>
                <c:pt idx="439">
                  <c:v>35521</c:v>
                </c:pt>
                <c:pt idx="440">
                  <c:v>35551</c:v>
                </c:pt>
                <c:pt idx="441">
                  <c:v>35582</c:v>
                </c:pt>
                <c:pt idx="442">
                  <c:v>35612</c:v>
                </c:pt>
                <c:pt idx="443">
                  <c:v>35643</c:v>
                </c:pt>
                <c:pt idx="444">
                  <c:v>35674</c:v>
                </c:pt>
                <c:pt idx="445">
                  <c:v>35704</c:v>
                </c:pt>
                <c:pt idx="446">
                  <c:v>35735</c:v>
                </c:pt>
                <c:pt idx="447">
                  <c:v>35765</c:v>
                </c:pt>
                <c:pt idx="448">
                  <c:v>35796</c:v>
                </c:pt>
                <c:pt idx="449">
                  <c:v>35827</c:v>
                </c:pt>
                <c:pt idx="450">
                  <c:v>35855</c:v>
                </c:pt>
                <c:pt idx="451">
                  <c:v>35886</c:v>
                </c:pt>
                <c:pt idx="452">
                  <c:v>35916</c:v>
                </c:pt>
                <c:pt idx="453">
                  <c:v>35947</c:v>
                </c:pt>
                <c:pt idx="454">
                  <c:v>35977</c:v>
                </c:pt>
                <c:pt idx="455">
                  <c:v>36008</c:v>
                </c:pt>
                <c:pt idx="456">
                  <c:v>36039</c:v>
                </c:pt>
                <c:pt idx="457">
                  <c:v>36069</c:v>
                </c:pt>
                <c:pt idx="458">
                  <c:v>36100</c:v>
                </c:pt>
                <c:pt idx="459">
                  <c:v>36130</c:v>
                </c:pt>
                <c:pt idx="460">
                  <c:v>36161</c:v>
                </c:pt>
                <c:pt idx="461">
                  <c:v>36192</c:v>
                </c:pt>
                <c:pt idx="462">
                  <c:v>36220</c:v>
                </c:pt>
                <c:pt idx="463">
                  <c:v>36251</c:v>
                </c:pt>
                <c:pt idx="464">
                  <c:v>36281</c:v>
                </c:pt>
                <c:pt idx="465">
                  <c:v>36312</c:v>
                </c:pt>
                <c:pt idx="466">
                  <c:v>36342</c:v>
                </c:pt>
                <c:pt idx="467">
                  <c:v>36373</c:v>
                </c:pt>
                <c:pt idx="468">
                  <c:v>36404</c:v>
                </c:pt>
                <c:pt idx="469">
                  <c:v>36434</c:v>
                </c:pt>
                <c:pt idx="470">
                  <c:v>36465</c:v>
                </c:pt>
                <c:pt idx="471">
                  <c:v>36495</c:v>
                </c:pt>
                <c:pt idx="472">
                  <c:v>36526</c:v>
                </c:pt>
                <c:pt idx="473">
                  <c:v>36557</c:v>
                </c:pt>
                <c:pt idx="474">
                  <c:v>36586</c:v>
                </c:pt>
                <c:pt idx="475">
                  <c:v>36617</c:v>
                </c:pt>
                <c:pt idx="476">
                  <c:v>36647</c:v>
                </c:pt>
                <c:pt idx="477">
                  <c:v>36678</c:v>
                </c:pt>
                <c:pt idx="478">
                  <c:v>36708</c:v>
                </c:pt>
                <c:pt idx="479">
                  <c:v>36739</c:v>
                </c:pt>
                <c:pt idx="480">
                  <c:v>36770</c:v>
                </c:pt>
                <c:pt idx="481">
                  <c:v>36800</c:v>
                </c:pt>
                <c:pt idx="482">
                  <c:v>36831</c:v>
                </c:pt>
                <c:pt idx="483">
                  <c:v>36861</c:v>
                </c:pt>
                <c:pt idx="484">
                  <c:v>36892</c:v>
                </c:pt>
                <c:pt idx="485">
                  <c:v>36923</c:v>
                </c:pt>
                <c:pt idx="486">
                  <c:v>36951</c:v>
                </c:pt>
                <c:pt idx="487">
                  <c:v>36982</c:v>
                </c:pt>
                <c:pt idx="488">
                  <c:v>37012</c:v>
                </c:pt>
                <c:pt idx="489">
                  <c:v>37043</c:v>
                </c:pt>
                <c:pt idx="490">
                  <c:v>37073</c:v>
                </c:pt>
                <c:pt idx="491">
                  <c:v>37104</c:v>
                </c:pt>
                <c:pt idx="492">
                  <c:v>37135</c:v>
                </c:pt>
                <c:pt idx="493">
                  <c:v>37165</c:v>
                </c:pt>
                <c:pt idx="494">
                  <c:v>37196</c:v>
                </c:pt>
                <c:pt idx="495">
                  <c:v>37226</c:v>
                </c:pt>
                <c:pt idx="496">
                  <c:v>37257</c:v>
                </c:pt>
                <c:pt idx="497">
                  <c:v>37288</c:v>
                </c:pt>
                <c:pt idx="498">
                  <c:v>37316</c:v>
                </c:pt>
                <c:pt idx="499">
                  <c:v>37347</c:v>
                </c:pt>
                <c:pt idx="500">
                  <c:v>37377</c:v>
                </c:pt>
                <c:pt idx="501">
                  <c:v>37408</c:v>
                </c:pt>
                <c:pt idx="502">
                  <c:v>37438</c:v>
                </c:pt>
                <c:pt idx="503">
                  <c:v>37469</c:v>
                </c:pt>
                <c:pt idx="504">
                  <c:v>37500</c:v>
                </c:pt>
                <c:pt idx="505">
                  <c:v>37530</c:v>
                </c:pt>
                <c:pt idx="506">
                  <c:v>37561</c:v>
                </c:pt>
                <c:pt idx="507">
                  <c:v>37591</c:v>
                </c:pt>
                <c:pt idx="508">
                  <c:v>37622</c:v>
                </c:pt>
                <c:pt idx="509">
                  <c:v>37653</c:v>
                </c:pt>
                <c:pt idx="510">
                  <c:v>37681</c:v>
                </c:pt>
                <c:pt idx="511">
                  <c:v>37712</c:v>
                </c:pt>
                <c:pt idx="512">
                  <c:v>37742</c:v>
                </c:pt>
                <c:pt idx="513">
                  <c:v>37773</c:v>
                </c:pt>
                <c:pt idx="514">
                  <c:v>37803</c:v>
                </c:pt>
                <c:pt idx="515">
                  <c:v>37834</c:v>
                </c:pt>
                <c:pt idx="516">
                  <c:v>37865</c:v>
                </c:pt>
                <c:pt idx="517">
                  <c:v>37895</c:v>
                </c:pt>
                <c:pt idx="518">
                  <c:v>37926</c:v>
                </c:pt>
                <c:pt idx="519">
                  <c:v>37956</c:v>
                </c:pt>
                <c:pt idx="520">
                  <c:v>37987</c:v>
                </c:pt>
                <c:pt idx="521">
                  <c:v>38018</c:v>
                </c:pt>
                <c:pt idx="522">
                  <c:v>38047</c:v>
                </c:pt>
                <c:pt idx="523">
                  <c:v>38078</c:v>
                </c:pt>
                <c:pt idx="524">
                  <c:v>38108</c:v>
                </c:pt>
                <c:pt idx="525">
                  <c:v>38139</c:v>
                </c:pt>
                <c:pt idx="526">
                  <c:v>38169</c:v>
                </c:pt>
                <c:pt idx="527">
                  <c:v>38200</c:v>
                </c:pt>
                <c:pt idx="528">
                  <c:v>38231</c:v>
                </c:pt>
                <c:pt idx="529">
                  <c:v>38261</c:v>
                </c:pt>
                <c:pt idx="530">
                  <c:v>38292</c:v>
                </c:pt>
                <c:pt idx="531">
                  <c:v>38322</c:v>
                </c:pt>
                <c:pt idx="532">
                  <c:v>38353</c:v>
                </c:pt>
                <c:pt idx="533">
                  <c:v>38384</c:v>
                </c:pt>
                <c:pt idx="534">
                  <c:v>38412</c:v>
                </c:pt>
                <c:pt idx="535">
                  <c:v>38443</c:v>
                </c:pt>
                <c:pt idx="536">
                  <c:v>38473</c:v>
                </c:pt>
                <c:pt idx="537">
                  <c:v>38504</c:v>
                </c:pt>
                <c:pt idx="538">
                  <c:v>38534</c:v>
                </c:pt>
                <c:pt idx="539">
                  <c:v>38565</c:v>
                </c:pt>
                <c:pt idx="540">
                  <c:v>38596</c:v>
                </c:pt>
                <c:pt idx="541">
                  <c:v>38626</c:v>
                </c:pt>
                <c:pt idx="542">
                  <c:v>38657</c:v>
                </c:pt>
                <c:pt idx="543">
                  <c:v>38687</c:v>
                </c:pt>
                <c:pt idx="544">
                  <c:v>38718</c:v>
                </c:pt>
                <c:pt idx="545">
                  <c:v>38749</c:v>
                </c:pt>
                <c:pt idx="546">
                  <c:v>38777</c:v>
                </c:pt>
                <c:pt idx="547">
                  <c:v>38808</c:v>
                </c:pt>
                <c:pt idx="548">
                  <c:v>38838</c:v>
                </c:pt>
                <c:pt idx="549">
                  <c:v>38869</c:v>
                </c:pt>
                <c:pt idx="550">
                  <c:v>38899</c:v>
                </c:pt>
                <c:pt idx="551">
                  <c:v>38930</c:v>
                </c:pt>
                <c:pt idx="552">
                  <c:v>38961</c:v>
                </c:pt>
                <c:pt idx="553">
                  <c:v>38991</c:v>
                </c:pt>
                <c:pt idx="554">
                  <c:v>39022</c:v>
                </c:pt>
                <c:pt idx="555">
                  <c:v>39052</c:v>
                </c:pt>
                <c:pt idx="556">
                  <c:v>39083</c:v>
                </c:pt>
                <c:pt idx="557">
                  <c:v>39114</c:v>
                </c:pt>
                <c:pt idx="558">
                  <c:v>39142</c:v>
                </c:pt>
                <c:pt idx="559">
                  <c:v>39173</c:v>
                </c:pt>
                <c:pt idx="560">
                  <c:v>39203</c:v>
                </c:pt>
                <c:pt idx="561">
                  <c:v>39234</c:v>
                </c:pt>
                <c:pt idx="562">
                  <c:v>39264</c:v>
                </c:pt>
                <c:pt idx="563">
                  <c:v>39295</c:v>
                </c:pt>
                <c:pt idx="564">
                  <c:v>39326</c:v>
                </c:pt>
                <c:pt idx="565">
                  <c:v>39356</c:v>
                </c:pt>
                <c:pt idx="566">
                  <c:v>39387</c:v>
                </c:pt>
                <c:pt idx="567">
                  <c:v>39417</c:v>
                </c:pt>
                <c:pt idx="568">
                  <c:v>39448</c:v>
                </c:pt>
                <c:pt idx="569">
                  <c:v>39479</c:v>
                </c:pt>
                <c:pt idx="570">
                  <c:v>39508</c:v>
                </c:pt>
                <c:pt idx="571">
                  <c:v>39539</c:v>
                </c:pt>
                <c:pt idx="572">
                  <c:v>39569</c:v>
                </c:pt>
                <c:pt idx="573">
                  <c:v>39600</c:v>
                </c:pt>
                <c:pt idx="574">
                  <c:v>39630</c:v>
                </c:pt>
                <c:pt idx="575">
                  <c:v>39661</c:v>
                </c:pt>
                <c:pt idx="576">
                  <c:v>39692</c:v>
                </c:pt>
                <c:pt idx="577">
                  <c:v>39722</c:v>
                </c:pt>
                <c:pt idx="578">
                  <c:v>39753</c:v>
                </c:pt>
                <c:pt idx="579">
                  <c:v>39783</c:v>
                </c:pt>
                <c:pt idx="580">
                  <c:v>39814</c:v>
                </c:pt>
                <c:pt idx="581">
                  <c:v>39845</c:v>
                </c:pt>
                <c:pt idx="582">
                  <c:v>39873</c:v>
                </c:pt>
                <c:pt idx="583">
                  <c:v>39904</c:v>
                </c:pt>
                <c:pt idx="584">
                  <c:v>39934</c:v>
                </c:pt>
                <c:pt idx="585">
                  <c:v>39965</c:v>
                </c:pt>
                <c:pt idx="586">
                  <c:v>39995</c:v>
                </c:pt>
                <c:pt idx="587">
                  <c:v>40026</c:v>
                </c:pt>
                <c:pt idx="588">
                  <c:v>40057</c:v>
                </c:pt>
                <c:pt idx="589">
                  <c:v>40087</c:v>
                </c:pt>
                <c:pt idx="590">
                  <c:v>40118</c:v>
                </c:pt>
                <c:pt idx="591">
                  <c:v>40148</c:v>
                </c:pt>
                <c:pt idx="592">
                  <c:v>40179</c:v>
                </c:pt>
                <c:pt idx="593">
                  <c:v>40210</c:v>
                </c:pt>
                <c:pt idx="594">
                  <c:v>40238</c:v>
                </c:pt>
                <c:pt idx="595">
                  <c:v>40269</c:v>
                </c:pt>
                <c:pt idx="596">
                  <c:v>40299</c:v>
                </c:pt>
                <c:pt idx="597">
                  <c:v>40330</c:v>
                </c:pt>
                <c:pt idx="598">
                  <c:v>40360</c:v>
                </c:pt>
                <c:pt idx="599">
                  <c:v>40391</c:v>
                </c:pt>
                <c:pt idx="600">
                  <c:v>40422</c:v>
                </c:pt>
                <c:pt idx="601">
                  <c:v>40452</c:v>
                </c:pt>
                <c:pt idx="602">
                  <c:v>40483</c:v>
                </c:pt>
                <c:pt idx="603">
                  <c:v>40513</c:v>
                </c:pt>
                <c:pt idx="604">
                  <c:v>40544</c:v>
                </c:pt>
                <c:pt idx="605">
                  <c:v>40575</c:v>
                </c:pt>
                <c:pt idx="606">
                  <c:v>40603</c:v>
                </c:pt>
                <c:pt idx="607">
                  <c:v>40634</c:v>
                </c:pt>
                <c:pt idx="608">
                  <c:v>40664</c:v>
                </c:pt>
                <c:pt idx="609">
                  <c:v>40695</c:v>
                </c:pt>
                <c:pt idx="610">
                  <c:v>40725</c:v>
                </c:pt>
                <c:pt idx="611">
                  <c:v>40756</c:v>
                </c:pt>
                <c:pt idx="612">
                  <c:v>40787</c:v>
                </c:pt>
                <c:pt idx="613">
                  <c:v>40817</c:v>
                </c:pt>
                <c:pt idx="614">
                  <c:v>40848</c:v>
                </c:pt>
                <c:pt idx="615">
                  <c:v>40878</c:v>
                </c:pt>
                <c:pt idx="616">
                  <c:v>40909</c:v>
                </c:pt>
                <c:pt idx="617">
                  <c:v>40940</c:v>
                </c:pt>
                <c:pt idx="618">
                  <c:v>40969</c:v>
                </c:pt>
                <c:pt idx="619">
                  <c:v>41000</c:v>
                </c:pt>
                <c:pt idx="620">
                  <c:v>41030</c:v>
                </c:pt>
                <c:pt idx="621">
                  <c:v>41061</c:v>
                </c:pt>
                <c:pt idx="622">
                  <c:v>41091</c:v>
                </c:pt>
                <c:pt idx="623">
                  <c:v>41122</c:v>
                </c:pt>
                <c:pt idx="624">
                  <c:v>41153</c:v>
                </c:pt>
                <c:pt idx="625">
                  <c:v>41183</c:v>
                </c:pt>
                <c:pt idx="626">
                  <c:v>41214</c:v>
                </c:pt>
                <c:pt idx="627">
                  <c:v>41244</c:v>
                </c:pt>
                <c:pt idx="628">
                  <c:v>41275</c:v>
                </c:pt>
                <c:pt idx="629">
                  <c:v>41306</c:v>
                </c:pt>
                <c:pt idx="630">
                  <c:v>41334</c:v>
                </c:pt>
                <c:pt idx="631">
                  <c:v>41365</c:v>
                </c:pt>
                <c:pt idx="632">
                  <c:v>41395</c:v>
                </c:pt>
                <c:pt idx="633">
                  <c:v>41426</c:v>
                </c:pt>
                <c:pt idx="634">
                  <c:v>41456</c:v>
                </c:pt>
                <c:pt idx="635">
                  <c:v>41487</c:v>
                </c:pt>
                <c:pt idx="636">
                  <c:v>41518</c:v>
                </c:pt>
                <c:pt idx="637">
                  <c:v>41548</c:v>
                </c:pt>
                <c:pt idx="638">
                  <c:v>41579</c:v>
                </c:pt>
                <c:pt idx="639">
                  <c:v>41609</c:v>
                </c:pt>
                <c:pt idx="640">
                  <c:v>41640</c:v>
                </c:pt>
                <c:pt idx="641">
                  <c:v>41671</c:v>
                </c:pt>
                <c:pt idx="642">
                  <c:v>41699</c:v>
                </c:pt>
                <c:pt idx="643">
                  <c:v>41730</c:v>
                </c:pt>
                <c:pt idx="644">
                  <c:v>41760</c:v>
                </c:pt>
                <c:pt idx="645">
                  <c:v>41791</c:v>
                </c:pt>
                <c:pt idx="646">
                  <c:v>41821</c:v>
                </c:pt>
                <c:pt idx="647">
                  <c:v>41852</c:v>
                </c:pt>
                <c:pt idx="648">
                  <c:v>41883</c:v>
                </c:pt>
                <c:pt idx="649">
                  <c:v>41913</c:v>
                </c:pt>
                <c:pt idx="650">
                  <c:v>41944</c:v>
                </c:pt>
                <c:pt idx="651">
                  <c:v>41974</c:v>
                </c:pt>
                <c:pt idx="652">
                  <c:v>42005</c:v>
                </c:pt>
                <c:pt idx="653">
                  <c:v>42036</c:v>
                </c:pt>
                <c:pt idx="654">
                  <c:v>42064</c:v>
                </c:pt>
                <c:pt idx="655">
                  <c:v>42095</c:v>
                </c:pt>
                <c:pt idx="656">
                  <c:v>42125</c:v>
                </c:pt>
                <c:pt idx="657">
                  <c:v>42156</c:v>
                </c:pt>
                <c:pt idx="658">
                  <c:v>42186</c:v>
                </c:pt>
                <c:pt idx="659">
                  <c:v>42217</c:v>
                </c:pt>
                <c:pt idx="660">
                  <c:v>42248</c:v>
                </c:pt>
                <c:pt idx="661">
                  <c:v>42278</c:v>
                </c:pt>
                <c:pt idx="662">
                  <c:v>42309</c:v>
                </c:pt>
                <c:pt idx="663">
                  <c:v>42339</c:v>
                </c:pt>
                <c:pt idx="664">
                  <c:v>42370</c:v>
                </c:pt>
                <c:pt idx="665">
                  <c:v>42401</c:v>
                </c:pt>
                <c:pt idx="666">
                  <c:v>42430</c:v>
                </c:pt>
                <c:pt idx="667">
                  <c:v>42461</c:v>
                </c:pt>
                <c:pt idx="668">
                  <c:v>42491</c:v>
                </c:pt>
                <c:pt idx="669">
                  <c:v>42522</c:v>
                </c:pt>
                <c:pt idx="670">
                  <c:v>42552</c:v>
                </c:pt>
                <c:pt idx="671">
                  <c:v>42583</c:v>
                </c:pt>
                <c:pt idx="672">
                  <c:v>42614</c:v>
                </c:pt>
                <c:pt idx="673">
                  <c:v>42644</c:v>
                </c:pt>
                <c:pt idx="674">
                  <c:v>42675</c:v>
                </c:pt>
                <c:pt idx="675">
                  <c:v>42705</c:v>
                </c:pt>
                <c:pt idx="676">
                  <c:v>42736</c:v>
                </c:pt>
                <c:pt idx="677">
                  <c:v>42767</c:v>
                </c:pt>
                <c:pt idx="678">
                  <c:v>42795</c:v>
                </c:pt>
                <c:pt idx="679">
                  <c:v>42826</c:v>
                </c:pt>
                <c:pt idx="680">
                  <c:v>42856</c:v>
                </c:pt>
                <c:pt idx="681">
                  <c:v>42887</c:v>
                </c:pt>
                <c:pt idx="682">
                  <c:v>42917</c:v>
                </c:pt>
                <c:pt idx="683">
                  <c:v>42948</c:v>
                </c:pt>
                <c:pt idx="684">
                  <c:v>42979</c:v>
                </c:pt>
                <c:pt idx="685">
                  <c:v>43009</c:v>
                </c:pt>
                <c:pt idx="686">
                  <c:v>43040</c:v>
                </c:pt>
                <c:pt idx="687">
                  <c:v>43070</c:v>
                </c:pt>
                <c:pt idx="688">
                  <c:v>43101</c:v>
                </c:pt>
                <c:pt idx="689">
                  <c:v>43132</c:v>
                </c:pt>
                <c:pt idx="690">
                  <c:v>43160</c:v>
                </c:pt>
                <c:pt idx="691">
                  <c:v>43191</c:v>
                </c:pt>
                <c:pt idx="692">
                  <c:v>43221</c:v>
                </c:pt>
                <c:pt idx="693">
                  <c:v>43252</c:v>
                </c:pt>
                <c:pt idx="694">
                  <c:v>43282</c:v>
                </c:pt>
                <c:pt idx="695">
                  <c:v>43313</c:v>
                </c:pt>
                <c:pt idx="696">
                  <c:v>43344</c:v>
                </c:pt>
                <c:pt idx="697">
                  <c:v>43374</c:v>
                </c:pt>
                <c:pt idx="698">
                  <c:v>43405</c:v>
                </c:pt>
                <c:pt idx="699">
                  <c:v>43435</c:v>
                </c:pt>
                <c:pt idx="700">
                  <c:v>43466</c:v>
                </c:pt>
                <c:pt idx="701">
                  <c:v>43497</c:v>
                </c:pt>
                <c:pt idx="702">
                  <c:v>43525</c:v>
                </c:pt>
                <c:pt idx="703">
                  <c:v>43556</c:v>
                </c:pt>
                <c:pt idx="704">
                  <c:v>43586</c:v>
                </c:pt>
                <c:pt idx="705">
                  <c:v>43617</c:v>
                </c:pt>
                <c:pt idx="706">
                  <c:v>43647</c:v>
                </c:pt>
                <c:pt idx="707">
                  <c:v>43678</c:v>
                </c:pt>
                <c:pt idx="708">
                  <c:v>43709</c:v>
                </c:pt>
                <c:pt idx="709">
                  <c:v>43739</c:v>
                </c:pt>
                <c:pt idx="710">
                  <c:v>43770</c:v>
                </c:pt>
                <c:pt idx="711">
                  <c:v>43800</c:v>
                </c:pt>
                <c:pt idx="712">
                  <c:v>43831</c:v>
                </c:pt>
                <c:pt idx="713">
                  <c:v>43862</c:v>
                </c:pt>
                <c:pt idx="714">
                  <c:v>43891</c:v>
                </c:pt>
                <c:pt idx="715">
                  <c:v>43922</c:v>
                </c:pt>
                <c:pt idx="716">
                  <c:v>43952</c:v>
                </c:pt>
                <c:pt idx="717">
                  <c:v>43983</c:v>
                </c:pt>
                <c:pt idx="718">
                  <c:v>44013</c:v>
                </c:pt>
                <c:pt idx="719">
                  <c:v>44044</c:v>
                </c:pt>
                <c:pt idx="720">
                  <c:v>44075</c:v>
                </c:pt>
                <c:pt idx="721">
                  <c:v>44105</c:v>
                </c:pt>
                <c:pt idx="722">
                  <c:v>44136</c:v>
                </c:pt>
                <c:pt idx="723">
                  <c:v>44166</c:v>
                </c:pt>
                <c:pt idx="724">
                  <c:v>44197</c:v>
                </c:pt>
                <c:pt idx="725">
                  <c:v>44228</c:v>
                </c:pt>
                <c:pt idx="726">
                  <c:v>44256</c:v>
                </c:pt>
                <c:pt idx="727">
                  <c:v>44287</c:v>
                </c:pt>
                <c:pt idx="728">
                  <c:v>44317</c:v>
                </c:pt>
                <c:pt idx="729">
                  <c:v>44348</c:v>
                </c:pt>
                <c:pt idx="730">
                  <c:v>44378</c:v>
                </c:pt>
                <c:pt idx="731">
                  <c:v>44409</c:v>
                </c:pt>
                <c:pt idx="732">
                  <c:v>44440</c:v>
                </c:pt>
                <c:pt idx="733">
                  <c:v>44470</c:v>
                </c:pt>
                <c:pt idx="734">
                  <c:v>44501</c:v>
                </c:pt>
                <c:pt idx="735">
                  <c:v>44531</c:v>
                </c:pt>
                <c:pt idx="736">
                  <c:v>44562</c:v>
                </c:pt>
                <c:pt idx="737">
                  <c:v>44593</c:v>
                </c:pt>
                <c:pt idx="738">
                  <c:v>44621</c:v>
                </c:pt>
                <c:pt idx="739">
                  <c:v>44652</c:v>
                </c:pt>
                <c:pt idx="740">
                  <c:v>44682</c:v>
                </c:pt>
                <c:pt idx="741">
                  <c:v>44713</c:v>
                </c:pt>
                <c:pt idx="742">
                  <c:v>44743</c:v>
                </c:pt>
                <c:pt idx="743">
                  <c:v>44774</c:v>
                </c:pt>
                <c:pt idx="744">
                  <c:v>44805</c:v>
                </c:pt>
                <c:pt idx="745">
                  <c:v>44835</c:v>
                </c:pt>
                <c:pt idx="746">
                  <c:v>44866</c:v>
                </c:pt>
                <c:pt idx="747">
                  <c:v>44896</c:v>
                </c:pt>
                <c:pt idx="748">
                  <c:v>44927</c:v>
                </c:pt>
                <c:pt idx="749">
                  <c:v>44958</c:v>
                </c:pt>
                <c:pt idx="750">
                  <c:v>44986</c:v>
                </c:pt>
                <c:pt idx="751">
                  <c:v>45017</c:v>
                </c:pt>
                <c:pt idx="752">
                  <c:v>45047</c:v>
                </c:pt>
                <c:pt idx="753">
                  <c:v>45078</c:v>
                </c:pt>
                <c:pt idx="754">
                  <c:v>45108</c:v>
                </c:pt>
                <c:pt idx="755">
                  <c:v>45139</c:v>
                </c:pt>
                <c:pt idx="756">
                  <c:v>45170</c:v>
                </c:pt>
                <c:pt idx="757">
                  <c:v>45200</c:v>
                </c:pt>
                <c:pt idx="758">
                  <c:v>45231</c:v>
                </c:pt>
                <c:pt idx="759">
                  <c:v>45261</c:v>
                </c:pt>
                <c:pt idx="760">
                  <c:v>45292</c:v>
                </c:pt>
                <c:pt idx="761">
                  <c:v>45323</c:v>
                </c:pt>
                <c:pt idx="762">
                  <c:v>45352</c:v>
                </c:pt>
                <c:pt idx="763">
                  <c:v>45383</c:v>
                </c:pt>
                <c:pt idx="764">
                  <c:v>45413</c:v>
                </c:pt>
                <c:pt idx="765">
                  <c:v>45444</c:v>
                </c:pt>
                <c:pt idx="766">
                  <c:v>45474</c:v>
                </c:pt>
                <c:pt idx="767">
                  <c:v>45505</c:v>
                </c:pt>
                <c:pt idx="768">
                  <c:v>45536</c:v>
                </c:pt>
                <c:pt idx="769">
                  <c:v>45566</c:v>
                </c:pt>
                <c:pt idx="770">
                  <c:v>45597</c:v>
                </c:pt>
                <c:pt idx="771">
                  <c:v>45627</c:v>
                </c:pt>
                <c:pt idx="772">
                  <c:v>45658</c:v>
                </c:pt>
                <c:pt idx="773">
                  <c:v>45689</c:v>
                </c:pt>
                <c:pt idx="774">
                  <c:v>45717</c:v>
                </c:pt>
                <c:pt idx="775">
                  <c:v>45748</c:v>
                </c:pt>
                <c:pt idx="776">
                  <c:v>45778</c:v>
                </c:pt>
                <c:pt idx="777">
                  <c:v>45809</c:v>
                </c:pt>
                <c:pt idx="778">
                  <c:v>45839</c:v>
                </c:pt>
                <c:pt idx="779">
                  <c:v>45870</c:v>
                </c:pt>
                <c:pt idx="780">
                  <c:v>45901</c:v>
                </c:pt>
                <c:pt idx="781">
                  <c:v>45931</c:v>
                </c:pt>
                <c:pt idx="782">
                  <c:v>45962</c:v>
                </c:pt>
                <c:pt idx="783">
                  <c:v>45992</c:v>
                </c:pt>
                <c:pt idx="784">
                  <c:v>46023</c:v>
                </c:pt>
                <c:pt idx="785">
                  <c:v>46054</c:v>
                </c:pt>
                <c:pt idx="786">
                  <c:v>46082</c:v>
                </c:pt>
                <c:pt idx="787">
                  <c:v>46113</c:v>
                </c:pt>
                <c:pt idx="788">
                  <c:v>46143</c:v>
                </c:pt>
                <c:pt idx="789">
                  <c:v>46174</c:v>
                </c:pt>
                <c:pt idx="790">
                  <c:v>46204</c:v>
                </c:pt>
                <c:pt idx="791">
                  <c:v>46235</c:v>
                </c:pt>
                <c:pt idx="792">
                  <c:v>46266</c:v>
                </c:pt>
                <c:pt idx="793">
                  <c:v>46296</c:v>
                </c:pt>
                <c:pt idx="794">
                  <c:v>46327</c:v>
                </c:pt>
                <c:pt idx="795">
                  <c:v>46357</c:v>
                </c:pt>
                <c:pt idx="796">
                  <c:v>46388</c:v>
                </c:pt>
                <c:pt idx="797">
                  <c:v>46419</c:v>
                </c:pt>
                <c:pt idx="798">
                  <c:v>46447</c:v>
                </c:pt>
                <c:pt idx="799">
                  <c:v>46478</c:v>
                </c:pt>
                <c:pt idx="800">
                  <c:v>46508</c:v>
                </c:pt>
                <c:pt idx="801">
                  <c:v>46539</c:v>
                </c:pt>
                <c:pt idx="802">
                  <c:v>46569</c:v>
                </c:pt>
                <c:pt idx="803">
                  <c:v>46600</c:v>
                </c:pt>
                <c:pt idx="804">
                  <c:v>46631</c:v>
                </c:pt>
                <c:pt idx="805">
                  <c:v>46661</c:v>
                </c:pt>
                <c:pt idx="806">
                  <c:v>46692</c:v>
                </c:pt>
                <c:pt idx="807">
                  <c:v>46722</c:v>
                </c:pt>
                <c:pt idx="808">
                  <c:v>46753</c:v>
                </c:pt>
                <c:pt idx="809">
                  <c:v>46784</c:v>
                </c:pt>
                <c:pt idx="810">
                  <c:v>46813</c:v>
                </c:pt>
                <c:pt idx="811">
                  <c:v>46844</c:v>
                </c:pt>
                <c:pt idx="812">
                  <c:v>46874</c:v>
                </c:pt>
                <c:pt idx="813">
                  <c:v>46905</c:v>
                </c:pt>
                <c:pt idx="814">
                  <c:v>46935</c:v>
                </c:pt>
                <c:pt idx="815">
                  <c:v>46966</c:v>
                </c:pt>
                <c:pt idx="816">
                  <c:v>46997</c:v>
                </c:pt>
                <c:pt idx="817">
                  <c:v>47027</c:v>
                </c:pt>
                <c:pt idx="818">
                  <c:v>47058</c:v>
                </c:pt>
                <c:pt idx="819">
                  <c:v>47088</c:v>
                </c:pt>
                <c:pt idx="820">
                  <c:v>47119</c:v>
                </c:pt>
                <c:pt idx="821">
                  <c:v>47150</c:v>
                </c:pt>
                <c:pt idx="822">
                  <c:v>47178</c:v>
                </c:pt>
                <c:pt idx="823">
                  <c:v>47209</c:v>
                </c:pt>
                <c:pt idx="824">
                  <c:v>47239</c:v>
                </c:pt>
                <c:pt idx="825">
                  <c:v>47270</c:v>
                </c:pt>
                <c:pt idx="826">
                  <c:v>47300</c:v>
                </c:pt>
                <c:pt idx="827">
                  <c:v>47331</c:v>
                </c:pt>
                <c:pt idx="828">
                  <c:v>47362</c:v>
                </c:pt>
                <c:pt idx="829">
                  <c:v>47392</c:v>
                </c:pt>
                <c:pt idx="830">
                  <c:v>47423</c:v>
                </c:pt>
                <c:pt idx="831">
                  <c:v>47453</c:v>
                </c:pt>
                <c:pt idx="832">
                  <c:v>47484</c:v>
                </c:pt>
                <c:pt idx="833">
                  <c:v>47515</c:v>
                </c:pt>
                <c:pt idx="834">
                  <c:v>47543</c:v>
                </c:pt>
                <c:pt idx="835">
                  <c:v>47574</c:v>
                </c:pt>
                <c:pt idx="836">
                  <c:v>47604</c:v>
                </c:pt>
                <c:pt idx="837">
                  <c:v>47635</c:v>
                </c:pt>
                <c:pt idx="838">
                  <c:v>47665</c:v>
                </c:pt>
                <c:pt idx="839">
                  <c:v>47696</c:v>
                </c:pt>
                <c:pt idx="840">
                  <c:v>47727</c:v>
                </c:pt>
                <c:pt idx="841">
                  <c:v>47757</c:v>
                </c:pt>
                <c:pt idx="842">
                  <c:v>47788</c:v>
                </c:pt>
                <c:pt idx="843">
                  <c:v>47818</c:v>
                </c:pt>
                <c:pt idx="844">
                  <c:v>47849</c:v>
                </c:pt>
                <c:pt idx="845">
                  <c:v>47880</c:v>
                </c:pt>
                <c:pt idx="846">
                  <c:v>47908</c:v>
                </c:pt>
                <c:pt idx="847">
                  <c:v>47939</c:v>
                </c:pt>
                <c:pt idx="848">
                  <c:v>47969</c:v>
                </c:pt>
                <c:pt idx="849">
                  <c:v>48000</c:v>
                </c:pt>
                <c:pt idx="850">
                  <c:v>48030</c:v>
                </c:pt>
                <c:pt idx="851">
                  <c:v>48061</c:v>
                </c:pt>
                <c:pt idx="852">
                  <c:v>48092</c:v>
                </c:pt>
                <c:pt idx="853">
                  <c:v>48122</c:v>
                </c:pt>
                <c:pt idx="854">
                  <c:v>48153</c:v>
                </c:pt>
                <c:pt idx="855">
                  <c:v>48183</c:v>
                </c:pt>
                <c:pt idx="856">
                  <c:v>48214</c:v>
                </c:pt>
                <c:pt idx="857">
                  <c:v>48245</c:v>
                </c:pt>
                <c:pt idx="858">
                  <c:v>48274</c:v>
                </c:pt>
                <c:pt idx="859">
                  <c:v>48305</c:v>
                </c:pt>
                <c:pt idx="860">
                  <c:v>48335</c:v>
                </c:pt>
                <c:pt idx="861">
                  <c:v>48366</c:v>
                </c:pt>
                <c:pt idx="862">
                  <c:v>48396</c:v>
                </c:pt>
                <c:pt idx="863">
                  <c:v>48427</c:v>
                </c:pt>
                <c:pt idx="864">
                  <c:v>48458</c:v>
                </c:pt>
                <c:pt idx="865">
                  <c:v>48488</c:v>
                </c:pt>
                <c:pt idx="866">
                  <c:v>48519</c:v>
                </c:pt>
                <c:pt idx="867">
                  <c:v>48549</c:v>
                </c:pt>
                <c:pt idx="868">
                  <c:v>48580</c:v>
                </c:pt>
                <c:pt idx="869">
                  <c:v>48611</c:v>
                </c:pt>
                <c:pt idx="870">
                  <c:v>48639</c:v>
                </c:pt>
                <c:pt idx="871">
                  <c:v>48670</c:v>
                </c:pt>
                <c:pt idx="872">
                  <c:v>48700</c:v>
                </c:pt>
                <c:pt idx="873">
                  <c:v>48731</c:v>
                </c:pt>
                <c:pt idx="874">
                  <c:v>48761</c:v>
                </c:pt>
                <c:pt idx="875">
                  <c:v>48792</c:v>
                </c:pt>
                <c:pt idx="876">
                  <c:v>48823</c:v>
                </c:pt>
                <c:pt idx="877">
                  <c:v>48853</c:v>
                </c:pt>
                <c:pt idx="878">
                  <c:v>48884</c:v>
                </c:pt>
                <c:pt idx="879">
                  <c:v>48914</c:v>
                </c:pt>
                <c:pt idx="880">
                  <c:v>48945</c:v>
                </c:pt>
                <c:pt idx="881">
                  <c:v>48976</c:v>
                </c:pt>
                <c:pt idx="882">
                  <c:v>49004</c:v>
                </c:pt>
                <c:pt idx="883">
                  <c:v>49035</c:v>
                </c:pt>
                <c:pt idx="884">
                  <c:v>49065</c:v>
                </c:pt>
                <c:pt idx="885">
                  <c:v>49096</c:v>
                </c:pt>
                <c:pt idx="886">
                  <c:v>49126</c:v>
                </c:pt>
                <c:pt idx="887">
                  <c:v>49157</c:v>
                </c:pt>
                <c:pt idx="888">
                  <c:v>49188</c:v>
                </c:pt>
                <c:pt idx="889">
                  <c:v>49218</c:v>
                </c:pt>
                <c:pt idx="890">
                  <c:v>49249</c:v>
                </c:pt>
                <c:pt idx="891">
                  <c:v>49279</c:v>
                </c:pt>
                <c:pt idx="892">
                  <c:v>49310</c:v>
                </c:pt>
                <c:pt idx="893">
                  <c:v>49341</c:v>
                </c:pt>
                <c:pt idx="894">
                  <c:v>49369</c:v>
                </c:pt>
                <c:pt idx="895">
                  <c:v>49400</c:v>
                </c:pt>
                <c:pt idx="896">
                  <c:v>49430</c:v>
                </c:pt>
                <c:pt idx="897">
                  <c:v>49461</c:v>
                </c:pt>
                <c:pt idx="898">
                  <c:v>49491</c:v>
                </c:pt>
                <c:pt idx="899">
                  <c:v>49522</c:v>
                </c:pt>
                <c:pt idx="900">
                  <c:v>49553</c:v>
                </c:pt>
                <c:pt idx="901">
                  <c:v>49583</c:v>
                </c:pt>
                <c:pt idx="902">
                  <c:v>49614</c:v>
                </c:pt>
                <c:pt idx="903">
                  <c:v>49644</c:v>
                </c:pt>
                <c:pt idx="904">
                  <c:v>49675</c:v>
                </c:pt>
                <c:pt idx="905">
                  <c:v>49706</c:v>
                </c:pt>
                <c:pt idx="906">
                  <c:v>49735</c:v>
                </c:pt>
                <c:pt idx="907">
                  <c:v>49766</c:v>
                </c:pt>
                <c:pt idx="908">
                  <c:v>49796</c:v>
                </c:pt>
                <c:pt idx="909">
                  <c:v>49827</c:v>
                </c:pt>
                <c:pt idx="910">
                  <c:v>49857</c:v>
                </c:pt>
                <c:pt idx="911">
                  <c:v>49888</c:v>
                </c:pt>
                <c:pt idx="912">
                  <c:v>49919</c:v>
                </c:pt>
                <c:pt idx="913">
                  <c:v>49949</c:v>
                </c:pt>
                <c:pt idx="914">
                  <c:v>49980</c:v>
                </c:pt>
                <c:pt idx="915">
                  <c:v>50010</c:v>
                </c:pt>
                <c:pt idx="916">
                  <c:v>50041</c:v>
                </c:pt>
                <c:pt idx="917">
                  <c:v>50072</c:v>
                </c:pt>
                <c:pt idx="918">
                  <c:v>50100</c:v>
                </c:pt>
                <c:pt idx="919">
                  <c:v>50131</c:v>
                </c:pt>
                <c:pt idx="920">
                  <c:v>50161</c:v>
                </c:pt>
                <c:pt idx="921">
                  <c:v>50192</c:v>
                </c:pt>
                <c:pt idx="922">
                  <c:v>50222</c:v>
                </c:pt>
                <c:pt idx="923">
                  <c:v>50253</c:v>
                </c:pt>
                <c:pt idx="924">
                  <c:v>50284</c:v>
                </c:pt>
                <c:pt idx="925">
                  <c:v>50314</c:v>
                </c:pt>
                <c:pt idx="926">
                  <c:v>50345</c:v>
                </c:pt>
                <c:pt idx="927">
                  <c:v>50375</c:v>
                </c:pt>
                <c:pt idx="928">
                  <c:v>50406</c:v>
                </c:pt>
                <c:pt idx="929">
                  <c:v>50437</c:v>
                </c:pt>
                <c:pt idx="930">
                  <c:v>50465</c:v>
                </c:pt>
                <c:pt idx="931">
                  <c:v>50496</c:v>
                </c:pt>
                <c:pt idx="932">
                  <c:v>50526</c:v>
                </c:pt>
                <c:pt idx="933">
                  <c:v>50557</c:v>
                </c:pt>
                <c:pt idx="934">
                  <c:v>50587</c:v>
                </c:pt>
                <c:pt idx="935">
                  <c:v>50618</c:v>
                </c:pt>
                <c:pt idx="936">
                  <c:v>50649</c:v>
                </c:pt>
                <c:pt idx="937">
                  <c:v>50679</c:v>
                </c:pt>
                <c:pt idx="938">
                  <c:v>50710</c:v>
                </c:pt>
                <c:pt idx="939">
                  <c:v>50740</c:v>
                </c:pt>
                <c:pt idx="940">
                  <c:v>50771</c:v>
                </c:pt>
                <c:pt idx="941">
                  <c:v>50802</c:v>
                </c:pt>
                <c:pt idx="942">
                  <c:v>50830</c:v>
                </c:pt>
                <c:pt idx="943">
                  <c:v>50861</c:v>
                </c:pt>
                <c:pt idx="944">
                  <c:v>50891</c:v>
                </c:pt>
                <c:pt idx="945">
                  <c:v>50922</c:v>
                </c:pt>
                <c:pt idx="946">
                  <c:v>50952</c:v>
                </c:pt>
                <c:pt idx="947">
                  <c:v>50983</c:v>
                </c:pt>
                <c:pt idx="948">
                  <c:v>51014</c:v>
                </c:pt>
                <c:pt idx="949">
                  <c:v>51044</c:v>
                </c:pt>
                <c:pt idx="950">
                  <c:v>51075</c:v>
                </c:pt>
                <c:pt idx="951">
                  <c:v>51105</c:v>
                </c:pt>
                <c:pt idx="952">
                  <c:v>51136</c:v>
                </c:pt>
                <c:pt idx="953">
                  <c:v>51167</c:v>
                </c:pt>
                <c:pt idx="954">
                  <c:v>51196</c:v>
                </c:pt>
                <c:pt idx="955">
                  <c:v>51227</c:v>
                </c:pt>
                <c:pt idx="956">
                  <c:v>51257</c:v>
                </c:pt>
                <c:pt idx="957">
                  <c:v>51288</c:v>
                </c:pt>
                <c:pt idx="958">
                  <c:v>51318</c:v>
                </c:pt>
                <c:pt idx="959">
                  <c:v>51349</c:v>
                </c:pt>
                <c:pt idx="960">
                  <c:v>51380</c:v>
                </c:pt>
                <c:pt idx="961">
                  <c:v>51410</c:v>
                </c:pt>
                <c:pt idx="962">
                  <c:v>51441</c:v>
                </c:pt>
                <c:pt idx="963">
                  <c:v>51471</c:v>
                </c:pt>
                <c:pt idx="964">
                  <c:v>51502</c:v>
                </c:pt>
                <c:pt idx="965">
                  <c:v>51533</c:v>
                </c:pt>
                <c:pt idx="966">
                  <c:v>51561</c:v>
                </c:pt>
                <c:pt idx="967">
                  <c:v>51592</c:v>
                </c:pt>
                <c:pt idx="968">
                  <c:v>51622</c:v>
                </c:pt>
                <c:pt idx="969">
                  <c:v>51653</c:v>
                </c:pt>
                <c:pt idx="970">
                  <c:v>51683</c:v>
                </c:pt>
                <c:pt idx="971">
                  <c:v>51714</c:v>
                </c:pt>
                <c:pt idx="972">
                  <c:v>51745</c:v>
                </c:pt>
                <c:pt idx="973">
                  <c:v>51775</c:v>
                </c:pt>
                <c:pt idx="974">
                  <c:v>51806</c:v>
                </c:pt>
                <c:pt idx="975">
                  <c:v>51836</c:v>
                </c:pt>
                <c:pt idx="976">
                  <c:v>51867</c:v>
                </c:pt>
                <c:pt idx="977">
                  <c:v>51898</c:v>
                </c:pt>
                <c:pt idx="978">
                  <c:v>51926</c:v>
                </c:pt>
                <c:pt idx="979">
                  <c:v>51957</c:v>
                </c:pt>
                <c:pt idx="980">
                  <c:v>51987</c:v>
                </c:pt>
                <c:pt idx="981">
                  <c:v>52018</c:v>
                </c:pt>
                <c:pt idx="982">
                  <c:v>52048</c:v>
                </c:pt>
                <c:pt idx="983">
                  <c:v>52079</c:v>
                </c:pt>
                <c:pt idx="984">
                  <c:v>52110</c:v>
                </c:pt>
                <c:pt idx="985">
                  <c:v>52140</c:v>
                </c:pt>
                <c:pt idx="986">
                  <c:v>52171</c:v>
                </c:pt>
                <c:pt idx="987">
                  <c:v>52201</c:v>
                </c:pt>
                <c:pt idx="988">
                  <c:v>52232</c:v>
                </c:pt>
                <c:pt idx="989">
                  <c:v>52263</c:v>
                </c:pt>
                <c:pt idx="990">
                  <c:v>52291</c:v>
                </c:pt>
                <c:pt idx="991">
                  <c:v>52322</c:v>
                </c:pt>
                <c:pt idx="992">
                  <c:v>52352</c:v>
                </c:pt>
                <c:pt idx="993">
                  <c:v>52383</c:v>
                </c:pt>
                <c:pt idx="994">
                  <c:v>52413</c:v>
                </c:pt>
                <c:pt idx="995">
                  <c:v>52444</c:v>
                </c:pt>
                <c:pt idx="996">
                  <c:v>52475</c:v>
                </c:pt>
                <c:pt idx="997">
                  <c:v>52505</c:v>
                </c:pt>
                <c:pt idx="998">
                  <c:v>52536</c:v>
                </c:pt>
                <c:pt idx="999">
                  <c:v>52566</c:v>
                </c:pt>
                <c:pt idx="1000">
                  <c:v>52597</c:v>
                </c:pt>
                <c:pt idx="1001">
                  <c:v>52628</c:v>
                </c:pt>
                <c:pt idx="1002">
                  <c:v>52657</c:v>
                </c:pt>
                <c:pt idx="1003">
                  <c:v>52688</c:v>
                </c:pt>
                <c:pt idx="1004">
                  <c:v>52718</c:v>
                </c:pt>
                <c:pt idx="1005">
                  <c:v>52749</c:v>
                </c:pt>
                <c:pt idx="1006">
                  <c:v>52779</c:v>
                </c:pt>
                <c:pt idx="1007">
                  <c:v>52810</c:v>
                </c:pt>
                <c:pt idx="1008">
                  <c:v>52841</c:v>
                </c:pt>
                <c:pt idx="1009">
                  <c:v>52871</c:v>
                </c:pt>
                <c:pt idx="1010">
                  <c:v>52902</c:v>
                </c:pt>
                <c:pt idx="1011">
                  <c:v>52932</c:v>
                </c:pt>
                <c:pt idx="1012">
                  <c:v>52963</c:v>
                </c:pt>
                <c:pt idx="1013">
                  <c:v>52994</c:v>
                </c:pt>
                <c:pt idx="1014">
                  <c:v>53022</c:v>
                </c:pt>
                <c:pt idx="1015">
                  <c:v>53053</c:v>
                </c:pt>
                <c:pt idx="1016">
                  <c:v>53083</c:v>
                </c:pt>
                <c:pt idx="1017">
                  <c:v>53114</c:v>
                </c:pt>
                <c:pt idx="1018">
                  <c:v>53144</c:v>
                </c:pt>
                <c:pt idx="1019">
                  <c:v>53175</c:v>
                </c:pt>
                <c:pt idx="1020">
                  <c:v>53206</c:v>
                </c:pt>
                <c:pt idx="1021">
                  <c:v>53236</c:v>
                </c:pt>
                <c:pt idx="1022">
                  <c:v>53267</c:v>
                </c:pt>
                <c:pt idx="1023">
                  <c:v>53297</c:v>
                </c:pt>
                <c:pt idx="1024">
                  <c:v>53328</c:v>
                </c:pt>
                <c:pt idx="1025">
                  <c:v>53359</c:v>
                </c:pt>
                <c:pt idx="1026">
                  <c:v>53387</c:v>
                </c:pt>
                <c:pt idx="1027">
                  <c:v>53418</c:v>
                </c:pt>
                <c:pt idx="1028">
                  <c:v>53448</c:v>
                </c:pt>
                <c:pt idx="1029">
                  <c:v>53479</c:v>
                </c:pt>
                <c:pt idx="1030">
                  <c:v>53509</c:v>
                </c:pt>
                <c:pt idx="1031">
                  <c:v>53540</c:v>
                </c:pt>
                <c:pt idx="1032">
                  <c:v>53571</c:v>
                </c:pt>
                <c:pt idx="1033">
                  <c:v>53601</c:v>
                </c:pt>
                <c:pt idx="1034">
                  <c:v>53632</c:v>
                </c:pt>
                <c:pt idx="1035">
                  <c:v>53662</c:v>
                </c:pt>
                <c:pt idx="1036">
                  <c:v>53693</c:v>
                </c:pt>
                <c:pt idx="1037">
                  <c:v>53724</c:v>
                </c:pt>
                <c:pt idx="1038">
                  <c:v>53752</c:v>
                </c:pt>
                <c:pt idx="1039">
                  <c:v>53783</c:v>
                </c:pt>
                <c:pt idx="1040">
                  <c:v>53813</c:v>
                </c:pt>
                <c:pt idx="1041">
                  <c:v>53844</c:v>
                </c:pt>
                <c:pt idx="1042">
                  <c:v>53874</c:v>
                </c:pt>
                <c:pt idx="1043">
                  <c:v>53905</c:v>
                </c:pt>
                <c:pt idx="1044">
                  <c:v>53936</c:v>
                </c:pt>
                <c:pt idx="1045">
                  <c:v>53966</c:v>
                </c:pt>
                <c:pt idx="1046">
                  <c:v>53997</c:v>
                </c:pt>
                <c:pt idx="1047">
                  <c:v>54027</c:v>
                </c:pt>
                <c:pt idx="1048">
                  <c:v>54058</c:v>
                </c:pt>
                <c:pt idx="1049">
                  <c:v>54089</c:v>
                </c:pt>
                <c:pt idx="1050">
                  <c:v>54118</c:v>
                </c:pt>
                <c:pt idx="1051">
                  <c:v>54149</c:v>
                </c:pt>
                <c:pt idx="1052">
                  <c:v>54179</c:v>
                </c:pt>
                <c:pt idx="1053">
                  <c:v>54210</c:v>
                </c:pt>
                <c:pt idx="1054">
                  <c:v>54240</c:v>
                </c:pt>
                <c:pt idx="1055">
                  <c:v>54271</c:v>
                </c:pt>
                <c:pt idx="1056">
                  <c:v>54302</c:v>
                </c:pt>
                <c:pt idx="1057">
                  <c:v>54332</c:v>
                </c:pt>
                <c:pt idx="1058">
                  <c:v>54363</c:v>
                </c:pt>
                <c:pt idx="1059">
                  <c:v>54393</c:v>
                </c:pt>
                <c:pt idx="1060">
                  <c:v>54424</c:v>
                </c:pt>
                <c:pt idx="1061">
                  <c:v>54455</c:v>
                </c:pt>
                <c:pt idx="1062">
                  <c:v>54483</c:v>
                </c:pt>
                <c:pt idx="1063">
                  <c:v>54514</c:v>
                </c:pt>
                <c:pt idx="1064">
                  <c:v>54544</c:v>
                </c:pt>
                <c:pt idx="1065">
                  <c:v>54575</c:v>
                </c:pt>
                <c:pt idx="1066">
                  <c:v>54605</c:v>
                </c:pt>
                <c:pt idx="1067">
                  <c:v>54636</c:v>
                </c:pt>
                <c:pt idx="1068">
                  <c:v>54667</c:v>
                </c:pt>
                <c:pt idx="1069">
                  <c:v>54697</c:v>
                </c:pt>
                <c:pt idx="1070">
                  <c:v>54728</c:v>
                </c:pt>
                <c:pt idx="1071">
                  <c:v>54758</c:v>
                </c:pt>
                <c:pt idx="1072">
                  <c:v>54789</c:v>
                </c:pt>
                <c:pt idx="1073">
                  <c:v>54820</c:v>
                </c:pt>
                <c:pt idx="1074">
                  <c:v>54848</c:v>
                </c:pt>
                <c:pt idx="1075">
                  <c:v>54879</c:v>
                </c:pt>
                <c:pt idx="1076">
                  <c:v>54909</c:v>
                </c:pt>
                <c:pt idx="1077">
                  <c:v>54940</c:v>
                </c:pt>
                <c:pt idx="1078">
                  <c:v>54970</c:v>
                </c:pt>
                <c:pt idx="1079">
                  <c:v>55001</c:v>
                </c:pt>
                <c:pt idx="1080">
                  <c:v>55032</c:v>
                </c:pt>
                <c:pt idx="1081">
                  <c:v>55062</c:v>
                </c:pt>
                <c:pt idx="1082">
                  <c:v>55093</c:v>
                </c:pt>
                <c:pt idx="1083">
                  <c:v>55123</c:v>
                </c:pt>
                <c:pt idx="1084">
                  <c:v>55154</c:v>
                </c:pt>
                <c:pt idx="1085">
                  <c:v>55185</c:v>
                </c:pt>
                <c:pt idx="1086">
                  <c:v>55213</c:v>
                </c:pt>
                <c:pt idx="1087">
                  <c:v>55244</c:v>
                </c:pt>
                <c:pt idx="1088">
                  <c:v>55274</c:v>
                </c:pt>
                <c:pt idx="1089">
                  <c:v>55305</c:v>
                </c:pt>
                <c:pt idx="1090">
                  <c:v>55335</c:v>
                </c:pt>
                <c:pt idx="1091">
                  <c:v>55366</c:v>
                </c:pt>
                <c:pt idx="1092">
                  <c:v>55397</c:v>
                </c:pt>
                <c:pt idx="1093">
                  <c:v>55427</c:v>
                </c:pt>
                <c:pt idx="1094">
                  <c:v>55458</c:v>
                </c:pt>
                <c:pt idx="1095">
                  <c:v>55488</c:v>
                </c:pt>
                <c:pt idx="1096">
                  <c:v>55519</c:v>
                </c:pt>
                <c:pt idx="1097">
                  <c:v>55550</c:v>
                </c:pt>
                <c:pt idx="1098">
                  <c:v>55579</c:v>
                </c:pt>
                <c:pt idx="1099">
                  <c:v>55610</c:v>
                </c:pt>
                <c:pt idx="1100">
                  <c:v>55640</c:v>
                </c:pt>
                <c:pt idx="1101">
                  <c:v>55671</c:v>
                </c:pt>
                <c:pt idx="1102">
                  <c:v>55701</c:v>
                </c:pt>
                <c:pt idx="1103">
                  <c:v>55732</c:v>
                </c:pt>
                <c:pt idx="1104">
                  <c:v>55763</c:v>
                </c:pt>
                <c:pt idx="1105">
                  <c:v>55793</c:v>
                </c:pt>
                <c:pt idx="1106">
                  <c:v>55824</c:v>
                </c:pt>
                <c:pt idx="1107">
                  <c:v>55854</c:v>
                </c:pt>
                <c:pt idx="1108">
                  <c:v>55885</c:v>
                </c:pt>
                <c:pt idx="1109">
                  <c:v>55916</c:v>
                </c:pt>
                <c:pt idx="1110">
                  <c:v>55944</c:v>
                </c:pt>
                <c:pt idx="1111">
                  <c:v>55975</c:v>
                </c:pt>
                <c:pt idx="1112">
                  <c:v>56005</c:v>
                </c:pt>
                <c:pt idx="1113">
                  <c:v>56036</c:v>
                </c:pt>
                <c:pt idx="1114">
                  <c:v>56066</c:v>
                </c:pt>
                <c:pt idx="1115">
                  <c:v>56097</c:v>
                </c:pt>
                <c:pt idx="1116">
                  <c:v>56128</c:v>
                </c:pt>
                <c:pt idx="1117">
                  <c:v>56158</c:v>
                </c:pt>
                <c:pt idx="1118">
                  <c:v>56189</c:v>
                </c:pt>
                <c:pt idx="1119">
                  <c:v>56219</c:v>
                </c:pt>
                <c:pt idx="1120">
                  <c:v>56250</c:v>
                </c:pt>
                <c:pt idx="1121">
                  <c:v>56281</c:v>
                </c:pt>
                <c:pt idx="1122">
                  <c:v>56309</c:v>
                </c:pt>
                <c:pt idx="1123">
                  <c:v>56340</c:v>
                </c:pt>
                <c:pt idx="1124">
                  <c:v>56370</c:v>
                </c:pt>
                <c:pt idx="1125">
                  <c:v>56401</c:v>
                </c:pt>
                <c:pt idx="1126">
                  <c:v>56431</c:v>
                </c:pt>
                <c:pt idx="1127">
                  <c:v>56462</c:v>
                </c:pt>
                <c:pt idx="1128">
                  <c:v>56493</c:v>
                </c:pt>
                <c:pt idx="1129">
                  <c:v>56523</c:v>
                </c:pt>
                <c:pt idx="1130">
                  <c:v>56554</c:v>
                </c:pt>
                <c:pt idx="1131">
                  <c:v>56584</c:v>
                </c:pt>
                <c:pt idx="1132">
                  <c:v>56615</c:v>
                </c:pt>
                <c:pt idx="1133">
                  <c:v>56646</c:v>
                </c:pt>
                <c:pt idx="1134">
                  <c:v>56674</c:v>
                </c:pt>
                <c:pt idx="1135">
                  <c:v>56705</c:v>
                </c:pt>
                <c:pt idx="1136">
                  <c:v>56735</c:v>
                </c:pt>
                <c:pt idx="1137">
                  <c:v>56766</c:v>
                </c:pt>
                <c:pt idx="1138">
                  <c:v>56796</c:v>
                </c:pt>
                <c:pt idx="1139">
                  <c:v>56827</c:v>
                </c:pt>
                <c:pt idx="1140">
                  <c:v>56858</c:v>
                </c:pt>
                <c:pt idx="1141">
                  <c:v>56888</c:v>
                </c:pt>
                <c:pt idx="1142">
                  <c:v>56919</c:v>
                </c:pt>
                <c:pt idx="1143">
                  <c:v>56949</c:v>
                </c:pt>
                <c:pt idx="1144">
                  <c:v>56980</c:v>
                </c:pt>
                <c:pt idx="1145">
                  <c:v>57011</c:v>
                </c:pt>
                <c:pt idx="1146">
                  <c:v>57040</c:v>
                </c:pt>
                <c:pt idx="1147">
                  <c:v>57071</c:v>
                </c:pt>
                <c:pt idx="1148">
                  <c:v>57101</c:v>
                </c:pt>
                <c:pt idx="1149">
                  <c:v>57132</c:v>
                </c:pt>
                <c:pt idx="1150">
                  <c:v>57162</c:v>
                </c:pt>
                <c:pt idx="1151">
                  <c:v>57193</c:v>
                </c:pt>
                <c:pt idx="1152">
                  <c:v>57224</c:v>
                </c:pt>
                <c:pt idx="1153">
                  <c:v>57254</c:v>
                </c:pt>
                <c:pt idx="1154">
                  <c:v>57285</c:v>
                </c:pt>
                <c:pt idx="1155">
                  <c:v>57315</c:v>
                </c:pt>
                <c:pt idx="1156">
                  <c:v>57346</c:v>
                </c:pt>
                <c:pt idx="1157">
                  <c:v>57377</c:v>
                </c:pt>
                <c:pt idx="1158">
                  <c:v>57405</c:v>
                </c:pt>
                <c:pt idx="1159">
                  <c:v>57436</c:v>
                </c:pt>
                <c:pt idx="1160">
                  <c:v>57466</c:v>
                </c:pt>
                <c:pt idx="1161">
                  <c:v>57497</c:v>
                </c:pt>
                <c:pt idx="1162">
                  <c:v>57527</c:v>
                </c:pt>
                <c:pt idx="1163">
                  <c:v>57558</c:v>
                </c:pt>
                <c:pt idx="1164">
                  <c:v>57589</c:v>
                </c:pt>
                <c:pt idx="1165">
                  <c:v>57619</c:v>
                </c:pt>
                <c:pt idx="1166">
                  <c:v>57650</c:v>
                </c:pt>
                <c:pt idx="1167">
                  <c:v>57680</c:v>
                </c:pt>
                <c:pt idx="1168">
                  <c:v>57711</c:v>
                </c:pt>
                <c:pt idx="1169">
                  <c:v>57742</c:v>
                </c:pt>
                <c:pt idx="1170">
                  <c:v>57770</c:v>
                </c:pt>
                <c:pt idx="1171">
                  <c:v>57801</c:v>
                </c:pt>
                <c:pt idx="1172">
                  <c:v>57831</c:v>
                </c:pt>
                <c:pt idx="1173">
                  <c:v>57862</c:v>
                </c:pt>
                <c:pt idx="1174">
                  <c:v>57892</c:v>
                </c:pt>
                <c:pt idx="1175">
                  <c:v>57923</c:v>
                </c:pt>
                <c:pt idx="1176">
                  <c:v>57954</c:v>
                </c:pt>
                <c:pt idx="1177">
                  <c:v>57984</c:v>
                </c:pt>
                <c:pt idx="1178">
                  <c:v>58015</c:v>
                </c:pt>
                <c:pt idx="1179">
                  <c:v>58045</c:v>
                </c:pt>
                <c:pt idx="1180">
                  <c:v>58076</c:v>
                </c:pt>
                <c:pt idx="1181">
                  <c:v>58107</c:v>
                </c:pt>
                <c:pt idx="1182">
                  <c:v>58135</c:v>
                </c:pt>
                <c:pt idx="1183">
                  <c:v>58166</c:v>
                </c:pt>
                <c:pt idx="1184">
                  <c:v>58196</c:v>
                </c:pt>
                <c:pt idx="1185">
                  <c:v>58227</c:v>
                </c:pt>
                <c:pt idx="1186">
                  <c:v>58257</c:v>
                </c:pt>
                <c:pt idx="1187">
                  <c:v>58288</c:v>
                </c:pt>
                <c:pt idx="1188">
                  <c:v>58319</c:v>
                </c:pt>
                <c:pt idx="1189">
                  <c:v>58349</c:v>
                </c:pt>
                <c:pt idx="1190">
                  <c:v>58380</c:v>
                </c:pt>
                <c:pt idx="1191">
                  <c:v>58410</c:v>
                </c:pt>
                <c:pt idx="1192">
                  <c:v>58441</c:v>
                </c:pt>
                <c:pt idx="1193">
                  <c:v>58472</c:v>
                </c:pt>
                <c:pt idx="1194">
                  <c:v>58501</c:v>
                </c:pt>
                <c:pt idx="1195">
                  <c:v>58532</c:v>
                </c:pt>
                <c:pt idx="1196">
                  <c:v>58562</c:v>
                </c:pt>
                <c:pt idx="1197">
                  <c:v>58593</c:v>
                </c:pt>
                <c:pt idx="1198">
                  <c:v>58623</c:v>
                </c:pt>
                <c:pt idx="1199">
                  <c:v>58654</c:v>
                </c:pt>
                <c:pt idx="1200">
                  <c:v>58685</c:v>
                </c:pt>
                <c:pt idx="1201">
                  <c:v>58715</c:v>
                </c:pt>
                <c:pt idx="1202">
                  <c:v>58746</c:v>
                </c:pt>
                <c:pt idx="1203">
                  <c:v>58776</c:v>
                </c:pt>
                <c:pt idx="1204">
                  <c:v>58807</c:v>
                </c:pt>
                <c:pt idx="1205">
                  <c:v>58838</c:v>
                </c:pt>
                <c:pt idx="1206">
                  <c:v>58866</c:v>
                </c:pt>
                <c:pt idx="1207">
                  <c:v>58897</c:v>
                </c:pt>
                <c:pt idx="1208">
                  <c:v>58927</c:v>
                </c:pt>
                <c:pt idx="1209">
                  <c:v>58958</c:v>
                </c:pt>
                <c:pt idx="1210">
                  <c:v>58988</c:v>
                </c:pt>
                <c:pt idx="1211">
                  <c:v>59019</c:v>
                </c:pt>
                <c:pt idx="1212">
                  <c:v>59050</c:v>
                </c:pt>
                <c:pt idx="1213">
                  <c:v>59080</c:v>
                </c:pt>
                <c:pt idx="1214">
                  <c:v>59111</c:v>
                </c:pt>
                <c:pt idx="1215">
                  <c:v>59141</c:v>
                </c:pt>
                <c:pt idx="1216">
                  <c:v>59172</c:v>
                </c:pt>
                <c:pt idx="1217">
                  <c:v>59203</c:v>
                </c:pt>
                <c:pt idx="1218">
                  <c:v>59231</c:v>
                </c:pt>
                <c:pt idx="1219">
                  <c:v>59262</c:v>
                </c:pt>
                <c:pt idx="1220">
                  <c:v>59292</c:v>
                </c:pt>
                <c:pt idx="1221">
                  <c:v>59323</c:v>
                </c:pt>
                <c:pt idx="1222">
                  <c:v>59353</c:v>
                </c:pt>
                <c:pt idx="1223">
                  <c:v>59384</c:v>
                </c:pt>
                <c:pt idx="1224">
                  <c:v>59415</c:v>
                </c:pt>
                <c:pt idx="1225">
                  <c:v>59445</c:v>
                </c:pt>
                <c:pt idx="1226">
                  <c:v>59476</c:v>
                </c:pt>
                <c:pt idx="1227">
                  <c:v>59506</c:v>
                </c:pt>
                <c:pt idx="1228">
                  <c:v>59537</c:v>
                </c:pt>
                <c:pt idx="1229">
                  <c:v>59568</c:v>
                </c:pt>
                <c:pt idx="1230">
                  <c:v>59596</c:v>
                </c:pt>
                <c:pt idx="1231">
                  <c:v>59627</c:v>
                </c:pt>
                <c:pt idx="1232">
                  <c:v>59657</c:v>
                </c:pt>
                <c:pt idx="1233">
                  <c:v>59688</c:v>
                </c:pt>
                <c:pt idx="1234">
                  <c:v>59718</c:v>
                </c:pt>
                <c:pt idx="1235">
                  <c:v>59749</c:v>
                </c:pt>
                <c:pt idx="1236">
                  <c:v>59780</c:v>
                </c:pt>
                <c:pt idx="1237">
                  <c:v>59810</c:v>
                </c:pt>
                <c:pt idx="1238">
                  <c:v>59841</c:v>
                </c:pt>
                <c:pt idx="1239">
                  <c:v>59871</c:v>
                </c:pt>
                <c:pt idx="1240">
                  <c:v>59902</c:v>
                </c:pt>
                <c:pt idx="1241">
                  <c:v>59933</c:v>
                </c:pt>
                <c:pt idx="1242">
                  <c:v>59962</c:v>
                </c:pt>
                <c:pt idx="1243">
                  <c:v>59993</c:v>
                </c:pt>
                <c:pt idx="1244">
                  <c:v>60023</c:v>
                </c:pt>
                <c:pt idx="1245">
                  <c:v>60054</c:v>
                </c:pt>
                <c:pt idx="1246">
                  <c:v>60084</c:v>
                </c:pt>
                <c:pt idx="1247">
                  <c:v>60115</c:v>
                </c:pt>
                <c:pt idx="1248">
                  <c:v>60146</c:v>
                </c:pt>
                <c:pt idx="1249">
                  <c:v>60176</c:v>
                </c:pt>
                <c:pt idx="1250">
                  <c:v>60207</c:v>
                </c:pt>
                <c:pt idx="1251">
                  <c:v>60237</c:v>
                </c:pt>
                <c:pt idx="1252">
                  <c:v>60268</c:v>
                </c:pt>
                <c:pt idx="1253">
                  <c:v>60299</c:v>
                </c:pt>
                <c:pt idx="1254">
                  <c:v>60327</c:v>
                </c:pt>
                <c:pt idx="1255">
                  <c:v>60358</c:v>
                </c:pt>
                <c:pt idx="1256">
                  <c:v>60388</c:v>
                </c:pt>
                <c:pt idx="1257">
                  <c:v>60419</c:v>
                </c:pt>
                <c:pt idx="1258">
                  <c:v>60449</c:v>
                </c:pt>
                <c:pt idx="1259">
                  <c:v>60480</c:v>
                </c:pt>
                <c:pt idx="1260">
                  <c:v>60511</c:v>
                </c:pt>
                <c:pt idx="1261">
                  <c:v>60541</c:v>
                </c:pt>
                <c:pt idx="1262">
                  <c:v>60572</c:v>
                </c:pt>
                <c:pt idx="1263">
                  <c:v>60602</c:v>
                </c:pt>
                <c:pt idx="1264">
                  <c:v>60633</c:v>
                </c:pt>
                <c:pt idx="1265">
                  <c:v>60664</c:v>
                </c:pt>
                <c:pt idx="1266">
                  <c:v>60692</c:v>
                </c:pt>
                <c:pt idx="1267">
                  <c:v>60723</c:v>
                </c:pt>
                <c:pt idx="1268">
                  <c:v>60753</c:v>
                </c:pt>
                <c:pt idx="1269">
                  <c:v>60784</c:v>
                </c:pt>
                <c:pt idx="1270">
                  <c:v>60814</c:v>
                </c:pt>
                <c:pt idx="1271">
                  <c:v>60845</c:v>
                </c:pt>
                <c:pt idx="1272">
                  <c:v>60876</c:v>
                </c:pt>
                <c:pt idx="1273">
                  <c:v>60906</c:v>
                </c:pt>
                <c:pt idx="1274">
                  <c:v>60937</c:v>
                </c:pt>
                <c:pt idx="1275">
                  <c:v>60967</c:v>
                </c:pt>
                <c:pt idx="1276">
                  <c:v>60998</c:v>
                </c:pt>
                <c:pt idx="1277">
                  <c:v>61029</c:v>
                </c:pt>
                <c:pt idx="1278">
                  <c:v>61057</c:v>
                </c:pt>
                <c:pt idx="1279">
                  <c:v>61088</c:v>
                </c:pt>
                <c:pt idx="1280">
                  <c:v>61118</c:v>
                </c:pt>
                <c:pt idx="1281">
                  <c:v>61149</c:v>
                </c:pt>
                <c:pt idx="1282">
                  <c:v>61179</c:v>
                </c:pt>
                <c:pt idx="1283">
                  <c:v>61210</c:v>
                </c:pt>
                <c:pt idx="1284">
                  <c:v>61241</c:v>
                </c:pt>
                <c:pt idx="1285">
                  <c:v>61271</c:v>
                </c:pt>
                <c:pt idx="1286">
                  <c:v>61302</c:v>
                </c:pt>
                <c:pt idx="1287">
                  <c:v>61332</c:v>
                </c:pt>
                <c:pt idx="1288">
                  <c:v>61363</c:v>
                </c:pt>
                <c:pt idx="1289">
                  <c:v>61394</c:v>
                </c:pt>
                <c:pt idx="1290">
                  <c:v>61423</c:v>
                </c:pt>
                <c:pt idx="1291">
                  <c:v>61454</c:v>
                </c:pt>
                <c:pt idx="1292">
                  <c:v>61484</c:v>
                </c:pt>
                <c:pt idx="1293">
                  <c:v>61515</c:v>
                </c:pt>
                <c:pt idx="1294">
                  <c:v>61545</c:v>
                </c:pt>
                <c:pt idx="1295">
                  <c:v>61576</c:v>
                </c:pt>
                <c:pt idx="1296">
                  <c:v>61607</c:v>
                </c:pt>
                <c:pt idx="1297">
                  <c:v>61637</c:v>
                </c:pt>
                <c:pt idx="1298">
                  <c:v>61668</c:v>
                </c:pt>
                <c:pt idx="1299">
                  <c:v>61698</c:v>
                </c:pt>
                <c:pt idx="1300">
                  <c:v>61729</c:v>
                </c:pt>
                <c:pt idx="1301">
                  <c:v>61760</c:v>
                </c:pt>
                <c:pt idx="1302">
                  <c:v>61788</c:v>
                </c:pt>
                <c:pt idx="1303">
                  <c:v>61819</c:v>
                </c:pt>
                <c:pt idx="1304">
                  <c:v>61849</c:v>
                </c:pt>
                <c:pt idx="1305">
                  <c:v>61880</c:v>
                </c:pt>
                <c:pt idx="1306">
                  <c:v>61910</c:v>
                </c:pt>
                <c:pt idx="1307">
                  <c:v>61941</c:v>
                </c:pt>
                <c:pt idx="1308">
                  <c:v>61972</c:v>
                </c:pt>
                <c:pt idx="1309">
                  <c:v>62002</c:v>
                </c:pt>
                <c:pt idx="1310">
                  <c:v>62033</c:v>
                </c:pt>
                <c:pt idx="1311">
                  <c:v>62063</c:v>
                </c:pt>
                <c:pt idx="1312">
                  <c:v>62094</c:v>
                </c:pt>
                <c:pt idx="1313">
                  <c:v>62125</c:v>
                </c:pt>
                <c:pt idx="1314">
                  <c:v>62153</c:v>
                </c:pt>
                <c:pt idx="1315">
                  <c:v>62184</c:v>
                </c:pt>
                <c:pt idx="1316">
                  <c:v>62214</c:v>
                </c:pt>
                <c:pt idx="1317">
                  <c:v>62245</c:v>
                </c:pt>
                <c:pt idx="1318">
                  <c:v>62275</c:v>
                </c:pt>
                <c:pt idx="1319">
                  <c:v>62306</c:v>
                </c:pt>
                <c:pt idx="1320">
                  <c:v>62337</c:v>
                </c:pt>
                <c:pt idx="1321">
                  <c:v>62367</c:v>
                </c:pt>
                <c:pt idx="1322">
                  <c:v>62398</c:v>
                </c:pt>
                <c:pt idx="1323">
                  <c:v>62428</c:v>
                </c:pt>
                <c:pt idx="1324">
                  <c:v>62459</c:v>
                </c:pt>
                <c:pt idx="1325">
                  <c:v>62490</c:v>
                </c:pt>
                <c:pt idx="1326">
                  <c:v>62518</c:v>
                </c:pt>
                <c:pt idx="1327">
                  <c:v>62549</c:v>
                </c:pt>
                <c:pt idx="1328">
                  <c:v>62579</c:v>
                </c:pt>
                <c:pt idx="1329">
                  <c:v>62610</c:v>
                </c:pt>
                <c:pt idx="1330">
                  <c:v>62640</c:v>
                </c:pt>
                <c:pt idx="1331">
                  <c:v>62671</c:v>
                </c:pt>
                <c:pt idx="1332">
                  <c:v>62702</c:v>
                </c:pt>
                <c:pt idx="1333">
                  <c:v>62732</c:v>
                </c:pt>
                <c:pt idx="1334">
                  <c:v>62763</c:v>
                </c:pt>
                <c:pt idx="1335">
                  <c:v>62793</c:v>
                </c:pt>
                <c:pt idx="1336">
                  <c:v>62824</c:v>
                </c:pt>
                <c:pt idx="1337">
                  <c:v>62855</c:v>
                </c:pt>
                <c:pt idx="1338">
                  <c:v>62884</c:v>
                </c:pt>
                <c:pt idx="1339">
                  <c:v>62915</c:v>
                </c:pt>
                <c:pt idx="1340">
                  <c:v>62945</c:v>
                </c:pt>
                <c:pt idx="1341">
                  <c:v>62976</c:v>
                </c:pt>
                <c:pt idx="1342">
                  <c:v>63006</c:v>
                </c:pt>
                <c:pt idx="1343">
                  <c:v>63037</c:v>
                </c:pt>
                <c:pt idx="1344">
                  <c:v>63068</c:v>
                </c:pt>
                <c:pt idx="1345">
                  <c:v>63098</c:v>
                </c:pt>
                <c:pt idx="1346">
                  <c:v>63129</c:v>
                </c:pt>
                <c:pt idx="1347">
                  <c:v>63159</c:v>
                </c:pt>
                <c:pt idx="1348">
                  <c:v>63190</c:v>
                </c:pt>
                <c:pt idx="1349">
                  <c:v>63221</c:v>
                </c:pt>
                <c:pt idx="1350">
                  <c:v>63249</c:v>
                </c:pt>
                <c:pt idx="1351">
                  <c:v>63280</c:v>
                </c:pt>
                <c:pt idx="1352">
                  <c:v>63310</c:v>
                </c:pt>
                <c:pt idx="1353">
                  <c:v>63341</c:v>
                </c:pt>
                <c:pt idx="1354">
                  <c:v>63371</c:v>
                </c:pt>
                <c:pt idx="1355">
                  <c:v>63402</c:v>
                </c:pt>
                <c:pt idx="1356">
                  <c:v>63433</c:v>
                </c:pt>
                <c:pt idx="1357">
                  <c:v>63463</c:v>
                </c:pt>
                <c:pt idx="1358">
                  <c:v>63494</c:v>
                </c:pt>
                <c:pt idx="1359">
                  <c:v>63524</c:v>
                </c:pt>
                <c:pt idx="1360">
                  <c:v>63555</c:v>
                </c:pt>
                <c:pt idx="1361">
                  <c:v>63586</c:v>
                </c:pt>
                <c:pt idx="1362">
                  <c:v>63614</c:v>
                </c:pt>
                <c:pt idx="1363">
                  <c:v>63645</c:v>
                </c:pt>
                <c:pt idx="1364">
                  <c:v>63675</c:v>
                </c:pt>
                <c:pt idx="1365">
                  <c:v>63706</c:v>
                </c:pt>
                <c:pt idx="1366">
                  <c:v>63736</c:v>
                </c:pt>
                <c:pt idx="1367">
                  <c:v>63767</c:v>
                </c:pt>
                <c:pt idx="1368">
                  <c:v>63798</c:v>
                </c:pt>
                <c:pt idx="1369">
                  <c:v>63828</c:v>
                </c:pt>
                <c:pt idx="1370">
                  <c:v>63859</c:v>
                </c:pt>
                <c:pt idx="1371">
                  <c:v>63889</c:v>
                </c:pt>
                <c:pt idx="1372">
                  <c:v>63920</c:v>
                </c:pt>
                <c:pt idx="1373">
                  <c:v>63951</c:v>
                </c:pt>
                <c:pt idx="1374">
                  <c:v>63979</c:v>
                </c:pt>
                <c:pt idx="1375">
                  <c:v>64010</c:v>
                </c:pt>
                <c:pt idx="1376">
                  <c:v>64040</c:v>
                </c:pt>
                <c:pt idx="1377">
                  <c:v>64071</c:v>
                </c:pt>
                <c:pt idx="1378">
                  <c:v>64101</c:v>
                </c:pt>
                <c:pt idx="1379">
                  <c:v>64132</c:v>
                </c:pt>
                <c:pt idx="1380">
                  <c:v>64163</c:v>
                </c:pt>
                <c:pt idx="1381">
                  <c:v>64193</c:v>
                </c:pt>
                <c:pt idx="1382">
                  <c:v>64224</c:v>
                </c:pt>
                <c:pt idx="1383">
                  <c:v>64254</c:v>
                </c:pt>
                <c:pt idx="1384">
                  <c:v>64285</c:v>
                </c:pt>
                <c:pt idx="1385">
                  <c:v>64316</c:v>
                </c:pt>
                <c:pt idx="1386">
                  <c:v>64345</c:v>
                </c:pt>
                <c:pt idx="1387">
                  <c:v>64376</c:v>
                </c:pt>
                <c:pt idx="1388">
                  <c:v>64406</c:v>
                </c:pt>
                <c:pt idx="1389">
                  <c:v>64437</c:v>
                </c:pt>
                <c:pt idx="1390">
                  <c:v>64467</c:v>
                </c:pt>
                <c:pt idx="1391">
                  <c:v>64498</c:v>
                </c:pt>
                <c:pt idx="1392">
                  <c:v>64529</c:v>
                </c:pt>
                <c:pt idx="1393">
                  <c:v>64559</c:v>
                </c:pt>
                <c:pt idx="1394">
                  <c:v>64590</c:v>
                </c:pt>
                <c:pt idx="1395">
                  <c:v>64620</c:v>
                </c:pt>
                <c:pt idx="1396">
                  <c:v>64651</c:v>
                </c:pt>
                <c:pt idx="1397">
                  <c:v>64682</c:v>
                </c:pt>
                <c:pt idx="1398">
                  <c:v>64710</c:v>
                </c:pt>
                <c:pt idx="1399">
                  <c:v>64741</c:v>
                </c:pt>
                <c:pt idx="1400">
                  <c:v>64771</c:v>
                </c:pt>
                <c:pt idx="1401">
                  <c:v>64802</c:v>
                </c:pt>
                <c:pt idx="1402">
                  <c:v>64832</c:v>
                </c:pt>
                <c:pt idx="1403">
                  <c:v>64863</c:v>
                </c:pt>
                <c:pt idx="1404">
                  <c:v>64894</c:v>
                </c:pt>
                <c:pt idx="1405">
                  <c:v>64924</c:v>
                </c:pt>
                <c:pt idx="1406">
                  <c:v>64955</c:v>
                </c:pt>
                <c:pt idx="1407">
                  <c:v>64985</c:v>
                </c:pt>
                <c:pt idx="1408">
                  <c:v>65016</c:v>
                </c:pt>
                <c:pt idx="1409">
                  <c:v>65047</c:v>
                </c:pt>
                <c:pt idx="1410">
                  <c:v>65075</c:v>
                </c:pt>
                <c:pt idx="1411">
                  <c:v>65106</c:v>
                </c:pt>
                <c:pt idx="1412">
                  <c:v>65136</c:v>
                </c:pt>
                <c:pt idx="1413">
                  <c:v>65167</c:v>
                </c:pt>
                <c:pt idx="1414">
                  <c:v>65197</c:v>
                </c:pt>
                <c:pt idx="1415">
                  <c:v>65228</c:v>
                </c:pt>
                <c:pt idx="1416">
                  <c:v>65259</c:v>
                </c:pt>
                <c:pt idx="1417">
                  <c:v>65289</c:v>
                </c:pt>
                <c:pt idx="1418">
                  <c:v>65320</c:v>
                </c:pt>
                <c:pt idx="1419">
                  <c:v>65350</c:v>
                </c:pt>
                <c:pt idx="1420">
                  <c:v>65381</c:v>
                </c:pt>
                <c:pt idx="1421">
                  <c:v>65412</c:v>
                </c:pt>
                <c:pt idx="1422">
                  <c:v>65440</c:v>
                </c:pt>
                <c:pt idx="1423">
                  <c:v>65471</c:v>
                </c:pt>
                <c:pt idx="1424">
                  <c:v>65501</c:v>
                </c:pt>
                <c:pt idx="1425">
                  <c:v>65532</c:v>
                </c:pt>
                <c:pt idx="1426">
                  <c:v>65562</c:v>
                </c:pt>
                <c:pt idx="1427">
                  <c:v>65593</c:v>
                </c:pt>
                <c:pt idx="1428">
                  <c:v>65624</c:v>
                </c:pt>
                <c:pt idx="1429">
                  <c:v>65654</c:v>
                </c:pt>
                <c:pt idx="1430">
                  <c:v>65685</c:v>
                </c:pt>
                <c:pt idx="1431">
                  <c:v>65715</c:v>
                </c:pt>
                <c:pt idx="1432">
                  <c:v>65746</c:v>
                </c:pt>
                <c:pt idx="1433">
                  <c:v>65777</c:v>
                </c:pt>
                <c:pt idx="1434">
                  <c:v>65806</c:v>
                </c:pt>
                <c:pt idx="1435">
                  <c:v>65837</c:v>
                </c:pt>
                <c:pt idx="1436">
                  <c:v>65867</c:v>
                </c:pt>
                <c:pt idx="1437">
                  <c:v>65898</c:v>
                </c:pt>
                <c:pt idx="1438">
                  <c:v>65928</c:v>
                </c:pt>
                <c:pt idx="1439">
                  <c:v>65959</c:v>
                </c:pt>
                <c:pt idx="1440">
                  <c:v>65990</c:v>
                </c:pt>
                <c:pt idx="1441">
                  <c:v>66020</c:v>
                </c:pt>
                <c:pt idx="1442">
                  <c:v>66051</c:v>
                </c:pt>
                <c:pt idx="1443">
                  <c:v>66081</c:v>
                </c:pt>
                <c:pt idx="1444">
                  <c:v>66112</c:v>
                </c:pt>
                <c:pt idx="1445">
                  <c:v>66143</c:v>
                </c:pt>
                <c:pt idx="1446">
                  <c:v>66171</c:v>
                </c:pt>
                <c:pt idx="1447">
                  <c:v>66202</c:v>
                </c:pt>
                <c:pt idx="1448">
                  <c:v>66232</c:v>
                </c:pt>
                <c:pt idx="1449">
                  <c:v>66263</c:v>
                </c:pt>
                <c:pt idx="1450">
                  <c:v>66293</c:v>
                </c:pt>
                <c:pt idx="1451">
                  <c:v>66324</c:v>
                </c:pt>
                <c:pt idx="1452">
                  <c:v>66355</c:v>
                </c:pt>
                <c:pt idx="1453">
                  <c:v>66385</c:v>
                </c:pt>
                <c:pt idx="1454">
                  <c:v>66416</c:v>
                </c:pt>
                <c:pt idx="1455">
                  <c:v>66446</c:v>
                </c:pt>
                <c:pt idx="1456">
                  <c:v>66477</c:v>
                </c:pt>
                <c:pt idx="1457">
                  <c:v>66508</c:v>
                </c:pt>
                <c:pt idx="1458">
                  <c:v>66536</c:v>
                </c:pt>
                <c:pt idx="1459">
                  <c:v>66567</c:v>
                </c:pt>
                <c:pt idx="1460">
                  <c:v>66597</c:v>
                </c:pt>
                <c:pt idx="1461">
                  <c:v>66628</c:v>
                </c:pt>
                <c:pt idx="1462">
                  <c:v>66658</c:v>
                </c:pt>
                <c:pt idx="1463">
                  <c:v>66689</c:v>
                </c:pt>
                <c:pt idx="1464">
                  <c:v>66720</c:v>
                </c:pt>
                <c:pt idx="1465">
                  <c:v>66750</c:v>
                </c:pt>
                <c:pt idx="1466">
                  <c:v>66781</c:v>
                </c:pt>
                <c:pt idx="1467">
                  <c:v>66811</c:v>
                </c:pt>
                <c:pt idx="1468">
                  <c:v>66842</c:v>
                </c:pt>
                <c:pt idx="1469">
                  <c:v>66873</c:v>
                </c:pt>
                <c:pt idx="1470">
                  <c:v>66901</c:v>
                </c:pt>
                <c:pt idx="1471">
                  <c:v>66932</c:v>
                </c:pt>
                <c:pt idx="1472">
                  <c:v>66962</c:v>
                </c:pt>
                <c:pt idx="1473">
                  <c:v>66993</c:v>
                </c:pt>
                <c:pt idx="1474">
                  <c:v>67023</c:v>
                </c:pt>
                <c:pt idx="1475">
                  <c:v>67054</c:v>
                </c:pt>
                <c:pt idx="1476">
                  <c:v>67085</c:v>
                </c:pt>
                <c:pt idx="1477">
                  <c:v>67115</c:v>
                </c:pt>
                <c:pt idx="1478">
                  <c:v>67146</c:v>
                </c:pt>
                <c:pt idx="1479">
                  <c:v>67176</c:v>
                </c:pt>
                <c:pt idx="1480">
                  <c:v>67207</c:v>
                </c:pt>
                <c:pt idx="1481">
                  <c:v>67238</c:v>
                </c:pt>
                <c:pt idx="1482">
                  <c:v>67267</c:v>
                </c:pt>
                <c:pt idx="1483">
                  <c:v>67298</c:v>
                </c:pt>
                <c:pt idx="1484">
                  <c:v>67328</c:v>
                </c:pt>
                <c:pt idx="1485">
                  <c:v>67359</c:v>
                </c:pt>
                <c:pt idx="1486">
                  <c:v>67389</c:v>
                </c:pt>
                <c:pt idx="1487">
                  <c:v>67420</c:v>
                </c:pt>
                <c:pt idx="1488">
                  <c:v>67451</c:v>
                </c:pt>
                <c:pt idx="1489">
                  <c:v>67481</c:v>
                </c:pt>
                <c:pt idx="1490">
                  <c:v>67512</c:v>
                </c:pt>
                <c:pt idx="1491">
                  <c:v>67542</c:v>
                </c:pt>
                <c:pt idx="1492">
                  <c:v>67573</c:v>
                </c:pt>
                <c:pt idx="1493">
                  <c:v>67604</c:v>
                </c:pt>
                <c:pt idx="1494">
                  <c:v>67632</c:v>
                </c:pt>
                <c:pt idx="1495">
                  <c:v>67663</c:v>
                </c:pt>
                <c:pt idx="1496">
                  <c:v>67693</c:v>
                </c:pt>
                <c:pt idx="1497">
                  <c:v>67724</c:v>
                </c:pt>
                <c:pt idx="1498">
                  <c:v>67754</c:v>
                </c:pt>
                <c:pt idx="1499">
                  <c:v>67785</c:v>
                </c:pt>
                <c:pt idx="1500">
                  <c:v>67816</c:v>
                </c:pt>
                <c:pt idx="1501">
                  <c:v>67846</c:v>
                </c:pt>
                <c:pt idx="1502">
                  <c:v>67877</c:v>
                </c:pt>
                <c:pt idx="1503">
                  <c:v>67907</c:v>
                </c:pt>
                <c:pt idx="1504">
                  <c:v>67938</c:v>
                </c:pt>
                <c:pt idx="1505">
                  <c:v>67969</c:v>
                </c:pt>
                <c:pt idx="1506">
                  <c:v>67997</c:v>
                </c:pt>
                <c:pt idx="1507">
                  <c:v>68028</c:v>
                </c:pt>
                <c:pt idx="1508">
                  <c:v>68058</c:v>
                </c:pt>
                <c:pt idx="1509">
                  <c:v>68089</c:v>
                </c:pt>
                <c:pt idx="1510">
                  <c:v>68119</c:v>
                </c:pt>
                <c:pt idx="1511">
                  <c:v>68150</c:v>
                </c:pt>
                <c:pt idx="1512">
                  <c:v>68181</c:v>
                </c:pt>
                <c:pt idx="1513">
                  <c:v>68211</c:v>
                </c:pt>
                <c:pt idx="1514">
                  <c:v>68242</c:v>
                </c:pt>
                <c:pt idx="1515">
                  <c:v>68272</c:v>
                </c:pt>
                <c:pt idx="1516">
                  <c:v>68303</c:v>
                </c:pt>
                <c:pt idx="1517">
                  <c:v>68334</c:v>
                </c:pt>
                <c:pt idx="1518">
                  <c:v>68362</c:v>
                </c:pt>
                <c:pt idx="1519">
                  <c:v>68393</c:v>
                </c:pt>
                <c:pt idx="1520">
                  <c:v>68423</c:v>
                </c:pt>
                <c:pt idx="1521">
                  <c:v>68454</c:v>
                </c:pt>
                <c:pt idx="1522">
                  <c:v>68484</c:v>
                </c:pt>
                <c:pt idx="1523">
                  <c:v>68515</c:v>
                </c:pt>
                <c:pt idx="1524">
                  <c:v>68546</c:v>
                </c:pt>
                <c:pt idx="1525">
                  <c:v>68576</c:v>
                </c:pt>
                <c:pt idx="1526">
                  <c:v>68607</c:v>
                </c:pt>
                <c:pt idx="1527">
                  <c:v>68637</c:v>
                </c:pt>
                <c:pt idx="1528">
                  <c:v>68668</c:v>
                </c:pt>
                <c:pt idx="1529">
                  <c:v>68699</c:v>
                </c:pt>
                <c:pt idx="1530">
                  <c:v>68728</c:v>
                </c:pt>
                <c:pt idx="1531">
                  <c:v>68759</c:v>
                </c:pt>
                <c:pt idx="1532">
                  <c:v>68789</c:v>
                </c:pt>
                <c:pt idx="1533">
                  <c:v>68820</c:v>
                </c:pt>
                <c:pt idx="1534">
                  <c:v>68850</c:v>
                </c:pt>
                <c:pt idx="1535">
                  <c:v>68881</c:v>
                </c:pt>
                <c:pt idx="1536">
                  <c:v>68912</c:v>
                </c:pt>
                <c:pt idx="1537">
                  <c:v>68942</c:v>
                </c:pt>
                <c:pt idx="1538">
                  <c:v>68973</c:v>
                </c:pt>
                <c:pt idx="1539">
                  <c:v>69003</c:v>
                </c:pt>
                <c:pt idx="1540">
                  <c:v>69034</c:v>
                </c:pt>
                <c:pt idx="1541">
                  <c:v>69065</c:v>
                </c:pt>
                <c:pt idx="1542">
                  <c:v>69093</c:v>
                </c:pt>
                <c:pt idx="1543">
                  <c:v>69124</c:v>
                </c:pt>
                <c:pt idx="1544">
                  <c:v>69154</c:v>
                </c:pt>
                <c:pt idx="1545">
                  <c:v>69185</c:v>
                </c:pt>
                <c:pt idx="1546">
                  <c:v>69215</c:v>
                </c:pt>
                <c:pt idx="1547">
                  <c:v>69246</c:v>
                </c:pt>
                <c:pt idx="1548">
                  <c:v>69277</c:v>
                </c:pt>
                <c:pt idx="1549">
                  <c:v>69307</c:v>
                </c:pt>
                <c:pt idx="1550">
                  <c:v>69338</c:v>
                </c:pt>
                <c:pt idx="1551">
                  <c:v>69368</c:v>
                </c:pt>
                <c:pt idx="1552">
                  <c:v>69399</c:v>
                </c:pt>
                <c:pt idx="1553">
                  <c:v>69430</c:v>
                </c:pt>
                <c:pt idx="1554">
                  <c:v>69458</c:v>
                </c:pt>
                <c:pt idx="1555">
                  <c:v>69489</c:v>
                </c:pt>
                <c:pt idx="1556">
                  <c:v>69519</c:v>
                </c:pt>
                <c:pt idx="1557">
                  <c:v>69550</c:v>
                </c:pt>
                <c:pt idx="1558">
                  <c:v>69580</c:v>
                </c:pt>
                <c:pt idx="1559">
                  <c:v>69611</c:v>
                </c:pt>
                <c:pt idx="1560">
                  <c:v>69642</c:v>
                </c:pt>
                <c:pt idx="1561">
                  <c:v>69672</c:v>
                </c:pt>
                <c:pt idx="1562">
                  <c:v>69703</c:v>
                </c:pt>
                <c:pt idx="1563">
                  <c:v>69733</c:v>
                </c:pt>
                <c:pt idx="1564">
                  <c:v>69764</c:v>
                </c:pt>
                <c:pt idx="1565">
                  <c:v>69795</c:v>
                </c:pt>
                <c:pt idx="1566">
                  <c:v>69823</c:v>
                </c:pt>
                <c:pt idx="1567">
                  <c:v>69854</c:v>
                </c:pt>
                <c:pt idx="1568">
                  <c:v>69884</c:v>
                </c:pt>
                <c:pt idx="1569">
                  <c:v>69915</c:v>
                </c:pt>
                <c:pt idx="1570">
                  <c:v>69945</c:v>
                </c:pt>
                <c:pt idx="1571">
                  <c:v>69976</c:v>
                </c:pt>
                <c:pt idx="1572">
                  <c:v>70007</c:v>
                </c:pt>
                <c:pt idx="1573">
                  <c:v>70037</c:v>
                </c:pt>
                <c:pt idx="1574">
                  <c:v>70068</c:v>
                </c:pt>
                <c:pt idx="1575">
                  <c:v>70098</c:v>
                </c:pt>
                <c:pt idx="1576">
                  <c:v>70129</c:v>
                </c:pt>
                <c:pt idx="1577">
                  <c:v>70160</c:v>
                </c:pt>
                <c:pt idx="1578">
                  <c:v>70189</c:v>
                </c:pt>
                <c:pt idx="1579">
                  <c:v>70220</c:v>
                </c:pt>
                <c:pt idx="1580">
                  <c:v>70250</c:v>
                </c:pt>
                <c:pt idx="1581">
                  <c:v>70281</c:v>
                </c:pt>
                <c:pt idx="1582">
                  <c:v>70311</c:v>
                </c:pt>
                <c:pt idx="1583">
                  <c:v>70342</c:v>
                </c:pt>
                <c:pt idx="1584">
                  <c:v>70373</c:v>
                </c:pt>
                <c:pt idx="1585">
                  <c:v>70403</c:v>
                </c:pt>
                <c:pt idx="1586">
                  <c:v>70434</c:v>
                </c:pt>
                <c:pt idx="1587">
                  <c:v>70464</c:v>
                </c:pt>
                <c:pt idx="1588">
                  <c:v>70495</c:v>
                </c:pt>
                <c:pt idx="1589">
                  <c:v>70526</c:v>
                </c:pt>
                <c:pt idx="1590">
                  <c:v>70554</c:v>
                </c:pt>
                <c:pt idx="1591">
                  <c:v>70585</c:v>
                </c:pt>
                <c:pt idx="1592">
                  <c:v>70615</c:v>
                </c:pt>
                <c:pt idx="1593">
                  <c:v>70646</c:v>
                </c:pt>
                <c:pt idx="1594">
                  <c:v>70676</c:v>
                </c:pt>
                <c:pt idx="1595">
                  <c:v>70707</c:v>
                </c:pt>
                <c:pt idx="1596">
                  <c:v>70738</c:v>
                </c:pt>
                <c:pt idx="1597">
                  <c:v>70768</c:v>
                </c:pt>
                <c:pt idx="1598">
                  <c:v>70799</c:v>
                </c:pt>
                <c:pt idx="1599">
                  <c:v>70829</c:v>
                </c:pt>
                <c:pt idx="1600">
                  <c:v>70860</c:v>
                </c:pt>
                <c:pt idx="1601">
                  <c:v>70891</c:v>
                </c:pt>
                <c:pt idx="1602">
                  <c:v>70919</c:v>
                </c:pt>
                <c:pt idx="1603">
                  <c:v>70950</c:v>
                </c:pt>
                <c:pt idx="1604">
                  <c:v>70980</c:v>
                </c:pt>
                <c:pt idx="1605">
                  <c:v>71011</c:v>
                </c:pt>
                <c:pt idx="1606">
                  <c:v>71041</c:v>
                </c:pt>
                <c:pt idx="1607">
                  <c:v>71072</c:v>
                </c:pt>
                <c:pt idx="1608">
                  <c:v>71103</c:v>
                </c:pt>
                <c:pt idx="1609">
                  <c:v>71133</c:v>
                </c:pt>
                <c:pt idx="1610">
                  <c:v>71164</c:v>
                </c:pt>
                <c:pt idx="1611">
                  <c:v>71194</c:v>
                </c:pt>
                <c:pt idx="1612">
                  <c:v>71225</c:v>
                </c:pt>
                <c:pt idx="1613">
                  <c:v>71256</c:v>
                </c:pt>
                <c:pt idx="1614">
                  <c:v>71284</c:v>
                </c:pt>
                <c:pt idx="1615">
                  <c:v>71315</c:v>
                </c:pt>
                <c:pt idx="1616">
                  <c:v>71345</c:v>
                </c:pt>
                <c:pt idx="1617">
                  <c:v>71376</c:v>
                </c:pt>
                <c:pt idx="1618">
                  <c:v>71406</c:v>
                </c:pt>
                <c:pt idx="1619">
                  <c:v>71437</c:v>
                </c:pt>
                <c:pt idx="1620">
                  <c:v>71468</c:v>
                </c:pt>
                <c:pt idx="1621">
                  <c:v>71498</c:v>
                </c:pt>
                <c:pt idx="1622">
                  <c:v>71529</c:v>
                </c:pt>
                <c:pt idx="1623">
                  <c:v>71559</c:v>
                </c:pt>
                <c:pt idx="1624">
                  <c:v>71590</c:v>
                </c:pt>
                <c:pt idx="1625">
                  <c:v>71621</c:v>
                </c:pt>
                <c:pt idx="1626">
                  <c:v>71650</c:v>
                </c:pt>
                <c:pt idx="1627">
                  <c:v>71681</c:v>
                </c:pt>
                <c:pt idx="1628">
                  <c:v>71711</c:v>
                </c:pt>
                <c:pt idx="1629">
                  <c:v>71742</c:v>
                </c:pt>
                <c:pt idx="1630">
                  <c:v>71772</c:v>
                </c:pt>
                <c:pt idx="1631">
                  <c:v>71803</c:v>
                </c:pt>
                <c:pt idx="1632">
                  <c:v>71834</c:v>
                </c:pt>
                <c:pt idx="1633">
                  <c:v>71864</c:v>
                </c:pt>
                <c:pt idx="1634">
                  <c:v>71895</c:v>
                </c:pt>
                <c:pt idx="1635">
                  <c:v>71925</c:v>
                </c:pt>
                <c:pt idx="1636">
                  <c:v>71956</c:v>
                </c:pt>
                <c:pt idx="1637">
                  <c:v>71987</c:v>
                </c:pt>
                <c:pt idx="1638">
                  <c:v>72015</c:v>
                </c:pt>
                <c:pt idx="1639">
                  <c:v>72046</c:v>
                </c:pt>
                <c:pt idx="1640">
                  <c:v>72076</c:v>
                </c:pt>
                <c:pt idx="1641">
                  <c:v>72107</c:v>
                </c:pt>
                <c:pt idx="1642">
                  <c:v>72137</c:v>
                </c:pt>
                <c:pt idx="1643">
                  <c:v>72168</c:v>
                </c:pt>
                <c:pt idx="1644">
                  <c:v>72199</c:v>
                </c:pt>
                <c:pt idx="1645">
                  <c:v>72229</c:v>
                </c:pt>
                <c:pt idx="1646">
                  <c:v>72260</c:v>
                </c:pt>
                <c:pt idx="1647">
                  <c:v>72290</c:v>
                </c:pt>
                <c:pt idx="1648">
                  <c:v>72321</c:v>
                </c:pt>
                <c:pt idx="1649">
                  <c:v>72352</c:v>
                </c:pt>
                <c:pt idx="1650">
                  <c:v>72380</c:v>
                </c:pt>
                <c:pt idx="1651">
                  <c:v>72411</c:v>
                </c:pt>
                <c:pt idx="1652">
                  <c:v>72441</c:v>
                </c:pt>
                <c:pt idx="1653">
                  <c:v>72472</c:v>
                </c:pt>
                <c:pt idx="1654">
                  <c:v>72502</c:v>
                </c:pt>
                <c:pt idx="1655">
                  <c:v>72533</c:v>
                </c:pt>
                <c:pt idx="1656">
                  <c:v>72564</c:v>
                </c:pt>
                <c:pt idx="1657">
                  <c:v>72594</c:v>
                </c:pt>
                <c:pt idx="1658">
                  <c:v>72625</c:v>
                </c:pt>
                <c:pt idx="1659">
                  <c:v>72655</c:v>
                </c:pt>
                <c:pt idx="1660">
                  <c:v>72686</c:v>
                </c:pt>
                <c:pt idx="1661">
                  <c:v>72717</c:v>
                </c:pt>
                <c:pt idx="1662">
                  <c:v>72745</c:v>
                </c:pt>
                <c:pt idx="1663">
                  <c:v>72776</c:v>
                </c:pt>
                <c:pt idx="1664">
                  <c:v>72806</c:v>
                </c:pt>
                <c:pt idx="1665">
                  <c:v>72837</c:v>
                </c:pt>
                <c:pt idx="1666">
                  <c:v>72867</c:v>
                </c:pt>
                <c:pt idx="1667">
                  <c:v>72898</c:v>
                </c:pt>
                <c:pt idx="1668">
                  <c:v>72929</c:v>
                </c:pt>
                <c:pt idx="1669">
                  <c:v>72959</c:v>
                </c:pt>
                <c:pt idx="1670">
                  <c:v>72990</c:v>
                </c:pt>
                <c:pt idx="1671">
                  <c:v>73020</c:v>
                </c:pt>
                <c:pt idx="1672">
                  <c:v>73051</c:v>
                </c:pt>
                <c:pt idx="1673">
                  <c:v>73082</c:v>
                </c:pt>
                <c:pt idx="1674">
                  <c:v>73110</c:v>
                </c:pt>
                <c:pt idx="1675">
                  <c:v>73141</c:v>
                </c:pt>
                <c:pt idx="1676">
                  <c:v>73171</c:v>
                </c:pt>
                <c:pt idx="1677">
                  <c:v>73202</c:v>
                </c:pt>
                <c:pt idx="1678">
                  <c:v>73232</c:v>
                </c:pt>
                <c:pt idx="1679">
                  <c:v>73263</c:v>
                </c:pt>
                <c:pt idx="1680">
                  <c:v>73294</c:v>
                </c:pt>
                <c:pt idx="1681">
                  <c:v>73324</c:v>
                </c:pt>
                <c:pt idx="1682">
                  <c:v>73355</c:v>
                </c:pt>
                <c:pt idx="1683">
                  <c:v>73385</c:v>
                </c:pt>
              </c:numCache>
            </c:numRef>
          </c:xVal>
          <c:yVal>
            <c:numRef>
              <c:f>'MODEL - pluie - débit'!$O$6:$O$3401</c:f>
              <c:numCache>
                <c:formatCode>0.00</c:formatCode>
                <c:ptCount val="3396"/>
                <c:pt idx="0">
                  <c:v>0</c:v>
                </c:pt>
                <c:pt idx="1">
                  <c:v>0</c:v>
                </c:pt>
                <c:pt idx="2">
                  <c:v>0.81359302132651101</c:v>
                </c:pt>
                <c:pt idx="3">
                  <c:v>4.4716961745883603</c:v>
                </c:pt>
                <c:pt idx="4">
                  <c:v>21.255816113586839</c:v>
                </c:pt>
                <c:pt idx="5">
                  <c:v>5.1994157066648166</c:v>
                </c:pt>
                <c:pt idx="6">
                  <c:v>1.9757779685326304</c:v>
                </c:pt>
                <c:pt idx="7">
                  <c:v>0.75079562804239963</c:v>
                </c:pt>
                <c:pt idx="8">
                  <c:v>0.28530233865611182</c:v>
                </c:pt>
                <c:pt idx="9">
                  <c:v>0.1084148886893225</c:v>
                </c:pt>
                <c:pt idx="10">
                  <c:v>4.1197657701942551E-2</c:v>
                </c:pt>
                <c:pt idx="11">
                  <c:v>1.5655109926738166E-2</c:v>
                </c:pt>
                <c:pt idx="12">
                  <c:v>5.9489417721605041E-3</c:v>
                </c:pt>
                <c:pt idx="13">
                  <c:v>2.2854622131551898</c:v>
                </c:pt>
                <c:pt idx="14">
                  <c:v>6.9860365242180178</c:v>
                </c:pt>
                <c:pt idx="15">
                  <c:v>18.841807977921935</c:v>
                </c:pt>
                <c:pt idx="16">
                  <c:v>4.3026031119400336</c:v>
                </c:pt>
                <c:pt idx="17">
                  <c:v>1.6349891825372125</c:v>
                </c:pt>
                <c:pt idx="18">
                  <c:v>7.239886891430209</c:v>
                </c:pt>
                <c:pt idx="19">
                  <c:v>8.1791436969979561</c:v>
                </c:pt>
                <c:pt idx="20">
                  <c:v>3.4289599944613558</c:v>
                </c:pt>
                <c:pt idx="21">
                  <c:v>0.42225480034833651</c:v>
                </c:pt>
                <c:pt idx="22">
                  <c:v>0.16045682413236786</c:v>
                </c:pt>
                <c:pt idx="23">
                  <c:v>6.0973593170299781E-2</c:v>
                </c:pt>
                <c:pt idx="24">
                  <c:v>2.3169965404713916E-2</c:v>
                </c:pt>
                <c:pt idx="25">
                  <c:v>8.8045868537912891E-3</c:v>
                </c:pt>
                <c:pt idx="26">
                  <c:v>3.3457430044406896E-3</c:v>
                </c:pt>
                <c:pt idx="27">
                  <c:v>1.2713823416874621E-3</c:v>
                </c:pt>
                <c:pt idx="28">
                  <c:v>4.8312528984123559E-4</c:v>
                </c:pt>
                <c:pt idx="29">
                  <c:v>1.8358761013966953E-4</c:v>
                </c:pt>
                <c:pt idx="30">
                  <c:v>2.3216685077916912</c:v>
                </c:pt>
                <c:pt idx="31">
                  <c:v>36.776844006921465</c:v>
                </c:pt>
                <c:pt idx="32">
                  <c:v>7.4190986697764689</c:v>
                </c:pt>
                <c:pt idx="33">
                  <c:v>2.8192574945150586</c:v>
                </c:pt>
                <c:pt idx="34">
                  <c:v>1.0713178479157222</c:v>
                </c:pt>
                <c:pt idx="35">
                  <c:v>10.403585632563024</c:v>
                </c:pt>
                <c:pt idx="36">
                  <c:v>7.1421777319857558</c:v>
                </c:pt>
                <c:pt idx="37">
                  <c:v>5.8785352950831531E-2</c:v>
                </c:pt>
                <c:pt idx="38">
                  <c:v>5.8367295005931572</c:v>
                </c:pt>
                <c:pt idx="39">
                  <c:v>3.1095018833726371</c:v>
                </c:pt>
                <c:pt idx="40">
                  <c:v>32.429744686721079</c:v>
                </c:pt>
                <c:pt idx="41">
                  <c:v>8.5397287775739379</c:v>
                </c:pt>
                <c:pt idx="42">
                  <c:v>3.245096935478097</c:v>
                </c:pt>
                <c:pt idx="43">
                  <c:v>1.233136835481677</c:v>
                </c:pt>
                <c:pt idx="44">
                  <c:v>0.46859199748303726</c:v>
                </c:pt>
                <c:pt idx="45">
                  <c:v>0.17806495904355418</c:v>
                </c:pt>
                <c:pt idx="46">
                  <c:v>6.7664684436550576E-2</c:v>
                </c:pt>
                <c:pt idx="47">
                  <c:v>2.5712580085889222E-2</c:v>
                </c:pt>
                <c:pt idx="48">
                  <c:v>9.7707804326379044E-3</c:v>
                </c:pt>
                <c:pt idx="49">
                  <c:v>3.7128965644024031E-3</c:v>
                </c:pt>
                <c:pt idx="50">
                  <c:v>0.72641061347202018</c:v>
                </c:pt>
                <c:pt idx="51">
                  <c:v>5.3614226389970697E-4</c:v>
                </c:pt>
                <c:pt idx="52">
                  <c:v>1.3266934526462568</c:v>
                </c:pt>
                <c:pt idx="53">
                  <c:v>7.7418942907117697E-5</c:v>
                </c:pt>
                <c:pt idx="54">
                  <c:v>2.941919830470473E-5</c:v>
                </c:pt>
                <c:pt idx="55">
                  <c:v>1.1179295355787798E-5</c:v>
                </c:pt>
                <c:pt idx="56">
                  <c:v>4.2481322351993638E-6</c:v>
                </c:pt>
                <c:pt idx="57">
                  <c:v>1.6142902493757583E-6</c:v>
                </c:pt>
                <c:pt idx="58">
                  <c:v>6.1343029476278823E-7</c:v>
                </c:pt>
                <c:pt idx="59">
                  <c:v>2.3310351200985951E-7</c:v>
                </c:pt>
                <c:pt idx="60">
                  <c:v>8.8579334563746625E-8</c:v>
                </c:pt>
                <c:pt idx="61">
                  <c:v>0.30008630483889071</c:v>
                </c:pt>
                <c:pt idx="62">
                  <c:v>1.279085591100501E-8</c:v>
                </c:pt>
                <c:pt idx="63">
                  <c:v>4.8605252461819036E-9</c:v>
                </c:pt>
                <c:pt idx="64">
                  <c:v>2.8651830386550401</c:v>
                </c:pt>
                <c:pt idx="65">
                  <c:v>45.147724000125841</c:v>
                </c:pt>
                <c:pt idx="66">
                  <c:v>11.098372954562031</c:v>
                </c:pt>
                <c:pt idx="67">
                  <c:v>25.94100005926337</c:v>
                </c:pt>
                <c:pt idx="68">
                  <c:v>5.4323072243092136</c:v>
                </c:pt>
                <c:pt idx="69">
                  <c:v>2.064276745237501</c:v>
                </c:pt>
                <c:pt idx="70">
                  <c:v>0.78442516319025035</c:v>
                </c:pt>
                <c:pt idx="71">
                  <c:v>0.29808156201229513</c:v>
                </c:pt>
                <c:pt idx="72">
                  <c:v>0.11327099356467216</c:v>
                </c:pt>
                <c:pt idx="73">
                  <c:v>2.3656081503812088</c:v>
                </c:pt>
                <c:pt idx="74">
                  <c:v>1.6356331470738662E-2</c:v>
                </c:pt>
                <c:pt idx="75">
                  <c:v>6.2154059588806912E-3</c:v>
                </c:pt>
                <c:pt idx="76">
                  <c:v>2.2549830035522533</c:v>
                </c:pt>
                <c:pt idx="77">
                  <c:v>8.9750462046237173E-4</c:v>
                </c:pt>
                <c:pt idx="78">
                  <c:v>1.3520752627207786</c:v>
                </c:pt>
                <c:pt idx="79">
                  <c:v>1.2959966719476649E-4</c:v>
                </c:pt>
                <c:pt idx="80">
                  <c:v>4.9247873534011257E-5</c:v>
                </c:pt>
                <c:pt idx="81">
                  <c:v>1.871419194292428E-5</c:v>
                </c:pt>
                <c:pt idx="82">
                  <c:v>0.20004765744915812</c:v>
                </c:pt>
                <c:pt idx="83">
                  <c:v>2.3123666339787796</c:v>
                </c:pt>
                <c:pt idx="84">
                  <c:v>1.0268851402921414E-6</c:v>
                </c:pt>
                <c:pt idx="85">
                  <c:v>3.9021635331101368E-7</c:v>
                </c:pt>
                <c:pt idx="86">
                  <c:v>6.6176867765074059</c:v>
                </c:pt>
                <c:pt idx="87">
                  <c:v>0.33803037736005692</c:v>
                </c:pt>
                <c:pt idx="88">
                  <c:v>1.2430259103489951</c:v>
                </c:pt>
                <c:pt idx="89">
                  <c:v>4.4901932819180148</c:v>
                </c:pt>
                <c:pt idx="90">
                  <c:v>3.2986313961285965</c:v>
                </c:pt>
                <c:pt idx="91">
                  <c:v>1.17491661581593E-9</c:v>
                </c:pt>
                <c:pt idx="92">
                  <c:v>4.4646831401005346E-10</c:v>
                </c:pt>
                <c:pt idx="93">
                  <c:v>1.696579593238203E-10</c:v>
                </c:pt>
                <c:pt idx="94">
                  <c:v>6.447002454305171E-11</c:v>
                </c:pt>
                <c:pt idx="95">
                  <c:v>2.4498609326359649E-11</c:v>
                </c:pt>
                <c:pt idx="96">
                  <c:v>9.3094715440166682E-12</c:v>
                </c:pt>
                <c:pt idx="97">
                  <c:v>3.5375991867263334E-12</c:v>
                </c:pt>
                <c:pt idx="98">
                  <c:v>5.8383068888893863</c:v>
                </c:pt>
                <c:pt idx="99">
                  <c:v>0.81421204208000575</c:v>
                </c:pt>
                <c:pt idx="100">
                  <c:v>10.849598863815892</c:v>
                </c:pt>
                <c:pt idx="101">
                  <c:v>1.6092667690879345</c:v>
                </c:pt>
                <c:pt idx="102">
                  <c:v>0.61152137225341507</c:v>
                </c:pt>
                <c:pt idx="103">
                  <c:v>0.47846852156240388</c:v>
                </c:pt>
                <c:pt idx="104">
                  <c:v>8.8303686153393138E-2</c:v>
                </c:pt>
                <c:pt idx="105">
                  <c:v>3.3555400738289394E-2</c:v>
                </c:pt>
                <c:pt idx="106">
                  <c:v>1.2751052280549973E-2</c:v>
                </c:pt>
                <c:pt idx="107">
                  <c:v>8.6483940633870873</c:v>
                </c:pt>
                <c:pt idx="108">
                  <c:v>1.8412519493114158E-3</c:v>
                </c:pt>
                <c:pt idx="109">
                  <c:v>6.9967574073833794E-4</c:v>
                </c:pt>
                <c:pt idx="110">
                  <c:v>2.1256212521887923</c:v>
                </c:pt>
                <c:pt idx="111">
                  <c:v>1.0103317696261601E-4</c:v>
                </c:pt>
                <c:pt idx="112">
                  <c:v>0.96150266628694869</c:v>
                </c:pt>
                <c:pt idx="113">
                  <c:v>1.4589190753401751E-5</c:v>
                </c:pt>
                <c:pt idx="114">
                  <c:v>5.9081980729815067</c:v>
                </c:pt>
                <c:pt idx="115">
                  <c:v>1.1633440026622133</c:v>
                </c:pt>
                <c:pt idx="116">
                  <c:v>8.0053807502066088E-7</c:v>
                </c:pt>
                <c:pt idx="117">
                  <c:v>3.0420446850785114E-7</c:v>
                </c:pt>
                <c:pt idx="118">
                  <c:v>1.1559769803298341E-7</c:v>
                </c:pt>
                <c:pt idx="119">
                  <c:v>4.3927125252533698E-8</c:v>
                </c:pt>
                <c:pt idx="120">
                  <c:v>2.8241628673907426</c:v>
                </c:pt>
                <c:pt idx="121">
                  <c:v>6.3430768864658658E-9</c:v>
                </c:pt>
                <c:pt idx="122">
                  <c:v>2.4103692168570289E-9</c:v>
                </c:pt>
                <c:pt idx="123">
                  <c:v>9.159403024056709E-10</c:v>
                </c:pt>
                <c:pt idx="124">
                  <c:v>7.5022116802137413</c:v>
                </c:pt>
                <c:pt idx="125">
                  <c:v>35.632648320949201</c:v>
                </c:pt>
                <c:pt idx="126">
                  <c:v>10.802005377577579</c:v>
                </c:pt>
                <c:pt idx="127">
                  <c:v>20.28255336782739</c:v>
                </c:pt>
                <c:pt idx="128">
                  <c:v>5.0468423587332518</c:v>
                </c:pt>
                <c:pt idx="129">
                  <c:v>1.9178000963186361</c:v>
                </c:pt>
                <c:pt idx="130">
                  <c:v>0.72876403660108169</c:v>
                </c:pt>
                <c:pt idx="131">
                  <c:v>0.27693033390841099</c:v>
                </c:pt>
                <c:pt idx="132">
                  <c:v>0.41195912010200753</c:v>
                </c:pt>
                <c:pt idx="133">
                  <c:v>3.9988740216374552E-2</c:v>
                </c:pt>
                <c:pt idx="134">
                  <c:v>1.3117282339994458</c:v>
                </c:pt>
                <c:pt idx="135">
                  <c:v>5.7743740872444865E-3</c:v>
                </c:pt>
                <c:pt idx="136">
                  <c:v>2.1942621531529046E-3</c:v>
                </c:pt>
                <c:pt idx="137">
                  <c:v>56.852941056950343</c:v>
                </c:pt>
                <c:pt idx="138">
                  <c:v>14.371891271993341</c:v>
                </c:pt>
                <c:pt idx="139">
                  <c:v>5.4613186833574696</c:v>
                </c:pt>
                <c:pt idx="140">
                  <c:v>2.0753010996758383</c:v>
                </c:pt>
                <c:pt idx="141">
                  <c:v>0.78861441787681841</c:v>
                </c:pt>
                <c:pt idx="142">
                  <c:v>0.29967347879319095</c:v>
                </c:pt>
                <c:pt idx="143">
                  <c:v>0.11387592194141258</c:v>
                </c:pt>
                <c:pt idx="144">
                  <c:v>4.3272850337736778E-2</c:v>
                </c:pt>
                <c:pt idx="145">
                  <c:v>0.3861469764632498</c:v>
                </c:pt>
                <c:pt idx="146">
                  <c:v>6.2485995887691919E-3</c:v>
                </c:pt>
                <c:pt idx="147">
                  <c:v>1.1918943574038652</c:v>
                </c:pt>
                <c:pt idx="148">
                  <c:v>42.622154075940898</c:v>
                </c:pt>
                <c:pt idx="149">
                  <c:v>10.113358670736066</c:v>
                </c:pt>
                <c:pt idx="150">
                  <c:v>10.462056316680229</c:v>
                </c:pt>
                <c:pt idx="151">
                  <c:v>1.4603689920542884</c:v>
                </c:pt>
                <c:pt idx="152">
                  <c:v>0.55494021698062956</c:v>
                </c:pt>
                <c:pt idx="153">
                  <c:v>0.2108772824526392</c:v>
                </c:pt>
                <c:pt idx="154">
                  <c:v>8.0133367332002894E-2</c:v>
                </c:pt>
                <c:pt idx="155">
                  <c:v>5.1369472830520246</c:v>
                </c:pt>
                <c:pt idx="156">
                  <c:v>1.1571258242741219E-2</c:v>
                </c:pt>
                <c:pt idx="157">
                  <c:v>0.5381742949165691</c:v>
                </c:pt>
                <c:pt idx="158">
                  <c:v>1.6708896902518321E-3</c:v>
                </c:pt>
                <c:pt idx="159">
                  <c:v>17.31944646072639</c:v>
                </c:pt>
                <c:pt idx="160">
                  <c:v>2.5551582983857704</c:v>
                </c:pt>
                <c:pt idx="161">
                  <c:v>0.97096015338659258</c:v>
                </c:pt>
                <c:pt idx="162">
                  <c:v>1.293222561758117</c:v>
                </c:pt>
                <c:pt idx="163">
                  <c:v>0.14020664614902395</c:v>
                </c:pt>
                <c:pt idx="164">
                  <c:v>5.3278525536629116E-2</c:v>
                </c:pt>
                <c:pt idx="165">
                  <c:v>2.0245839703919064E-2</c:v>
                </c:pt>
                <c:pt idx="166">
                  <c:v>7.6934190874892441E-3</c:v>
                </c:pt>
                <c:pt idx="167">
                  <c:v>2.9234992532459125E-3</c:v>
                </c:pt>
                <c:pt idx="168">
                  <c:v>1.110929716233447E-3</c:v>
                </c:pt>
                <c:pt idx="169">
                  <c:v>4.2215329216870978E-4</c:v>
                </c:pt>
                <c:pt idx="170">
                  <c:v>0.23696742603572021</c:v>
                </c:pt>
                <c:pt idx="171">
                  <c:v>1.2904833667334132</c:v>
                </c:pt>
                <c:pt idx="172">
                  <c:v>19.376194531830883</c:v>
                </c:pt>
                <c:pt idx="173">
                  <c:v>14.592126653279037</c:v>
                </c:pt>
                <c:pt idx="174">
                  <c:v>7.6640944554189101</c:v>
                </c:pt>
                <c:pt idx="175">
                  <c:v>4.1343046476365961</c:v>
                </c:pt>
                <c:pt idx="176">
                  <c:v>0.68845598480155545</c:v>
                </c:pt>
                <c:pt idx="177">
                  <c:v>0.26161327422459113</c:v>
                </c:pt>
                <c:pt idx="178">
                  <c:v>9.9413044205344622E-2</c:v>
                </c:pt>
                <c:pt idx="179">
                  <c:v>3.7776956798030961E-2</c:v>
                </c:pt>
                <c:pt idx="180">
                  <c:v>1.4355243583251763E-2</c:v>
                </c:pt>
                <c:pt idx="181">
                  <c:v>5.4549925616356699E-3</c:v>
                </c:pt>
                <c:pt idx="182">
                  <c:v>2.311501809709211</c:v>
                </c:pt>
                <c:pt idx="183">
                  <c:v>0.31770571108987755</c:v>
                </c:pt>
                <c:pt idx="184">
                  <c:v>0.31421573488552579</c:v>
                </c:pt>
                <c:pt idx="185">
                  <c:v>0.31686789718319852</c:v>
                </c:pt>
                <c:pt idx="186">
                  <c:v>2.3105825616254609</c:v>
                </c:pt>
                <c:pt idx="187">
                  <c:v>2.3266237163085908</c:v>
                </c:pt>
                <c:pt idx="188">
                  <c:v>6.2413615197457193E-6</c:v>
                </c:pt>
                <c:pt idx="189">
                  <c:v>2.3717173775033738E-6</c:v>
                </c:pt>
                <c:pt idx="190">
                  <c:v>0.8127606899878338</c:v>
                </c:pt>
                <c:pt idx="191">
                  <c:v>3.4247598931148714E-7</c:v>
                </c:pt>
                <c:pt idx="192">
                  <c:v>1.3014087593836512E-7</c:v>
                </c:pt>
                <c:pt idx="193">
                  <c:v>0.95526574830307698</c:v>
                </c:pt>
                <c:pt idx="194">
                  <c:v>2.1212762932917903</c:v>
                </c:pt>
                <c:pt idx="195">
                  <c:v>3.0694913614127515</c:v>
                </c:pt>
                <c:pt idx="196">
                  <c:v>2.7136142549061883E-9</c:v>
                </c:pt>
                <c:pt idx="197">
                  <c:v>3.3296725481053109</c:v>
                </c:pt>
                <c:pt idx="198">
                  <c:v>4.4384060710752768</c:v>
                </c:pt>
                <c:pt idx="199">
                  <c:v>1.0683693867347228</c:v>
                </c:pt>
                <c:pt idx="200">
                  <c:v>5.658254773018068E-11</c:v>
                </c:pt>
                <c:pt idx="201">
                  <c:v>2.1501368137468659E-11</c:v>
                </c:pt>
                <c:pt idx="202">
                  <c:v>8.1705198922380915E-12</c:v>
                </c:pt>
                <c:pt idx="203">
                  <c:v>3.1047975590504748E-12</c:v>
                </c:pt>
                <c:pt idx="204">
                  <c:v>2.8624674655906457</c:v>
                </c:pt>
                <c:pt idx="205">
                  <c:v>4.4833276752688861E-13</c:v>
                </c:pt>
                <c:pt idx="206">
                  <c:v>1.7036645166021766E-13</c:v>
                </c:pt>
                <c:pt idx="207">
                  <c:v>43.8671314442363</c:v>
                </c:pt>
                <c:pt idx="208">
                  <c:v>10.836465574057129</c:v>
                </c:pt>
                <c:pt idx="209">
                  <c:v>88.189874925483039</c:v>
                </c:pt>
                <c:pt idx="210">
                  <c:v>24.647413458432151</c:v>
                </c:pt>
                <c:pt idx="211">
                  <c:v>9.366017114204217</c:v>
                </c:pt>
                <c:pt idx="212">
                  <c:v>3.559086503397602</c:v>
                </c:pt>
                <c:pt idx="213">
                  <c:v>1.3524528712910888</c:v>
                </c:pt>
                <c:pt idx="214">
                  <c:v>0.51393209109061389</c:v>
                </c:pt>
                <c:pt idx="215">
                  <c:v>0.96268654734123116</c:v>
                </c:pt>
                <c:pt idx="216">
                  <c:v>7.4211793953484623E-2</c:v>
                </c:pt>
                <c:pt idx="217">
                  <c:v>2.8200481702324164E-2</c:v>
                </c:pt>
                <c:pt idx="218">
                  <c:v>1.0716183046883182E-2</c:v>
                </c:pt>
                <c:pt idx="219">
                  <c:v>4.0386638200974732</c:v>
                </c:pt>
                <c:pt idx="220">
                  <c:v>2.1364727603433291</c:v>
                </c:pt>
                <c:pt idx="221">
                  <c:v>1.2796770159577548</c:v>
                </c:pt>
                <c:pt idx="222">
                  <c:v>23.06726984956164</c:v>
                </c:pt>
                <c:pt idx="223">
                  <c:v>5.0335702329635055</c:v>
                </c:pt>
                <c:pt idx="224">
                  <c:v>1.7961755580299352</c:v>
                </c:pt>
                <c:pt idx="225">
                  <c:v>0.68254671205137529</c:v>
                </c:pt>
                <c:pt idx="226">
                  <c:v>0.2593677505795226</c:v>
                </c:pt>
                <c:pt idx="227">
                  <c:v>9.8559745220218611E-2</c:v>
                </c:pt>
                <c:pt idx="228">
                  <c:v>3.7452703183683073E-2</c:v>
                </c:pt>
                <c:pt idx="229">
                  <c:v>1.4232027209799566E-2</c:v>
                </c:pt>
                <c:pt idx="230">
                  <c:v>0.85280998225546889</c:v>
                </c:pt>
                <c:pt idx="231">
                  <c:v>3.0642563222317447</c:v>
                </c:pt>
                <c:pt idx="232">
                  <c:v>7.8093979705612176E-4</c:v>
                </c:pt>
                <c:pt idx="233">
                  <c:v>2.9675712288132629E-4</c:v>
                </c:pt>
                <c:pt idx="234">
                  <c:v>5.9151555516912921</c:v>
                </c:pt>
                <c:pt idx="235">
                  <c:v>4.2851728544063524E-5</c:v>
                </c:pt>
                <c:pt idx="236">
                  <c:v>1.628365684674414E-5</c:v>
                </c:pt>
                <c:pt idx="237">
                  <c:v>6.1877896017627745E-6</c:v>
                </c:pt>
                <c:pt idx="238">
                  <c:v>2.351360048669854E-6</c:v>
                </c:pt>
                <c:pt idx="239">
                  <c:v>8.9351681849454465E-7</c:v>
                </c:pt>
                <c:pt idx="240">
                  <c:v>3.3953639102792701E-7</c:v>
                </c:pt>
                <c:pt idx="241">
                  <c:v>1.2902382859061224E-7</c:v>
                </c:pt>
                <c:pt idx="242">
                  <c:v>4.9029054864432664E-8</c:v>
                </c:pt>
                <c:pt idx="243">
                  <c:v>1.8631040848484414E-8</c:v>
                </c:pt>
                <c:pt idx="244">
                  <c:v>7.079795522424077E-9</c:v>
                </c:pt>
                <c:pt idx="245">
                  <c:v>2.6903222985211493E-9</c:v>
                </c:pt>
                <c:pt idx="246">
                  <c:v>0.31697994841042942</c:v>
                </c:pt>
                <c:pt idx="247">
                  <c:v>0.3415917010031248</c:v>
                </c:pt>
                <c:pt idx="248">
                  <c:v>1.4762336516445248E-10</c:v>
                </c:pt>
                <c:pt idx="249">
                  <c:v>5.6096878762491948E-11</c:v>
                </c:pt>
                <c:pt idx="250">
                  <c:v>2.131681392974694E-11</c:v>
                </c:pt>
                <c:pt idx="251">
                  <c:v>0.28256296331800373</c:v>
                </c:pt>
                <c:pt idx="252">
                  <c:v>3.0781479314554578E-12</c:v>
                </c:pt>
                <c:pt idx="253">
                  <c:v>1.169696213953074E-12</c:v>
                </c:pt>
                <c:pt idx="254">
                  <c:v>4.444845613021681E-13</c:v>
                </c:pt>
                <c:pt idx="255">
                  <c:v>1.1784409217177731</c:v>
                </c:pt>
                <c:pt idx="256">
                  <c:v>2.2074831098181118</c:v>
                </c:pt>
                <c:pt idx="257">
                  <c:v>2.2541432406549511</c:v>
                </c:pt>
                <c:pt idx="258">
                  <c:v>0.75304375749789587</c:v>
                </c:pt>
                <c:pt idx="259">
                  <c:v>0.81849852475532658</c:v>
                </c:pt>
                <c:pt idx="260">
                  <c:v>1.3383147377509767E-15</c:v>
                </c:pt>
                <c:pt idx="261">
                  <c:v>5.0855960034537119E-16</c:v>
                </c:pt>
                <c:pt idx="262">
                  <c:v>1.932526481312411E-16</c:v>
                </c:pt>
                <c:pt idx="263">
                  <c:v>7.3436006289871614E-17</c:v>
                </c:pt>
                <c:pt idx="264">
                  <c:v>2.7905682390151212E-17</c:v>
                </c:pt>
                <c:pt idx="265">
                  <c:v>1.0604159308257458E-17</c:v>
                </c:pt>
                <c:pt idx="266">
                  <c:v>4.0295805371378342E-18</c:v>
                </c:pt>
                <c:pt idx="267">
                  <c:v>2.1798633179997058</c:v>
                </c:pt>
                <c:pt idx="268">
                  <c:v>5.8187142956270338E-19</c:v>
                </c:pt>
                <c:pt idx="269">
                  <c:v>0.29298236791533666</c:v>
                </c:pt>
                <c:pt idx="270">
                  <c:v>1.0842806043584667</c:v>
                </c:pt>
                <c:pt idx="271">
                  <c:v>2.8688811939620975</c:v>
                </c:pt>
                <c:pt idx="272">
                  <c:v>1.2132810651526572E-20</c:v>
                </c:pt>
                <c:pt idx="273">
                  <c:v>4.6104680475800981E-21</c:v>
                </c:pt>
                <c:pt idx="274">
                  <c:v>1.751977858080437E-21</c:v>
                </c:pt>
                <c:pt idx="275">
                  <c:v>6.6575158607056611E-22</c:v>
                </c:pt>
                <c:pt idx="276">
                  <c:v>2.5298560270681514E-22</c:v>
                </c:pt>
                <c:pt idx="277">
                  <c:v>9.6134529028589764E-23</c:v>
                </c:pt>
                <c:pt idx="278">
                  <c:v>2.8624199893573041</c:v>
                </c:pt>
                <c:pt idx="279">
                  <c:v>3.5865358175256996</c:v>
                </c:pt>
                <c:pt idx="280">
                  <c:v>5.275093876856779E-24</c:v>
                </c:pt>
                <c:pt idx="281">
                  <c:v>2.4071169297069188</c:v>
                </c:pt>
                <c:pt idx="282">
                  <c:v>2.434795791119031</c:v>
                </c:pt>
                <c:pt idx="283">
                  <c:v>5.6221997475913978</c:v>
                </c:pt>
                <c:pt idx="284">
                  <c:v>1.0999288146013637E-25</c:v>
                </c:pt>
                <c:pt idx="285">
                  <c:v>4.1797294954851829E-26</c:v>
                </c:pt>
                <c:pt idx="286">
                  <c:v>1.5882972082843697E-26</c:v>
                </c:pt>
                <c:pt idx="287">
                  <c:v>6.0355293914806056E-27</c:v>
                </c:pt>
                <c:pt idx="288">
                  <c:v>2.2935011687626303E-27</c:v>
                </c:pt>
                <c:pt idx="289">
                  <c:v>8.7153044412979933E-28</c:v>
                </c:pt>
                <c:pt idx="290">
                  <c:v>3.3118156876932384E-28</c:v>
                </c:pt>
                <c:pt idx="291">
                  <c:v>1.2584899613234304E-28</c:v>
                </c:pt>
                <c:pt idx="292">
                  <c:v>4.7822618530290361E-29</c:v>
                </c:pt>
                <c:pt idx="293">
                  <c:v>1.8172595041510337E-29</c:v>
                </c:pt>
                <c:pt idx="294">
                  <c:v>7.0050248375991666</c:v>
                </c:pt>
                <c:pt idx="295">
                  <c:v>2.6241227239940922E-30</c:v>
                </c:pt>
                <c:pt idx="296">
                  <c:v>9.971666351177551E-31</c:v>
                </c:pt>
                <c:pt idx="297">
                  <c:v>0.80954508481425436</c:v>
                </c:pt>
                <c:pt idx="298">
                  <c:v>1.4399086211100382E-31</c:v>
                </c:pt>
                <c:pt idx="299">
                  <c:v>5.4716527602181458E-32</c:v>
                </c:pt>
                <c:pt idx="300">
                  <c:v>2.0792280488828952E-32</c:v>
                </c:pt>
                <c:pt idx="301">
                  <c:v>7.9010665857550004E-33</c:v>
                </c:pt>
                <c:pt idx="302">
                  <c:v>1.0841029928424446</c:v>
                </c:pt>
                <c:pt idx="303">
                  <c:v>77.79554227012548</c:v>
                </c:pt>
                <c:pt idx="304">
                  <c:v>20.6489607395016</c:v>
                </c:pt>
                <c:pt idx="305">
                  <c:v>32.432991640833627</c:v>
                </c:pt>
                <c:pt idx="306">
                  <c:v>20.356644933729203</c:v>
                </c:pt>
                <c:pt idx="307">
                  <c:v>42.648394206311124</c:v>
                </c:pt>
                <c:pt idx="308">
                  <c:v>12.075470479348365</c:v>
                </c:pt>
                <c:pt idx="309">
                  <c:v>4.5886787821523782</c:v>
                </c:pt>
                <c:pt idx="310">
                  <c:v>1.7436979372179036</c:v>
                </c:pt>
                <c:pt idx="311">
                  <c:v>0.66260521614280332</c:v>
                </c:pt>
                <c:pt idx="312">
                  <c:v>0.25178998213426523</c:v>
                </c:pt>
                <c:pt idx="313">
                  <c:v>9.5680193211020809E-2</c:v>
                </c:pt>
                <c:pt idx="314">
                  <c:v>7.6111066886287162</c:v>
                </c:pt>
                <c:pt idx="315">
                  <c:v>47.573233250658511</c:v>
                </c:pt>
                <c:pt idx="316">
                  <c:v>57.347192097729085</c:v>
                </c:pt>
                <c:pt idx="317">
                  <c:v>24.738571916990463</c:v>
                </c:pt>
                <c:pt idx="318">
                  <c:v>56.99154699007164</c:v>
                </c:pt>
                <c:pt idx="319">
                  <c:v>16.441739116221765</c:v>
                </c:pt>
                <c:pt idx="320">
                  <c:v>6.2478608641642719</c:v>
                </c:pt>
                <c:pt idx="321">
                  <c:v>2.3741871283824234</c:v>
                </c:pt>
                <c:pt idx="322">
                  <c:v>0.90219110878532105</c:v>
                </c:pt>
                <c:pt idx="323">
                  <c:v>0.34283262133842202</c:v>
                </c:pt>
                <c:pt idx="324">
                  <c:v>0.1302763961086004</c:v>
                </c:pt>
                <c:pt idx="325">
                  <c:v>4.9505030521268145E-2</c:v>
                </c:pt>
                <c:pt idx="326">
                  <c:v>1.8811911598081894E-2</c:v>
                </c:pt>
                <c:pt idx="327">
                  <c:v>7.1485264072711193E-3</c:v>
                </c:pt>
                <c:pt idx="328">
                  <c:v>2.3301687199494614</c:v>
                </c:pt>
                <c:pt idx="329">
                  <c:v>2.0355666839744031</c:v>
                </c:pt>
                <c:pt idx="330">
                  <c:v>3.9225394101978088E-4</c:v>
                </c:pt>
                <c:pt idx="331">
                  <c:v>1.4905649758751674E-4</c:v>
                </c:pt>
                <c:pt idx="332">
                  <c:v>5.6641469083256364E-5</c:v>
                </c:pt>
                <c:pt idx="333">
                  <c:v>2.1523758251637423E-5</c:v>
                </c:pt>
                <c:pt idx="334">
                  <c:v>8.1790281356222203E-6</c:v>
                </c:pt>
                <c:pt idx="335">
                  <c:v>3.1080306915364431E-6</c:v>
                </c:pt>
                <c:pt idx="336">
                  <c:v>1.1810516627838485E-6</c:v>
                </c:pt>
                <c:pt idx="337">
                  <c:v>4.487996318578624E-7</c:v>
                </c:pt>
                <c:pt idx="338">
                  <c:v>0.82272078795480597</c:v>
                </c:pt>
                <c:pt idx="339">
                  <c:v>5.9050595893679327</c:v>
                </c:pt>
                <c:pt idx="340">
                  <c:v>28.396122675354501</c:v>
                </c:pt>
                <c:pt idx="341">
                  <c:v>25.82752486994432</c:v>
                </c:pt>
                <c:pt idx="342">
                  <c:v>7.4182601524409026</c:v>
                </c:pt>
                <c:pt idx="343">
                  <c:v>4.9457986246910561</c:v>
                </c:pt>
                <c:pt idx="344">
                  <c:v>1.0711967660124666</c:v>
                </c:pt>
                <c:pt idx="345">
                  <c:v>0.4070547710847372</c:v>
                </c:pt>
                <c:pt idx="346">
                  <c:v>0.15468081301220016</c:v>
                </c:pt>
                <c:pt idx="347">
                  <c:v>5.8778708944636063E-2</c:v>
                </c:pt>
                <c:pt idx="348">
                  <c:v>2.2335909398961701E-2</c:v>
                </c:pt>
                <c:pt idx="349">
                  <c:v>8.4876455716054455E-3</c:v>
                </c:pt>
                <c:pt idx="350">
                  <c:v>7.2229097596364378</c:v>
                </c:pt>
                <c:pt idx="351">
                  <c:v>1.0847476096007671</c:v>
                </c:pt>
                <c:pt idx="352">
                  <c:v>4.6573408780513413E-4</c:v>
                </c:pt>
                <c:pt idx="353">
                  <c:v>1.7697895336595096E-4</c:v>
                </c:pt>
                <c:pt idx="354">
                  <c:v>8.6317023735072489</c:v>
                </c:pt>
                <c:pt idx="355">
                  <c:v>2.5555760866043318E-5</c:v>
                </c:pt>
                <c:pt idx="356">
                  <c:v>2.263652566109299</c:v>
                </c:pt>
                <c:pt idx="357">
                  <c:v>3.6902518690566549E-6</c:v>
                </c:pt>
                <c:pt idx="358">
                  <c:v>1.4022957102415289E-6</c:v>
                </c:pt>
                <c:pt idx="359">
                  <c:v>5.3287236989178101E-7</c:v>
                </c:pt>
                <c:pt idx="360">
                  <c:v>8.1955293063838468</c:v>
                </c:pt>
                <c:pt idx="361">
                  <c:v>7.6946770212373176E-8</c:v>
                </c:pt>
                <c:pt idx="362">
                  <c:v>9.7494492710907803</c:v>
                </c:pt>
                <c:pt idx="363">
                  <c:v>53.259307519800046</c:v>
                </c:pt>
                <c:pt idx="364">
                  <c:v>14.928131703220854</c:v>
                </c:pt>
                <c:pt idx="365">
                  <c:v>5.5562025174852909</c:v>
                </c:pt>
                <c:pt idx="366">
                  <c:v>6.24593834475119</c:v>
                </c:pt>
                <c:pt idx="367">
                  <c:v>1.083502795835326</c:v>
                </c:pt>
                <c:pt idx="368">
                  <c:v>0.30487994453945294</c:v>
                </c:pt>
                <c:pt idx="369">
                  <c:v>0.11585437892499212</c:v>
                </c:pt>
                <c:pt idx="370">
                  <c:v>4.4024663991497008E-2</c:v>
                </c:pt>
                <c:pt idx="371">
                  <c:v>1.6729372316768864E-2</c:v>
                </c:pt>
                <c:pt idx="372">
                  <c:v>6.3571614803721675E-3</c:v>
                </c:pt>
                <c:pt idx="373">
                  <c:v>2.415721362541424E-3</c:v>
                </c:pt>
                <c:pt idx="374">
                  <c:v>0.30785424274117418</c:v>
                </c:pt>
                <c:pt idx="375">
                  <c:v>7.5022123517538351</c:v>
                </c:pt>
                <c:pt idx="376">
                  <c:v>1.32555462605373E-4</c:v>
                </c:pt>
                <c:pt idx="377">
                  <c:v>1.2901347080483363</c:v>
                </c:pt>
                <c:pt idx="378">
                  <c:v>1.9141008800215865E-5</c:v>
                </c:pt>
                <c:pt idx="379">
                  <c:v>7.2735833440820274E-6</c:v>
                </c:pt>
                <c:pt idx="380">
                  <c:v>2.7639616707511702E-6</c:v>
                </c:pt>
                <c:pt idx="381">
                  <c:v>1.0503054348854448E-6</c:v>
                </c:pt>
                <c:pt idx="382">
                  <c:v>3.9911606525646909E-7</c:v>
                </c:pt>
                <c:pt idx="383">
                  <c:v>1.5166410479745823E-7</c:v>
                </c:pt>
                <c:pt idx="384">
                  <c:v>5.763235982303413E-8</c:v>
                </c:pt>
                <c:pt idx="385">
                  <c:v>2.1900296732752972E-8</c:v>
                </c:pt>
                <c:pt idx="386">
                  <c:v>7.5412674812886848</c:v>
                </c:pt>
                <c:pt idx="387">
                  <c:v>1.8924576007025362</c:v>
                </c:pt>
                <c:pt idx="388">
                  <c:v>1.2017130823196209E-9</c:v>
                </c:pt>
                <c:pt idx="389">
                  <c:v>4.566509712814559E-10</c:v>
                </c:pt>
                <c:pt idx="390">
                  <c:v>14.451246127883294</c:v>
                </c:pt>
                <c:pt idx="391">
                  <c:v>1.5349803040876577</c:v>
                </c:pt>
                <c:pt idx="392">
                  <c:v>0.54063472432139703</c:v>
                </c:pt>
                <c:pt idx="393">
                  <c:v>0.20544119524213086</c:v>
                </c:pt>
                <c:pt idx="394">
                  <c:v>7.8067654192009728E-2</c:v>
                </c:pt>
                <c:pt idx="395">
                  <c:v>2.9665708592963701E-2</c:v>
                </c:pt>
                <c:pt idx="396">
                  <c:v>1.1272969265326206E-2</c:v>
                </c:pt>
                <c:pt idx="397">
                  <c:v>4.2837283208239573E-3</c:v>
                </c:pt>
                <c:pt idx="398">
                  <c:v>1.6278167619131043E-3</c:v>
                </c:pt>
                <c:pt idx="399">
                  <c:v>4.4266331360705502</c:v>
                </c:pt>
                <c:pt idx="400">
                  <c:v>2.3505674042025219E-4</c:v>
                </c:pt>
                <c:pt idx="401">
                  <c:v>4.2852640244491571</c:v>
                </c:pt>
                <c:pt idx="402">
                  <c:v>3.3942193316684419E-5</c:v>
                </c:pt>
                <c:pt idx="403">
                  <c:v>32.393551919067804</c:v>
                </c:pt>
                <c:pt idx="404">
                  <c:v>6.5055038066628699</c:v>
                </c:pt>
                <c:pt idx="405">
                  <c:v>2.4720914465318899</c:v>
                </c:pt>
                <c:pt idx="406">
                  <c:v>0.93939474968211834</c:v>
                </c:pt>
                <c:pt idx="407">
                  <c:v>0.35697000487920505</c:v>
                </c:pt>
                <c:pt idx="408">
                  <c:v>21.548458763354247</c:v>
                </c:pt>
                <c:pt idx="409">
                  <c:v>1.5867700322661962</c:v>
                </c:pt>
                <c:pt idx="410">
                  <c:v>3.162956538059321</c:v>
                </c:pt>
                <c:pt idx="411">
                  <c:v>1.083039509014603</c:v>
                </c:pt>
                <c:pt idx="412">
                  <c:v>5.0908783698064797</c:v>
                </c:pt>
                <c:pt idx="413">
                  <c:v>3.3086313179994081E-2</c:v>
                </c:pt>
                <c:pt idx="414">
                  <c:v>0.26527986943649356</c:v>
                </c:pt>
                <c:pt idx="415">
                  <c:v>4.7776636231911434E-3</c:v>
                </c:pt>
                <c:pt idx="416">
                  <c:v>1.8155121768126349E-3</c:v>
                </c:pt>
                <c:pt idx="417">
                  <c:v>6.8989462718880114E-4</c:v>
                </c:pt>
                <c:pt idx="418">
                  <c:v>2.6215995833174451E-4</c:v>
                </c:pt>
                <c:pt idx="419">
                  <c:v>9.9620784166062893E-5</c:v>
                </c:pt>
                <c:pt idx="420">
                  <c:v>3.7855897983103901E-5</c:v>
                </c:pt>
                <c:pt idx="421">
                  <c:v>2.8213908529351923</c:v>
                </c:pt>
                <c:pt idx="422">
                  <c:v>5.4663916687602042E-6</c:v>
                </c:pt>
                <c:pt idx="423">
                  <c:v>0.31708193699581655</c:v>
                </c:pt>
                <c:pt idx="424">
                  <c:v>2.964167809958997</c:v>
                </c:pt>
                <c:pt idx="425">
                  <c:v>3.0301006637188683</c:v>
                </c:pt>
                <c:pt idx="426">
                  <c:v>1.1398170058631974E-7</c:v>
                </c:pt>
                <c:pt idx="427">
                  <c:v>4.7373448297196807</c:v>
                </c:pt>
                <c:pt idx="428">
                  <c:v>4.0308046638493629</c:v>
                </c:pt>
                <c:pt idx="429">
                  <c:v>6.2544038745725356E-9</c:v>
                </c:pt>
                <c:pt idx="430">
                  <c:v>2.3766734723375634E-9</c:v>
                </c:pt>
                <c:pt idx="431">
                  <c:v>9.0313591948827399E-10</c:v>
                </c:pt>
                <c:pt idx="432">
                  <c:v>3.4319164940554406E-10</c:v>
                </c:pt>
                <c:pt idx="433">
                  <c:v>1.3041282677410677E-10</c:v>
                </c:pt>
                <c:pt idx="434">
                  <c:v>0.34595008087467255</c:v>
                </c:pt>
                <c:pt idx="435">
                  <c:v>5.6007204511565751</c:v>
                </c:pt>
                <c:pt idx="436">
                  <c:v>2.8713141479544455</c:v>
                </c:pt>
                <c:pt idx="437">
                  <c:v>2.0418804991270632</c:v>
                </c:pt>
                <c:pt idx="438">
                  <c:v>50.701090149677796</c:v>
                </c:pt>
                <c:pt idx="439">
                  <c:v>28.039534363807459</c:v>
                </c:pt>
                <c:pt idx="440">
                  <c:v>8.5165198650522456</c:v>
                </c:pt>
                <c:pt idx="441">
                  <c:v>3.2362775487198538</c:v>
                </c:pt>
                <c:pt idx="442">
                  <c:v>1.2297854685135445</c:v>
                </c:pt>
                <c:pt idx="443">
                  <c:v>0.46731847803514687</c:v>
                </c:pt>
                <c:pt idx="444">
                  <c:v>0.17758102165335582</c:v>
                </c:pt>
                <c:pt idx="445">
                  <c:v>6.7480788228275218E-2</c:v>
                </c:pt>
                <c:pt idx="446">
                  <c:v>5.1542960225907732</c:v>
                </c:pt>
                <c:pt idx="447">
                  <c:v>4.9183596484707426</c:v>
                </c:pt>
                <c:pt idx="448">
                  <c:v>3.7028058116619187E-3</c:v>
                </c:pt>
                <c:pt idx="449">
                  <c:v>1.407066208431529E-3</c:v>
                </c:pt>
                <c:pt idx="450">
                  <c:v>5.3468515920398107E-4</c:v>
                </c:pt>
                <c:pt idx="451">
                  <c:v>2.031803604975128E-4</c:v>
                </c:pt>
                <c:pt idx="452">
                  <c:v>7.7208536989054863E-5</c:v>
                </c:pt>
                <c:pt idx="453">
                  <c:v>2.9339244055840849E-5</c:v>
                </c:pt>
                <c:pt idx="454">
                  <c:v>1.1148912741219523E-5</c:v>
                </c:pt>
                <c:pt idx="455">
                  <c:v>12.314221499824532</c:v>
                </c:pt>
                <c:pt idx="456">
                  <c:v>3.0925240729040553</c:v>
                </c:pt>
                <c:pt idx="457">
                  <c:v>6.117631399361977E-7</c:v>
                </c:pt>
                <c:pt idx="458">
                  <c:v>6.608447453629517</c:v>
                </c:pt>
                <c:pt idx="459">
                  <c:v>8.8338597406786926E-8</c:v>
                </c:pt>
                <c:pt idx="460">
                  <c:v>3.3568667014579036E-8</c:v>
                </c:pt>
                <c:pt idx="461">
                  <c:v>4.4435707937313573</c:v>
                </c:pt>
                <c:pt idx="462">
                  <c:v>2.3867626042966785</c:v>
                </c:pt>
                <c:pt idx="463">
                  <c:v>1.841979896423981E-9</c:v>
                </c:pt>
                <c:pt idx="464">
                  <c:v>6.9995236064111276E-10</c:v>
                </c:pt>
                <c:pt idx="465">
                  <c:v>2.6598189704362287E-10</c:v>
                </c:pt>
                <c:pt idx="466">
                  <c:v>1.010731208765767E-10</c:v>
                </c:pt>
                <c:pt idx="467">
                  <c:v>7.1425463107734046</c:v>
                </c:pt>
                <c:pt idx="468">
                  <c:v>1.4594958654577675E-11</c:v>
                </c:pt>
                <c:pt idx="469">
                  <c:v>5.5460842887395154E-12</c:v>
                </c:pt>
                <c:pt idx="470">
                  <c:v>2.1075120297210159E-12</c:v>
                </c:pt>
                <c:pt idx="471">
                  <c:v>8.0085457129398618E-13</c:v>
                </c:pt>
                <c:pt idx="472">
                  <c:v>3.043247370917148E-13</c:v>
                </c:pt>
                <c:pt idx="473">
                  <c:v>75.359527409773321</c:v>
                </c:pt>
                <c:pt idx="474">
                  <c:v>19.723275092567778</c:v>
                </c:pt>
                <c:pt idx="475">
                  <c:v>7.4948445351757575</c:v>
                </c:pt>
                <c:pt idx="476">
                  <c:v>2.8480409233667876</c:v>
                </c:pt>
                <c:pt idx="477">
                  <c:v>1.0822555508793794</c:v>
                </c:pt>
                <c:pt idx="478">
                  <c:v>0.41125710933416426</c:v>
                </c:pt>
                <c:pt idx="479">
                  <c:v>0.15627770154698245</c:v>
                </c:pt>
                <c:pt idx="480">
                  <c:v>5.9385526587853323E-2</c:v>
                </c:pt>
                <c:pt idx="481">
                  <c:v>2.2566500103384263E-2</c:v>
                </c:pt>
                <c:pt idx="482">
                  <c:v>8.57527003928602E-3</c:v>
                </c:pt>
                <c:pt idx="483">
                  <c:v>2.1130231349991142</c:v>
                </c:pt>
                <c:pt idx="484">
                  <c:v>7.9634503485103085</c:v>
                </c:pt>
                <c:pt idx="485">
                  <c:v>0.14338045680190056</c:v>
                </c:pt>
                <c:pt idx="486">
                  <c:v>2.2645146027643275</c:v>
                </c:pt>
                <c:pt idx="487">
                  <c:v>2.0704137962194436E-2</c:v>
                </c:pt>
                <c:pt idx="488">
                  <c:v>7.8675724256338873E-3</c:v>
                </c:pt>
                <c:pt idx="489">
                  <c:v>2.9896775217408767E-3</c:v>
                </c:pt>
                <c:pt idx="490">
                  <c:v>1.1360774582615334E-3</c:v>
                </c:pt>
                <c:pt idx="491">
                  <c:v>4.317094341393826E-4</c:v>
                </c:pt>
                <c:pt idx="492">
                  <c:v>1.6404958497296543E-4</c:v>
                </c:pt>
                <c:pt idx="493">
                  <c:v>6.2338842289726856E-5</c:v>
                </c:pt>
                <c:pt idx="494">
                  <c:v>2.3688760070096201E-5</c:v>
                </c:pt>
                <c:pt idx="495">
                  <c:v>2.3364437831925899</c:v>
                </c:pt>
                <c:pt idx="496">
                  <c:v>3.4206569541218906E-6</c:v>
                </c:pt>
                <c:pt idx="497">
                  <c:v>4.3944146774796247</c:v>
                </c:pt>
                <c:pt idx="498">
                  <c:v>4.14238464391258</c:v>
                </c:pt>
                <c:pt idx="499">
                  <c:v>1.8769828838657636E-7</c:v>
                </c:pt>
                <c:pt idx="500">
                  <c:v>7.1325349586899025E-8</c:v>
                </c:pt>
                <c:pt idx="501">
                  <c:v>2.7103632843021632E-8</c:v>
                </c:pt>
                <c:pt idx="502">
                  <c:v>1.0299380480348219E-8</c:v>
                </c:pt>
                <c:pt idx="503">
                  <c:v>3.9137645825323242E-9</c:v>
                </c:pt>
                <c:pt idx="504">
                  <c:v>5.8847410060885501</c:v>
                </c:pt>
                <c:pt idx="505">
                  <c:v>5.6514760571766752E-10</c:v>
                </c:pt>
                <c:pt idx="506">
                  <c:v>2.1475609017271363E-10</c:v>
                </c:pt>
                <c:pt idx="507">
                  <c:v>8.1607314265631195E-11</c:v>
                </c:pt>
                <c:pt idx="508">
                  <c:v>3.1010779420939847E-11</c:v>
                </c:pt>
                <c:pt idx="509">
                  <c:v>1.1784096179957144E-11</c:v>
                </c:pt>
                <c:pt idx="510">
                  <c:v>1.179675249038032</c:v>
                </c:pt>
                <c:pt idx="511">
                  <c:v>6.7293900394195703</c:v>
                </c:pt>
                <c:pt idx="512">
                  <c:v>6.4661692558660845E-13</c:v>
                </c:pt>
                <c:pt idx="513">
                  <c:v>2.4571443172291124E-13</c:v>
                </c:pt>
                <c:pt idx="514">
                  <c:v>9.3371484054706287E-14</c:v>
                </c:pt>
                <c:pt idx="515">
                  <c:v>3.5481163940788387E-14</c:v>
                </c:pt>
                <c:pt idx="516">
                  <c:v>1.3482842297499589E-14</c:v>
                </c:pt>
                <c:pt idx="517">
                  <c:v>5.1234800730498445E-15</c:v>
                </c:pt>
                <c:pt idx="518">
                  <c:v>0.53204596533040049</c:v>
                </c:pt>
                <c:pt idx="519">
                  <c:v>7.3983052254839744E-16</c:v>
                </c:pt>
                <c:pt idx="520">
                  <c:v>0.46650276135119451</c:v>
                </c:pt>
                <c:pt idx="521">
                  <c:v>1.0683152745598859E-16</c:v>
                </c:pt>
                <c:pt idx="522">
                  <c:v>4.0595980433275664E-17</c:v>
                </c:pt>
                <c:pt idx="523">
                  <c:v>4.4818043162689234</c:v>
                </c:pt>
                <c:pt idx="524">
                  <c:v>5.8620595745650058E-18</c:v>
                </c:pt>
                <c:pt idx="525">
                  <c:v>2.2275826383347027E-18</c:v>
                </c:pt>
                <c:pt idx="526">
                  <c:v>8.4648140256718694E-19</c:v>
                </c:pt>
                <c:pt idx="527">
                  <c:v>3.2166293297553101E-19</c:v>
                </c:pt>
                <c:pt idx="528">
                  <c:v>1.2223191453070177E-19</c:v>
                </c:pt>
                <c:pt idx="529">
                  <c:v>4.6448127521666679E-20</c:v>
                </c:pt>
                <c:pt idx="530">
                  <c:v>2.2072990636102108</c:v>
                </c:pt>
                <c:pt idx="531">
                  <c:v>6.7071096141286689E-21</c:v>
                </c:pt>
                <c:pt idx="532">
                  <c:v>2.5487016533688941E-21</c:v>
                </c:pt>
                <c:pt idx="533">
                  <c:v>6.6185908137466063</c:v>
                </c:pt>
                <c:pt idx="534">
                  <c:v>14.797146386249768</c:v>
                </c:pt>
                <c:pt idx="535">
                  <c:v>2.6617593857617714</c:v>
                </c:pt>
                <c:pt idx="536">
                  <c:v>2.2711221301312983</c:v>
                </c:pt>
                <c:pt idx="537">
                  <c:v>0.38435805530399975</c:v>
                </c:pt>
                <c:pt idx="538">
                  <c:v>0.14605606101551991</c:v>
                </c:pt>
                <c:pt idx="539">
                  <c:v>5.550130318589757E-2</c:v>
                </c:pt>
                <c:pt idx="540">
                  <c:v>2.1090495210641078E-2</c:v>
                </c:pt>
                <c:pt idx="541">
                  <c:v>2.4579793637714857</c:v>
                </c:pt>
                <c:pt idx="542">
                  <c:v>30.304166876851646</c:v>
                </c:pt>
                <c:pt idx="543">
                  <c:v>23.631222144393099</c:v>
                </c:pt>
                <c:pt idx="544">
                  <c:v>10.784432380900427</c:v>
                </c:pt>
                <c:pt idx="545">
                  <c:v>19.484695219261383</c:v>
                </c:pt>
                <c:pt idx="546">
                  <c:v>9.9595599538964912</c:v>
                </c:pt>
                <c:pt idx="547">
                  <c:v>15.579638395324418</c:v>
                </c:pt>
                <c:pt idx="548">
                  <c:v>3.6785756664737312</c:v>
                </c:pt>
                <c:pt idx="549">
                  <c:v>1.3978587532600177</c:v>
                </c:pt>
                <c:pt idx="550">
                  <c:v>0.53118632623880679</c:v>
                </c:pt>
                <c:pt idx="551">
                  <c:v>0.20185080397074653</c:v>
                </c:pt>
                <c:pt idx="552">
                  <c:v>7.6703305508883685E-2</c:v>
                </c:pt>
                <c:pt idx="553">
                  <c:v>2.91472560933758E-2</c:v>
                </c:pt>
                <c:pt idx="554">
                  <c:v>0.13815855092395851</c:v>
                </c:pt>
                <c:pt idx="555">
                  <c:v>4.2088637798834662E-3</c:v>
                </c:pt>
                <c:pt idx="556">
                  <c:v>0.12400030472706915</c:v>
                </c:pt>
                <c:pt idx="557">
                  <c:v>7.2219619719762784</c:v>
                </c:pt>
                <c:pt idx="558">
                  <c:v>7.1818644193958878</c:v>
                </c:pt>
                <c:pt idx="559">
                  <c:v>1.0028954513808988</c:v>
                </c:pt>
                <c:pt idx="560">
                  <c:v>1.209261071567147</c:v>
                </c:pt>
                <c:pt idx="561">
                  <c:v>0.14481810317940175</c:v>
                </c:pt>
                <c:pt idx="562">
                  <c:v>5.5030879208172664E-2</c:v>
                </c:pt>
                <c:pt idx="563">
                  <c:v>2.091173409910561E-2</c:v>
                </c:pt>
                <c:pt idx="564">
                  <c:v>7.9464589576601335E-3</c:v>
                </c:pt>
                <c:pt idx="565">
                  <c:v>3.0196544039108506E-3</c:v>
                </c:pt>
                <c:pt idx="566">
                  <c:v>1.1474686734861234E-3</c:v>
                </c:pt>
                <c:pt idx="567">
                  <c:v>4.360380959247268E-4</c:v>
                </c:pt>
                <c:pt idx="568">
                  <c:v>1.3659368280152873</c:v>
                </c:pt>
                <c:pt idx="569">
                  <c:v>6.0510028084527745</c:v>
                </c:pt>
                <c:pt idx="570">
                  <c:v>8.7004577023456555</c:v>
                </c:pt>
                <c:pt idx="571">
                  <c:v>1.0498100068434153</c:v>
                </c:pt>
                <c:pt idx="572">
                  <c:v>0.39892780260049776</c:v>
                </c:pt>
                <c:pt idx="573">
                  <c:v>0.15159256498818915</c:v>
                </c:pt>
                <c:pt idx="574">
                  <c:v>5.7605174695511879E-2</c:v>
                </c:pt>
                <c:pt idx="575">
                  <c:v>2.1889966384294517E-2</c:v>
                </c:pt>
                <c:pt idx="576">
                  <c:v>8.3181872260319166E-3</c:v>
                </c:pt>
                <c:pt idx="577">
                  <c:v>3.1609111458921284E-3</c:v>
                </c:pt>
                <c:pt idx="578">
                  <c:v>1.0845122786832866</c:v>
                </c:pt>
                <c:pt idx="579">
                  <c:v>4.5643556946682324E-4</c:v>
                </c:pt>
                <c:pt idx="580">
                  <c:v>1.7344551639739285E-4</c:v>
                </c:pt>
                <c:pt idx="581">
                  <c:v>0.20946764813712648</c:v>
                </c:pt>
                <c:pt idx="582">
                  <c:v>0.31671476756728106</c:v>
                </c:pt>
                <c:pt idx="583">
                  <c:v>7.1917132328261655</c:v>
                </c:pt>
                <c:pt idx="584">
                  <c:v>2.2014506084270327</c:v>
                </c:pt>
                <c:pt idx="585">
                  <c:v>1.3742984630594178E-6</c:v>
                </c:pt>
                <c:pt idx="586">
                  <c:v>5.2223341596257876E-7</c:v>
                </c:pt>
                <c:pt idx="587">
                  <c:v>1.9844869806577989E-7</c:v>
                </c:pt>
                <c:pt idx="588">
                  <c:v>7.5410505264996366E-8</c:v>
                </c:pt>
                <c:pt idx="589">
                  <c:v>2.8655992000698616E-8</c:v>
                </c:pt>
                <c:pt idx="590">
                  <c:v>0.80865390555258387</c:v>
                </c:pt>
                <c:pt idx="591">
                  <c:v>0.6525986499944012</c:v>
                </c:pt>
                <c:pt idx="592">
                  <c:v>4.640200395928801</c:v>
                </c:pt>
                <c:pt idx="593">
                  <c:v>26.121951806209331</c:v>
                </c:pt>
                <c:pt idx="594">
                  <c:v>21.477052912399913</c:v>
                </c:pt>
                <c:pt idx="595">
                  <c:v>6.9318055434834003</c:v>
                </c:pt>
                <c:pt idx="596">
                  <c:v>2.1932221364835334</c:v>
                </c:pt>
                <c:pt idx="597">
                  <c:v>0.83342441186374283</c:v>
                </c:pt>
                <c:pt idx="598">
                  <c:v>0.31670127650822227</c:v>
                </c:pt>
                <c:pt idx="599">
                  <c:v>2.3713410180028047</c:v>
                </c:pt>
                <c:pt idx="600">
                  <c:v>4.5731664327787303E-2</c:v>
                </c:pt>
                <c:pt idx="601">
                  <c:v>1.7378032444559176E-2</c:v>
                </c:pt>
                <c:pt idx="602">
                  <c:v>1.2545530723545961</c:v>
                </c:pt>
                <c:pt idx="603">
                  <c:v>2.5093878849943457E-3</c:v>
                </c:pt>
                <c:pt idx="604">
                  <c:v>4.838953989774132</c:v>
                </c:pt>
                <c:pt idx="605">
                  <c:v>3.6235561059318341E-4</c:v>
                </c:pt>
                <c:pt idx="606">
                  <c:v>2.0346055701257018</c:v>
                </c:pt>
                <c:pt idx="607">
                  <c:v>5.2324150169655691E-5</c:v>
                </c:pt>
                <c:pt idx="608">
                  <c:v>1.9883177064469158E-5</c:v>
                </c:pt>
                <c:pt idx="609">
                  <c:v>7.5556072844982814E-6</c:v>
                </c:pt>
                <c:pt idx="610">
                  <c:v>2.8711307681093474E-6</c:v>
                </c:pt>
                <c:pt idx="611">
                  <c:v>1.0910296918815519E-6</c:v>
                </c:pt>
                <c:pt idx="612">
                  <c:v>4.1459128291498971E-7</c:v>
                </c:pt>
                <c:pt idx="613">
                  <c:v>1.5754468750769609E-7</c:v>
                </c:pt>
                <c:pt idx="614">
                  <c:v>5.9866981252924514E-8</c:v>
                </c:pt>
                <c:pt idx="615">
                  <c:v>20.222095225638565</c:v>
                </c:pt>
                <c:pt idx="616">
                  <c:v>3.7451314631234154</c:v>
                </c:pt>
                <c:pt idx="617">
                  <c:v>1.2940609648796864</c:v>
                </c:pt>
                <c:pt idx="618">
                  <c:v>0.49174316665428086</c:v>
                </c:pt>
                <c:pt idx="619">
                  <c:v>3.3410266900991732</c:v>
                </c:pt>
                <c:pt idx="620">
                  <c:v>7.1007713264878161E-2</c:v>
                </c:pt>
                <c:pt idx="621">
                  <c:v>2.6982931040653701E-2</c:v>
                </c:pt>
                <c:pt idx="622">
                  <c:v>1.0253513795448407E-2</c:v>
                </c:pt>
                <c:pt idx="623">
                  <c:v>3.8963352422703946E-3</c:v>
                </c:pt>
                <c:pt idx="624">
                  <c:v>1.48060739206275E-3</c:v>
                </c:pt>
                <c:pt idx="625">
                  <c:v>5.6263080898384503E-4</c:v>
                </c:pt>
                <c:pt idx="626">
                  <c:v>2.1379970741386114E-4</c:v>
                </c:pt>
                <c:pt idx="627">
                  <c:v>15.681459439051281</c:v>
                </c:pt>
                <c:pt idx="628">
                  <c:v>78.522352299009142</c:v>
                </c:pt>
                <c:pt idx="629">
                  <c:v>27.451920633060116</c:v>
                </c:pt>
                <c:pt idx="630">
                  <c:v>13.18209327895703</c:v>
                </c:pt>
                <c:pt idx="631">
                  <c:v>3.5599180623492614</c:v>
                </c:pt>
                <c:pt idx="632">
                  <c:v>1.3527688636927193</c:v>
                </c:pt>
                <c:pt idx="633">
                  <c:v>0.51405216820323341</c:v>
                </c:pt>
                <c:pt idx="634">
                  <c:v>0.19533982391722865</c:v>
                </c:pt>
                <c:pt idx="635">
                  <c:v>7.4229133088546895E-2</c:v>
                </c:pt>
                <c:pt idx="636">
                  <c:v>2.8207070573647824E-2</c:v>
                </c:pt>
                <c:pt idx="637">
                  <c:v>1.0718686817986175E-2</c:v>
                </c:pt>
                <c:pt idx="638">
                  <c:v>4.0731009908347455E-3</c:v>
                </c:pt>
                <c:pt idx="639">
                  <c:v>1.5477783765172036E-3</c:v>
                </c:pt>
                <c:pt idx="640">
                  <c:v>5.8815578307653735E-4</c:v>
                </c:pt>
                <c:pt idx="641">
                  <c:v>8.6568958631120054</c:v>
                </c:pt>
                <c:pt idx="642">
                  <c:v>14.319715461043391</c:v>
                </c:pt>
                <c:pt idx="643">
                  <c:v>2.9526680561748391</c:v>
                </c:pt>
                <c:pt idx="644">
                  <c:v>1.1220138613464388</c:v>
                </c:pt>
                <c:pt idx="645">
                  <c:v>0.42636526731164676</c:v>
                </c:pt>
                <c:pt idx="646">
                  <c:v>0.16201880157842574</c:v>
                </c:pt>
                <c:pt idx="647">
                  <c:v>6.1567144599801789E-2</c:v>
                </c:pt>
                <c:pt idx="648">
                  <c:v>2.3395514947924682E-2</c:v>
                </c:pt>
                <c:pt idx="649">
                  <c:v>8.8902956802113797E-3</c:v>
                </c:pt>
                <c:pt idx="650">
                  <c:v>0.40433786828695817</c:v>
                </c:pt>
                <c:pt idx="651">
                  <c:v>8.6271352114476709</c:v>
                </c:pt>
                <c:pt idx="652">
                  <c:v>4.8782830456455879E-4</c:v>
                </c:pt>
                <c:pt idx="653">
                  <c:v>0.18812951666916336</c:v>
                </c:pt>
                <c:pt idx="654">
                  <c:v>1.0073046405564678</c:v>
                </c:pt>
                <c:pt idx="655">
                  <c:v>2.6768114728066472E-5</c:v>
                </c:pt>
                <c:pt idx="656">
                  <c:v>1.017188359666526E-5</c:v>
                </c:pt>
                <c:pt idx="657">
                  <c:v>3.8653157667327994E-6</c:v>
                </c:pt>
                <c:pt idx="658">
                  <c:v>1.4688199913584637E-6</c:v>
                </c:pt>
                <c:pt idx="659">
                  <c:v>5.5815159671621609E-7</c:v>
                </c:pt>
                <c:pt idx="660">
                  <c:v>40.843339980251884</c:v>
                </c:pt>
                <c:pt idx="661">
                  <c:v>6.6809536105990279</c:v>
                </c:pt>
                <c:pt idx="662">
                  <c:v>18.848476056985096</c:v>
                </c:pt>
                <c:pt idx="663">
                  <c:v>68.637253806651785</c:v>
                </c:pt>
                <c:pt idx="664">
                  <c:v>29.382473637740414</c:v>
                </c:pt>
                <c:pt idx="665">
                  <c:v>72.64357548676233</c:v>
                </c:pt>
                <c:pt idx="666">
                  <c:v>21.785311983572647</c:v>
                </c:pt>
                <c:pt idx="667">
                  <c:v>28.435246766004589</c:v>
                </c:pt>
                <c:pt idx="668">
                  <c:v>7.4126745416907642</c:v>
                </c:pt>
                <c:pt idx="669">
                  <c:v>2.8168163258424905</c:v>
                </c:pt>
                <c:pt idx="670">
                  <c:v>1.0703902038201465</c:v>
                </c:pt>
                <c:pt idx="671">
                  <c:v>11.849396980693562</c:v>
                </c:pt>
                <c:pt idx="672">
                  <c:v>1.2452881020101443</c:v>
                </c:pt>
                <c:pt idx="673">
                  <c:v>2.3674694263099667</c:v>
                </c:pt>
                <c:pt idx="674">
                  <c:v>2.7570848959998839</c:v>
                </c:pt>
                <c:pt idx="675">
                  <c:v>52.792472882746409</c:v>
                </c:pt>
                <c:pt idx="676">
                  <c:v>56.142912829020659</c:v>
                </c:pt>
                <c:pt idx="677">
                  <c:v>34.494355305567581</c:v>
                </c:pt>
                <c:pt idx="678">
                  <c:v>66.992879523269394</c:v>
                </c:pt>
                <c:pt idx="679">
                  <c:v>19.331985155609988</c:v>
                </c:pt>
                <c:pt idx="680">
                  <c:v>7.3461543591317966</c:v>
                </c:pt>
                <c:pt idx="681">
                  <c:v>2.7915386564700828</c:v>
                </c:pt>
                <c:pt idx="682">
                  <c:v>1.4449683070209174</c:v>
                </c:pt>
                <c:pt idx="683">
                  <c:v>0.40309818199427999</c:v>
                </c:pt>
                <c:pt idx="684">
                  <c:v>0.1531773091578264</c:v>
                </c:pt>
                <c:pt idx="685">
                  <c:v>5.820737747997403E-2</c:v>
                </c:pt>
                <c:pt idx="686">
                  <c:v>2.2118803442390134E-2</c:v>
                </c:pt>
                <c:pt idx="687">
                  <c:v>8.4051453081082517E-3</c:v>
                </c:pt>
                <c:pt idx="688">
                  <c:v>3.1939552170811357E-3</c:v>
                </c:pt>
                <c:pt idx="689">
                  <c:v>1.2137029824908316E-3</c:v>
                </c:pt>
                <c:pt idx="690">
                  <c:v>2.2674514029646815</c:v>
                </c:pt>
                <c:pt idx="691">
                  <c:v>1.7525871067167612E-4</c:v>
                </c:pt>
                <c:pt idx="692">
                  <c:v>6.6598310055236912E-5</c:v>
                </c:pt>
                <c:pt idx="693">
                  <c:v>2.5307357820990032E-5</c:v>
                </c:pt>
                <c:pt idx="694">
                  <c:v>9.616795971976213E-6</c:v>
                </c:pt>
                <c:pt idx="695">
                  <c:v>3.6543824693509604E-6</c:v>
                </c:pt>
                <c:pt idx="696">
                  <c:v>1.388665338353365E-6</c:v>
                </c:pt>
                <c:pt idx="697">
                  <c:v>5.2769282857427867E-7</c:v>
                </c:pt>
                <c:pt idx="698">
                  <c:v>3.4803199562607694</c:v>
                </c:pt>
                <c:pt idx="699">
                  <c:v>7.6198844446125817E-8</c:v>
                </c:pt>
                <c:pt idx="700">
                  <c:v>3.682021194367723</c:v>
                </c:pt>
                <c:pt idx="701">
                  <c:v>1.1003113138020572E-8</c:v>
                </c:pt>
                <c:pt idx="702">
                  <c:v>14.198259795029676</c:v>
                </c:pt>
                <c:pt idx="703">
                  <c:v>1.9993579385358571</c:v>
                </c:pt>
                <c:pt idx="704">
                  <c:v>0.75975601664362569</c:v>
                </c:pt>
                <c:pt idx="705">
                  <c:v>0.28870728632457776</c:v>
                </c:pt>
                <c:pt idx="706">
                  <c:v>0.10970876880333955</c:v>
                </c:pt>
                <c:pt idx="707">
                  <c:v>4.1689332145269029E-2</c:v>
                </c:pt>
                <c:pt idx="708">
                  <c:v>1.584194621520223E-2</c:v>
                </c:pt>
                <c:pt idx="709">
                  <c:v>6.0199395617768457E-3</c:v>
                </c:pt>
                <c:pt idx="710">
                  <c:v>2.311802827543961</c:v>
                </c:pt>
                <c:pt idx="711">
                  <c:v>1.3042183121340154</c:v>
                </c:pt>
                <c:pt idx="712">
                  <c:v>1.2213602151960201</c:v>
                </c:pt>
                <c:pt idx="713">
                  <c:v>1.2552392698085123E-4</c:v>
                </c:pt>
                <c:pt idx="714">
                  <c:v>4.7699092252723471E-5</c:v>
                </c:pt>
                <c:pt idx="715">
                  <c:v>1.8125655056034914E-5</c:v>
                </c:pt>
                <c:pt idx="716">
                  <c:v>6.8877489212932691E-6</c:v>
                </c:pt>
                <c:pt idx="717">
                  <c:v>2.6173445900914424E-6</c:v>
                </c:pt>
                <c:pt idx="718">
                  <c:v>9.9459094423474814E-7</c:v>
                </c:pt>
                <c:pt idx="719">
                  <c:v>3.7794455880920422E-7</c:v>
                </c:pt>
                <c:pt idx="720">
                  <c:v>1.436189323474976E-7</c:v>
                </c:pt>
                <c:pt idx="721">
                  <c:v>5.4575194292049085E-8</c:v>
                </c:pt>
                <c:pt idx="722">
                  <c:v>2.108204000750173</c:v>
                </c:pt>
                <c:pt idx="723">
                  <c:v>7.8806580557718882E-9</c:v>
                </c:pt>
                <c:pt idx="724">
                  <c:v>2.7784612768336761</c:v>
                </c:pt>
                <c:pt idx="725">
                  <c:v>5.8137358677342714</c:v>
                </c:pt>
                <c:pt idx="726">
                  <c:v>6.230554568552563</c:v>
                </c:pt>
                <c:pt idx="727">
                  <c:v>0.95672974937221156</c:v>
                </c:pt>
                <c:pt idx="728">
                  <c:v>0.11438379953281276</c:v>
                </c:pt>
                <c:pt idx="729">
                  <c:v>4.3465843822468847E-2</c:v>
                </c:pt>
                <c:pt idx="730">
                  <c:v>1.6517020652538163E-2</c:v>
                </c:pt>
                <c:pt idx="731">
                  <c:v>6.2764678479645016E-3</c:v>
                </c:pt>
                <c:pt idx="732">
                  <c:v>2.3850577822265105E-3</c:v>
                </c:pt>
                <c:pt idx="733">
                  <c:v>9.0632195724607383E-4</c:v>
                </c:pt>
                <c:pt idx="734">
                  <c:v>3.4440234375350808E-4</c:v>
                </c:pt>
                <c:pt idx="735">
                  <c:v>7.0131513280398021</c:v>
                </c:pt>
                <c:pt idx="736">
                  <c:v>4.9731698438006556E-5</c:v>
                </c:pt>
                <c:pt idx="737">
                  <c:v>16.308859880209674</c:v>
                </c:pt>
                <c:pt idx="738">
                  <c:v>22.120599889482868</c:v>
                </c:pt>
                <c:pt idx="739">
                  <c:v>11.355934057771506</c:v>
                </c:pt>
                <c:pt idx="740">
                  <c:v>2.3088447143469959</c:v>
                </c:pt>
                <c:pt idx="741">
                  <c:v>0.87736099145185842</c:v>
                </c:pt>
                <c:pt idx="742">
                  <c:v>0.33339717675170621</c:v>
                </c:pt>
                <c:pt idx="743">
                  <c:v>0.12669092716564836</c:v>
                </c:pt>
                <c:pt idx="744">
                  <c:v>4.8142552322946383E-2</c:v>
                </c:pt>
                <c:pt idx="745">
                  <c:v>1.8294169882719626E-2</c:v>
                </c:pt>
                <c:pt idx="746">
                  <c:v>6.951784555433457E-3</c:v>
                </c:pt>
                <c:pt idx="747">
                  <c:v>2.1272314587765866</c:v>
                </c:pt>
                <c:pt idx="748">
                  <c:v>1.0038376898045911E-3</c:v>
                </c:pt>
                <c:pt idx="749">
                  <c:v>3.8145832212574469E-4</c:v>
                </c:pt>
                <c:pt idx="750">
                  <c:v>1.44954162407783E-4</c:v>
                </c:pt>
                <c:pt idx="751">
                  <c:v>9.6080997829896297</c:v>
                </c:pt>
                <c:pt idx="752">
                  <c:v>2.0931381051683866E-5</c:v>
                </c:pt>
                <c:pt idx="753">
                  <c:v>7.9539247996398691E-6</c:v>
                </c:pt>
                <c:pt idx="754">
                  <c:v>3.0224914238631509E-6</c:v>
                </c:pt>
                <c:pt idx="755">
                  <c:v>1.1485467410679972E-6</c:v>
                </c:pt>
                <c:pt idx="756">
                  <c:v>4.3644776160583899E-7</c:v>
                </c:pt>
                <c:pt idx="757">
                  <c:v>5.8852006133541499</c:v>
                </c:pt>
                <c:pt idx="758">
                  <c:v>6.3035946835864092</c:v>
                </c:pt>
                <c:pt idx="759">
                  <c:v>2.3948761574835596E-8</c:v>
                </c:pt>
                <c:pt idx="760">
                  <c:v>9.1005293984375241E-9</c:v>
                </c:pt>
                <c:pt idx="761">
                  <c:v>52.527885138206294</c:v>
                </c:pt>
                <c:pt idx="762">
                  <c:v>12.540633112222483</c:v>
                </c:pt>
                <c:pt idx="763">
                  <c:v>5.8557059951507355</c:v>
                </c:pt>
                <c:pt idx="764">
                  <c:v>1.8108674214049272</c:v>
                </c:pt>
                <c:pt idx="765">
                  <c:v>0.68812962013387224</c:v>
                </c:pt>
                <c:pt idx="766">
                  <c:v>0.26148925565087144</c:v>
                </c:pt>
                <c:pt idx="767">
                  <c:v>9.9365917147331159E-2</c:v>
                </c:pt>
                <c:pt idx="768">
                  <c:v>24.77155005425071</c:v>
                </c:pt>
                <c:pt idx="769">
                  <c:v>4.2031564900919234</c:v>
                </c:pt>
                <c:pt idx="770">
                  <c:v>2.2877962648086525</c:v>
                </c:pt>
                <c:pt idx="771">
                  <c:v>46.121016374851031</c:v>
                </c:pt>
                <c:pt idx="772">
                  <c:v>33.808562538204626</c:v>
                </c:pt>
                <c:pt idx="773">
                  <c:v>12.520734017671586</c:v>
                </c:pt>
                <c:pt idx="774">
                  <c:v>3.927442089099467</c:v>
                </c:pt>
                <c:pt idx="775">
                  <c:v>4.6494060895019835</c:v>
                </c:pt>
                <c:pt idx="776">
                  <c:v>16.220855941568924</c:v>
                </c:pt>
                <c:pt idx="777">
                  <c:v>2.1650267365110554</c:v>
                </c:pt>
                <c:pt idx="778">
                  <c:v>0.82271015987420104</c:v>
                </c:pt>
                <c:pt idx="779">
                  <c:v>0.31262986075219645</c:v>
                </c:pt>
                <c:pt idx="780">
                  <c:v>0.11879934708583463</c:v>
                </c:pt>
                <c:pt idx="781">
                  <c:v>2.2117782452361179</c:v>
                </c:pt>
                <c:pt idx="782">
                  <c:v>1.7154625719194523E-2</c:v>
                </c:pt>
                <c:pt idx="783">
                  <c:v>6.5187577732939176E-3</c:v>
                </c:pt>
                <c:pt idx="784">
                  <c:v>2.4771279538516886E-3</c:v>
                </c:pt>
                <c:pt idx="785">
                  <c:v>6.0191597712297717</c:v>
                </c:pt>
                <c:pt idx="786">
                  <c:v>4.1388257170459104</c:v>
                </c:pt>
                <c:pt idx="787">
                  <c:v>0.11373562906147879</c:v>
                </c:pt>
                <c:pt idx="788">
                  <c:v>5.1651486731824954E-5</c:v>
                </c:pt>
                <c:pt idx="789">
                  <c:v>1.9627564958093485E-5</c:v>
                </c:pt>
                <c:pt idx="790">
                  <c:v>7.458474684075523E-6</c:v>
                </c:pt>
                <c:pt idx="791">
                  <c:v>2.8342203799486987E-6</c:v>
                </c:pt>
                <c:pt idx="792">
                  <c:v>1.0770037443805055E-6</c:v>
                </c:pt>
                <c:pt idx="793">
                  <c:v>4.0926142286459218E-7</c:v>
                </c:pt>
                <c:pt idx="794">
                  <c:v>1.55519340688545E-7</c:v>
                </c:pt>
                <c:pt idx="795">
                  <c:v>6.6160880824174546</c:v>
                </c:pt>
                <c:pt idx="796">
                  <c:v>2.2456992795425898E-8</c:v>
                </c:pt>
                <c:pt idx="797">
                  <c:v>32.403858491909389</c:v>
                </c:pt>
                <c:pt idx="798">
                  <c:v>41.00450476055348</c:v>
                </c:pt>
                <c:pt idx="799">
                  <c:v>44.003935991619429</c:v>
                </c:pt>
                <c:pt idx="800">
                  <c:v>24.410606205725617</c:v>
                </c:pt>
                <c:pt idx="801">
                  <c:v>6.8698662200745257</c:v>
                </c:pt>
                <c:pt idx="802">
                  <c:v>2.61054916362832</c:v>
                </c:pt>
                <c:pt idx="803">
                  <c:v>0.99200868217876148</c:v>
                </c:pt>
                <c:pt idx="804">
                  <c:v>0.37696329922792937</c:v>
                </c:pt>
                <c:pt idx="805">
                  <c:v>0.1432460537066132</c:v>
                </c:pt>
                <c:pt idx="806">
                  <c:v>5.4433500408513004E-2</c:v>
                </c:pt>
                <c:pt idx="807">
                  <c:v>2.0684730155234945E-2</c:v>
                </c:pt>
                <c:pt idx="808">
                  <c:v>2.8789398645486961</c:v>
                </c:pt>
                <c:pt idx="809">
                  <c:v>3.134994222074865</c:v>
                </c:pt>
                <c:pt idx="810">
                  <c:v>8.1338049754155861</c:v>
                </c:pt>
                <c:pt idx="811">
                  <c:v>0.57722627428990625</c:v>
                </c:pt>
                <c:pt idx="812">
                  <c:v>0.21934598423016438</c:v>
                </c:pt>
                <c:pt idx="813">
                  <c:v>8.3351474007462456E-2</c:v>
                </c:pt>
                <c:pt idx="814">
                  <c:v>3.1673560122835731E-2</c:v>
                </c:pt>
                <c:pt idx="815">
                  <c:v>1.2035952846677578E-2</c:v>
                </c:pt>
                <c:pt idx="816">
                  <c:v>4.5736620817374797E-3</c:v>
                </c:pt>
                <c:pt idx="817">
                  <c:v>1.7379915910602421E-3</c:v>
                </c:pt>
                <c:pt idx="818">
                  <c:v>9.2126551628772386</c:v>
                </c:pt>
                <c:pt idx="819">
                  <c:v>2.5096598574909896E-4</c:v>
                </c:pt>
                <c:pt idx="820">
                  <c:v>9.5367074584657634E-5</c:v>
                </c:pt>
                <c:pt idx="821">
                  <c:v>23.798589657756501</c:v>
                </c:pt>
                <c:pt idx="822">
                  <c:v>17.229471258293376</c:v>
                </c:pt>
                <c:pt idx="823">
                  <c:v>4.2997958138081058</c:v>
                </c:pt>
                <c:pt idx="824">
                  <c:v>1.6339224092470805</c:v>
                </c:pt>
                <c:pt idx="825">
                  <c:v>0.62089051551389074</c:v>
                </c:pt>
                <c:pt idx="826">
                  <c:v>0.23593839589527843</c:v>
                </c:pt>
                <c:pt idx="827">
                  <c:v>8.9656590440205824E-2</c:v>
                </c:pt>
                <c:pt idx="828">
                  <c:v>3.4069504367278208E-2</c:v>
                </c:pt>
                <c:pt idx="829">
                  <c:v>1.2946411659565718E-2</c:v>
                </c:pt>
                <c:pt idx="830">
                  <c:v>2.0197535257660357</c:v>
                </c:pt>
                <c:pt idx="831">
                  <c:v>15.619794482585984</c:v>
                </c:pt>
                <c:pt idx="832">
                  <c:v>2.5725464547715147</c:v>
                </c:pt>
                <c:pt idx="833">
                  <c:v>3.2890584632934909</c:v>
                </c:pt>
                <c:pt idx="834">
                  <c:v>3.4443781414074426</c:v>
                </c:pt>
                <c:pt idx="835">
                  <c:v>1.0812716179109398</c:v>
                </c:pt>
                <c:pt idx="836">
                  <c:v>4.852898188712608E-2</c:v>
                </c:pt>
                <c:pt idx="837">
                  <c:v>1.8441013117107913E-2</c:v>
                </c:pt>
                <c:pt idx="838">
                  <c:v>1.1817820465909863</c:v>
                </c:pt>
                <c:pt idx="839">
                  <c:v>8.9309495950344218</c:v>
                </c:pt>
                <c:pt idx="840">
                  <c:v>1.0118952717619455E-3</c:v>
                </c:pt>
                <c:pt idx="841">
                  <c:v>3.8452020326953918E-4</c:v>
                </c:pt>
                <c:pt idx="842">
                  <c:v>1.461176772424249E-4</c:v>
                </c:pt>
                <c:pt idx="843">
                  <c:v>5.5524717352121463E-5</c:v>
                </c:pt>
                <c:pt idx="844">
                  <c:v>2.329057832166503</c:v>
                </c:pt>
                <c:pt idx="845">
                  <c:v>0.29604177037304946</c:v>
                </c:pt>
                <c:pt idx="846">
                  <c:v>3.0467522905456088E-6</c:v>
                </c:pt>
                <c:pt idx="847">
                  <c:v>2.2052613248269792</c:v>
                </c:pt>
                <c:pt idx="848">
                  <c:v>4.3995103075478597E-7</c:v>
                </c:pt>
                <c:pt idx="849">
                  <c:v>1.6718139168681866E-7</c:v>
                </c:pt>
                <c:pt idx="850">
                  <c:v>6.3528928840991091E-8</c:v>
                </c:pt>
                <c:pt idx="851">
                  <c:v>2.4080776119141842</c:v>
                </c:pt>
                <c:pt idx="852">
                  <c:v>0.92260047124745048</c:v>
                </c:pt>
                <c:pt idx="853">
                  <c:v>3.485959383362863E-9</c:v>
                </c:pt>
                <c:pt idx="854">
                  <c:v>4.6783085721356876</c:v>
                </c:pt>
                <c:pt idx="855">
                  <c:v>9.9089855645007443</c:v>
                </c:pt>
                <c:pt idx="856">
                  <c:v>3.2829035496035006</c:v>
                </c:pt>
                <c:pt idx="857">
                  <c:v>0.39045237920812365</c:v>
                </c:pt>
                <c:pt idx="858">
                  <c:v>0.14837190409908696</c:v>
                </c:pt>
                <c:pt idx="859">
                  <c:v>0.95639541121760663</c:v>
                </c:pt>
                <c:pt idx="860">
                  <c:v>2.1424902951908163E-2</c:v>
                </c:pt>
                <c:pt idx="861">
                  <c:v>8.1414631217251003E-3</c:v>
                </c:pt>
                <c:pt idx="862">
                  <c:v>3.0937559862555392E-3</c:v>
                </c:pt>
                <c:pt idx="863">
                  <c:v>43.693312231651134</c:v>
                </c:pt>
                <c:pt idx="864">
                  <c:v>7.7238011372515194</c:v>
                </c:pt>
                <c:pt idx="865">
                  <c:v>2.9350444321555775</c:v>
                </c:pt>
                <c:pt idx="866">
                  <c:v>1.4202377343558006</c:v>
                </c:pt>
                <c:pt idx="867">
                  <c:v>7.624310324368361</c:v>
                </c:pt>
                <c:pt idx="868">
                  <c:v>1.33701365628828</c:v>
                </c:pt>
                <c:pt idx="869">
                  <c:v>6.1199668070871543E-2</c:v>
                </c:pt>
                <c:pt idx="870">
                  <c:v>26.599873989356063</c:v>
                </c:pt>
                <c:pt idx="871">
                  <c:v>7.2861593685931876</c:v>
                </c:pt>
                <c:pt idx="872">
                  <c:v>1.9952377679218616</c:v>
                </c:pt>
                <c:pt idx="873">
                  <c:v>0.75819035181030736</c:v>
                </c:pt>
                <c:pt idx="874">
                  <c:v>0.28811233368791678</c:v>
                </c:pt>
                <c:pt idx="875">
                  <c:v>0.10948268680140838</c:v>
                </c:pt>
                <c:pt idx="876">
                  <c:v>4.1603420984535185E-2</c:v>
                </c:pt>
                <c:pt idx="877">
                  <c:v>1.5809299974123371E-2</c:v>
                </c:pt>
                <c:pt idx="878">
                  <c:v>6.0075339901668823E-3</c:v>
                </c:pt>
                <c:pt idx="879">
                  <c:v>5.067086579967043</c:v>
                </c:pt>
                <c:pt idx="880">
                  <c:v>8.6748790818009765E-4</c:v>
                </c:pt>
                <c:pt idx="881">
                  <c:v>3.2964540510843708E-4</c:v>
                </c:pt>
                <c:pt idx="882">
                  <c:v>1.2526525394120609E-4</c:v>
                </c:pt>
                <c:pt idx="883">
                  <c:v>0.30679589696793458</c:v>
                </c:pt>
                <c:pt idx="884">
                  <c:v>0.11631515998493358</c:v>
                </c:pt>
                <c:pt idx="885">
                  <c:v>6.8735550142618621E-6</c:v>
                </c:pt>
                <c:pt idx="886">
                  <c:v>2.6119509054195077E-6</c:v>
                </c:pt>
                <c:pt idx="887">
                  <c:v>45.796786052171072</c:v>
                </c:pt>
                <c:pt idx="888">
                  <c:v>8.4894333766789227</c:v>
                </c:pt>
                <c:pt idx="889">
                  <c:v>3.2259846831379915</c:v>
                </c:pt>
                <c:pt idx="890">
                  <c:v>1.5427158782230945</c:v>
                </c:pt>
                <c:pt idx="891">
                  <c:v>0.46583218824512584</c:v>
                </c:pt>
                <c:pt idx="892">
                  <c:v>6.0256832995453964</c:v>
                </c:pt>
                <c:pt idx="893">
                  <c:v>0.41514824592734051</c:v>
                </c:pt>
                <c:pt idx="894">
                  <c:v>2.5561143833386545E-2</c:v>
                </c:pt>
                <c:pt idx="895">
                  <c:v>9.7132346566868883E-3</c:v>
                </c:pt>
                <c:pt idx="896">
                  <c:v>0.82215924504302096</c:v>
                </c:pt>
                <c:pt idx="897">
                  <c:v>1.4025910844255864E-3</c:v>
                </c:pt>
                <c:pt idx="898">
                  <c:v>5.3298461208172278E-4</c:v>
                </c:pt>
                <c:pt idx="899">
                  <c:v>2.0253415259105471E-4</c:v>
                </c:pt>
                <c:pt idx="900">
                  <c:v>2.1183315375059304</c:v>
                </c:pt>
                <c:pt idx="901">
                  <c:v>2.9245931634148304E-5</c:v>
                </c:pt>
                <c:pt idx="902">
                  <c:v>1.1113454020976356E-5</c:v>
                </c:pt>
                <c:pt idx="903">
                  <c:v>4.2231125279710154E-6</c:v>
                </c:pt>
                <c:pt idx="904">
                  <c:v>2.1112071083742849</c:v>
                </c:pt>
                <c:pt idx="905">
                  <c:v>6.0981744903901482E-7</c:v>
                </c:pt>
                <c:pt idx="906">
                  <c:v>0.56048273835786133</c:v>
                </c:pt>
                <c:pt idx="907">
                  <c:v>1.1101820550201744</c:v>
                </c:pt>
                <c:pt idx="908">
                  <c:v>3.3461903063668817E-8</c:v>
                </c:pt>
                <c:pt idx="909">
                  <c:v>1.2715523164194152E-8</c:v>
                </c:pt>
                <c:pt idx="910">
                  <c:v>4.8318988023937787E-9</c:v>
                </c:pt>
                <c:pt idx="911">
                  <c:v>1.8361215449096357E-9</c:v>
                </c:pt>
                <c:pt idx="912">
                  <c:v>6.9772618706566168E-10</c:v>
                </c:pt>
                <c:pt idx="913">
                  <c:v>2.6513595108495142E-10</c:v>
                </c:pt>
                <c:pt idx="914">
                  <c:v>1.0075166141228152E-10</c:v>
                </c:pt>
                <c:pt idx="915">
                  <c:v>0.53833933482009533</c:v>
                </c:pt>
                <c:pt idx="916">
                  <c:v>7.5461938941031255</c:v>
                </c:pt>
                <c:pt idx="917">
                  <c:v>5.5284451650147134E-12</c:v>
                </c:pt>
                <c:pt idx="918">
                  <c:v>2.1008091627055909E-12</c:v>
                </c:pt>
                <c:pt idx="919">
                  <c:v>7.9830748182812465E-13</c:v>
                </c:pt>
                <c:pt idx="920">
                  <c:v>3.0335684309468734E-13</c:v>
                </c:pt>
                <c:pt idx="921">
                  <c:v>1.1527560037598118E-13</c:v>
                </c:pt>
                <c:pt idx="922">
                  <c:v>4.3804728142872846E-14</c:v>
                </c:pt>
                <c:pt idx="923">
                  <c:v>1.0031546263805091</c:v>
                </c:pt>
                <c:pt idx="924">
                  <c:v>1.0890932879622357</c:v>
                </c:pt>
                <c:pt idx="925">
                  <c:v>2.4036530426557189E-15</c:v>
                </c:pt>
                <c:pt idx="926">
                  <c:v>7.0027682231924278</c:v>
                </c:pt>
                <c:pt idx="927">
                  <c:v>12.221895651514412</c:v>
                </c:pt>
                <c:pt idx="928">
                  <c:v>2.1291095283618779</c:v>
                </c:pt>
                <c:pt idx="929">
                  <c:v>0.80906162077751387</c:v>
                </c:pt>
                <c:pt idx="930">
                  <c:v>6.9233714495775791</c:v>
                </c:pt>
                <c:pt idx="931">
                  <c:v>0.11682849804027301</c:v>
                </c:pt>
                <c:pt idx="932">
                  <c:v>4.439482925530374E-2</c:v>
                </c:pt>
                <c:pt idx="933">
                  <c:v>1.687003511701542E-2</c:v>
                </c:pt>
                <c:pt idx="934">
                  <c:v>6.4106133444658603E-3</c:v>
                </c:pt>
                <c:pt idx="935">
                  <c:v>2.4360330708970267E-3</c:v>
                </c:pt>
                <c:pt idx="936">
                  <c:v>9.2569256694087E-4</c:v>
                </c:pt>
                <c:pt idx="937">
                  <c:v>3.5176317543753061E-4</c:v>
                </c:pt>
                <c:pt idx="938">
                  <c:v>6.1580643156368602</c:v>
                </c:pt>
                <c:pt idx="939">
                  <c:v>75.657625552109792</c:v>
                </c:pt>
                <c:pt idx="940">
                  <c:v>87.883375755841769</c:v>
                </c:pt>
                <c:pt idx="941">
                  <c:v>26.869413286530552</c:v>
                </c:pt>
                <c:pt idx="942">
                  <c:v>12.461846953154417</c:v>
                </c:pt>
                <c:pt idx="943">
                  <c:v>3.879943278575011</c:v>
                </c:pt>
                <c:pt idx="944">
                  <c:v>1.4743784458585041</c:v>
                </c:pt>
                <c:pt idx="945">
                  <c:v>0.56026380942623155</c:v>
                </c:pt>
                <c:pt idx="946">
                  <c:v>0.21290024758196796</c:v>
                </c:pt>
                <c:pt idx="947">
                  <c:v>8.0902094081147832E-2</c:v>
                </c:pt>
                <c:pt idx="948">
                  <c:v>1.0187752918593349</c:v>
                </c:pt>
                <c:pt idx="949">
                  <c:v>1.1682262385317747E-2</c:v>
                </c:pt>
                <c:pt idx="950">
                  <c:v>0.8776571780750877</c:v>
                </c:pt>
                <c:pt idx="951">
                  <c:v>6.6127024963294154</c:v>
                </c:pt>
                <c:pt idx="952">
                  <c:v>6.4102910160715551E-4</c:v>
                </c:pt>
                <c:pt idx="953">
                  <c:v>19.449238918481353</c:v>
                </c:pt>
                <c:pt idx="954">
                  <c:v>5.7791944607187435</c:v>
                </c:pt>
                <c:pt idx="955">
                  <c:v>1.1068846053368429</c:v>
                </c:pt>
                <c:pt idx="956">
                  <c:v>0.42061615002800029</c:v>
                </c:pt>
                <c:pt idx="957">
                  <c:v>0.15983413701064014</c:v>
                </c:pt>
                <c:pt idx="958">
                  <c:v>6.073697206404325E-2</c:v>
                </c:pt>
                <c:pt idx="959">
                  <c:v>2.3080049384336436E-2</c:v>
                </c:pt>
                <c:pt idx="960">
                  <c:v>8.7704187660478453E-3</c:v>
                </c:pt>
                <c:pt idx="961">
                  <c:v>3.3327591310981816E-3</c:v>
                </c:pt>
                <c:pt idx="962">
                  <c:v>1.2664484698173089E-3</c:v>
                </c:pt>
                <c:pt idx="963">
                  <c:v>1.0871952355069545</c:v>
                </c:pt>
                <c:pt idx="964">
                  <c:v>1.8287515904161941E-4</c:v>
                </c:pt>
                <c:pt idx="965">
                  <c:v>6.9492560435815382E-5</c:v>
                </c:pt>
                <c:pt idx="966">
                  <c:v>2.8652656644109289</c:v>
                </c:pt>
                <c:pt idx="967">
                  <c:v>1.0034725726931742E-5</c:v>
                </c:pt>
                <c:pt idx="968">
                  <c:v>3.8131957762340611E-6</c:v>
                </c:pt>
                <c:pt idx="969">
                  <c:v>1.4490143949689432E-6</c:v>
                </c:pt>
                <c:pt idx="970">
                  <c:v>5.506254700881985E-7</c:v>
                </c:pt>
                <c:pt idx="971">
                  <c:v>2.0923767863351543E-7</c:v>
                </c:pt>
                <c:pt idx="972">
                  <c:v>7.9510317880735859E-8</c:v>
                </c:pt>
                <c:pt idx="973">
                  <c:v>3.021392079467963E-8</c:v>
                </c:pt>
                <c:pt idx="974">
                  <c:v>0.2431577806236698</c:v>
                </c:pt>
                <c:pt idx="975">
                  <c:v>74.289963157644848</c:v>
                </c:pt>
                <c:pt idx="976">
                  <c:v>19.316840676758957</c:v>
                </c:pt>
                <c:pt idx="977">
                  <c:v>7.4561244418270229</c:v>
                </c:pt>
                <c:pt idx="978">
                  <c:v>6.2849027015320527</c:v>
                </c:pt>
                <c:pt idx="979">
                  <c:v>1.8816445602166751</c:v>
                </c:pt>
                <c:pt idx="980">
                  <c:v>0.40278239901374469</c:v>
                </c:pt>
                <c:pt idx="981">
                  <c:v>0.15305731162522299</c:v>
                </c:pt>
                <c:pt idx="982">
                  <c:v>5.8161778417584735E-2</c:v>
                </c:pt>
                <c:pt idx="983">
                  <c:v>2.2101475798682203E-2</c:v>
                </c:pt>
                <c:pt idx="984">
                  <c:v>8.398560803499237E-3</c:v>
                </c:pt>
                <c:pt idx="985">
                  <c:v>3.1914531053297097E-3</c:v>
                </c:pt>
                <c:pt idx="986">
                  <c:v>1.2127521800252897E-3</c:v>
                </c:pt>
                <c:pt idx="987">
                  <c:v>4.6084582840961015E-4</c:v>
                </c:pt>
                <c:pt idx="988">
                  <c:v>1.7512141479565185E-4</c:v>
                </c:pt>
                <c:pt idx="989">
                  <c:v>5.6176590442263148</c:v>
                </c:pt>
                <c:pt idx="990">
                  <c:v>2.5287532296492125E-5</c:v>
                </c:pt>
                <c:pt idx="991">
                  <c:v>1.261157583691948</c:v>
                </c:pt>
                <c:pt idx="992">
                  <c:v>3.6515196636134636E-6</c:v>
                </c:pt>
                <c:pt idx="993">
                  <c:v>1.387577472173116E-6</c:v>
                </c:pt>
                <c:pt idx="994">
                  <c:v>5.2727943942578416E-7</c:v>
                </c:pt>
                <c:pt idx="995">
                  <c:v>2.0036618698179795E-7</c:v>
                </c:pt>
                <c:pt idx="996">
                  <c:v>7.613915105308322E-8</c:v>
                </c:pt>
                <c:pt idx="997">
                  <c:v>2.8932877400171622E-8</c:v>
                </c:pt>
                <c:pt idx="998">
                  <c:v>1.0994493412065218E-8</c:v>
                </c:pt>
                <c:pt idx="999">
                  <c:v>6.3205795199964419</c:v>
                </c:pt>
                <c:pt idx="1000">
                  <c:v>42.690702300713113</c:v>
                </c:pt>
                <c:pt idx="1001">
                  <c:v>11.231979349451938</c:v>
                </c:pt>
                <c:pt idx="1002">
                  <c:v>59.367667114917026</c:v>
                </c:pt>
                <c:pt idx="1003">
                  <c:v>15.487113455989091</c:v>
                </c:pt>
                <c:pt idx="1004">
                  <c:v>5.7467022698142047</c:v>
                </c:pt>
                <c:pt idx="1005">
                  <c:v>2.1837468625293974</c:v>
                </c:pt>
                <c:pt idx="1006">
                  <c:v>0.82982380776117126</c:v>
                </c:pt>
                <c:pt idx="1007">
                  <c:v>0.31533304694924508</c:v>
                </c:pt>
                <c:pt idx="1008">
                  <c:v>0.11982655784071312</c:v>
                </c:pt>
                <c:pt idx="1009">
                  <c:v>6.1744872104679391</c:v>
                </c:pt>
                <c:pt idx="1010">
                  <c:v>3.1258577539919221</c:v>
                </c:pt>
                <c:pt idx="1011">
                  <c:v>6.5751228818356124E-3</c:v>
                </c:pt>
                <c:pt idx="1012">
                  <c:v>2.4985466950975324E-3</c:v>
                </c:pt>
                <c:pt idx="1013">
                  <c:v>7.0075002910366235</c:v>
                </c:pt>
                <c:pt idx="1014">
                  <c:v>11.461773331321906</c:v>
                </c:pt>
                <c:pt idx="1015">
                  <c:v>16.845972080660673</c:v>
                </c:pt>
                <c:pt idx="1016">
                  <c:v>3.8851250771041994</c:v>
                </c:pt>
                <c:pt idx="1017">
                  <c:v>1.4763475292995958</c:v>
                </c:pt>
                <c:pt idx="1018">
                  <c:v>0.56101206113384638</c:v>
                </c:pt>
                <c:pt idx="1019">
                  <c:v>3.0295708435750384</c:v>
                </c:pt>
                <c:pt idx="1020">
                  <c:v>8.1010141627727406E-2</c:v>
                </c:pt>
                <c:pt idx="1021">
                  <c:v>3.0783853818536419E-2</c:v>
                </c:pt>
                <c:pt idx="1022">
                  <c:v>2.4385203233802151</c:v>
                </c:pt>
                <c:pt idx="1023">
                  <c:v>2.122696518179259</c:v>
                </c:pt>
                <c:pt idx="1024">
                  <c:v>14.291015858869322</c:v>
                </c:pt>
                <c:pt idx="1025">
                  <c:v>41.438768474284828</c:v>
                </c:pt>
                <c:pt idx="1026">
                  <c:v>11.36839225737417</c:v>
                </c:pt>
                <c:pt idx="1027">
                  <c:v>4.3199890578021858</c:v>
                </c:pt>
                <c:pt idx="1028">
                  <c:v>1.6415958419648302</c:v>
                </c:pt>
                <c:pt idx="1029">
                  <c:v>0.62380641994663555</c:v>
                </c:pt>
                <c:pt idx="1030">
                  <c:v>0.23704643957972149</c:v>
                </c:pt>
                <c:pt idx="1031">
                  <c:v>9.0077647040294181E-2</c:v>
                </c:pt>
                <c:pt idx="1032">
                  <c:v>3.4229505875311789E-2</c:v>
                </c:pt>
                <c:pt idx="1033">
                  <c:v>8.941864556677011</c:v>
                </c:pt>
                <c:pt idx="1034">
                  <c:v>5.0304381659804118</c:v>
                </c:pt>
                <c:pt idx="1035">
                  <c:v>1.8782414463901084E-3</c:v>
                </c:pt>
                <c:pt idx="1036">
                  <c:v>0.68959601714309182</c:v>
                </c:pt>
                <c:pt idx="1037">
                  <c:v>2.712180648587316E-4</c:v>
                </c:pt>
                <c:pt idx="1038">
                  <c:v>1.0306286464631803E-4</c:v>
                </c:pt>
                <c:pt idx="1039">
                  <c:v>3.916388856560085E-5</c:v>
                </c:pt>
                <c:pt idx="1040">
                  <c:v>1.4882277654928321E-5</c:v>
                </c:pt>
                <c:pt idx="1041">
                  <c:v>16.00077428464455</c:v>
                </c:pt>
                <c:pt idx="1042">
                  <c:v>2.1490008933716499E-6</c:v>
                </c:pt>
                <c:pt idx="1043">
                  <c:v>8.1662033948122697E-7</c:v>
                </c:pt>
                <c:pt idx="1044">
                  <c:v>3.1031572900286626E-7</c:v>
                </c:pt>
                <c:pt idx="1045">
                  <c:v>1.1791997702108916E-7</c:v>
                </c:pt>
                <c:pt idx="1046">
                  <c:v>4.4809591268013878E-8</c:v>
                </c:pt>
                <c:pt idx="1047">
                  <c:v>0.81166214453122698</c:v>
                </c:pt>
                <c:pt idx="1048">
                  <c:v>0.82742787669607853</c:v>
                </c:pt>
                <c:pt idx="1049">
                  <c:v>2.3176425130614975</c:v>
                </c:pt>
                <c:pt idx="1050">
                  <c:v>9.3434091898221367E-10</c:v>
                </c:pt>
                <c:pt idx="1051">
                  <c:v>8.6540402409555934</c:v>
                </c:pt>
                <c:pt idx="1052">
                  <c:v>1.3491882870103165E-10</c:v>
                </c:pt>
                <c:pt idx="1053">
                  <c:v>1.0518583911727892</c:v>
                </c:pt>
                <c:pt idx="1054">
                  <c:v>1.9482278864428972E-11</c:v>
                </c:pt>
                <c:pt idx="1055">
                  <c:v>7.4032659684830082E-12</c:v>
                </c:pt>
                <c:pt idx="1056">
                  <c:v>2.8132410680235434E-12</c:v>
                </c:pt>
                <c:pt idx="1057">
                  <c:v>1.0690316058489465E-12</c:v>
                </c:pt>
                <c:pt idx="1058">
                  <c:v>5.6120151251351933</c:v>
                </c:pt>
                <c:pt idx="1059">
                  <c:v>1.5436816388458786E-13</c:v>
                </c:pt>
                <c:pt idx="1060">
                  <c:v>5.8659902276143402E-14</c:v>
                </c:pt>
                <c:pt idx="1061">
                  <c:v>6.7240751178440821</c:v>
                </c:pt>
                <c:pt idx="1062">
                  <c:v>28.854421457667584</c:v>
                </c:pt>
                <c:pt idx="1063">
                  <c:v>16.298544958333366</c:v>
                </c:pt>
                <c:pt idx="1064">
                  <c:v>4.3966212572558963</c:v>
                </c:pt>
                <c:pt idx="1065">
                  <c:v>1.670716077757241</c:v>
                </c:pt>
                <c:pt idx="1066">
                  <c:v>0.63487210954775164</c:v>
                </c:pt>
                <c:pt idx="1067">
                  <c:v>7.2310698921035215</c:v>
                </c:pt>
                <c:pt idx="1068">
                  <c:v>0.91200525896112605</c:v>
                </c:pt>
                <c:pt idx="1069">
                  <c:v>3.4836702395104231E-2</c:v>
                </c:pt>
                <c:pt idx="1070">
                  <c:v>1.323794691013961E-2</c:v>
                </c:pt>
                <c:pt idx="1071">
                  <c:v>0.8140436382761348</c:v>
                </c:pt>
                <c:pt idx="1072">
                  <c:v>1.9115595338241595E-3</c:v>
                </c:pt>
                <c:pt idx="1073">
                  <c:v>7.2639262285318067E-4</c:v>
                </c:pt>
                <c:pt idx="1074">
                  <c:v>5.6176363180719031</c:v>
                </c:pt>
                <c:pt idx="1075">
                  <c:v>24.999488798828899</c:v>
                </c:pt>
                <c:pt idx="1076">
                  <c:v>5.4992265984102602</c:v>
                </c:pt>
                <c:pt idx="1077">
                  <c:v>2.0897061073958993</c:v>
                </c:pt>
                <c:pt idx="1078">
                  <c:v>0.79408832081044167</c:v>
                </c:pt>
                <c:pt idx="1079">
                  <c:v>0.30175356190796782</c:v>
                </c:pt>
                <c:pt idx="1080">
                  <c:v>0.11466635352502778</c:v>
                </c:pt>
                <c:pt idx="1081">
                  <c:v>4.3573214339510558E-2</c:v>
                </c:pt>
                <c:pt idx="1082">
                  <c:v>1.655782144901401E-2</c:v>
                </c:pt>
                <c:pt idx="1083">
                  <c:v>1.2124168416150714</c:v>
                </c:pt>
                <c:pt idx="1084">
                  <c:v>2.3909494172376228E-3</c:v>
                </c:pt>
                <c:pt idx="1085">
                  <c:v>9.085607785502967E-4</c:v>
                </c:pt>
                <c:pt idx="1086">
                  <c:v>3.4525309584911273E-4</c:v>
                </c:pt>
                <c:pt idx="1087">
                  <c:v>1.3119617642266284E-4</c:v>
                </c:pt>
                <c:pt idx="1088">
                  <c:v>4.9854547040611886E-5</c:v>
                </c:pt>
                <c:pt idx="1089">
                  <c:v>1.8944727875432514E-5</c:v>
                </c:pt>
                <c:pt idx="1090">
                  <c:v>7.1989965926643554E-6</c:v>
                </c:pt>
                <c:pt idx="1091">
                  <c:v>2.735618705212455E-6</c:v>
                </c:pt>
                <c:pt idx="1092">
                  <c:v>1.039535107980733E-6</c:v>
                </c:pt>
                <c:pt idx="1093">
                  <c:v>3.9502334103267858E-7</c:v>
                </c:pt>
                <c:pt idx="1094">
                  <c:v>4.3563822723196912</c:v>
                </c:pt>
                <c:pt idx="1095">
                  <c:v>5.7041370445118791E-8</c:v>
                </c:pt>
                <c:pt idx="1096">
                  <c:v>0.80884514575900368</c:v>
                </c:pt>
                <c:pt idx="1097">
                  <c:v>8.2367738922751541E-9</c:v>
                </c:pt>
                <c:pt idx="1098">
                  <c:v>3.1299740790645585E-9</c:v>
                </c:pt>
                <c:pt idx="1099">
                  <c:v>4.4340376540797708</c:v>
                </c:pt>
                <c:pt idx="1100">
                  <c:v>4.5196825701692227E-10</c:v>
                </c:pt>
                <c:pt idx="1101">
                  <c:v>1.7174793766643046E-10</c:v>
                </c:pt>
                <c:pt idx="1102">
                  <c:v>6.5264216313243585E-11</c:v>
                </c:pt>
                <c:pt idx="1103">
                  <c:v>2.4800402199032558E-11</c:v>
                </c:pt>
                <c:pt idx="1104">
                  <c:v>0.24560134668730799</c:v>
                </c:pt>
                <c:pt idx="1105">
                  <c:v>3.5811780775403015E-12</c:v>
                </c:pt>
                <c:pt idx="1106">
                  <c:v>1.3608476694653144E-12</c:v>
                </c:pt>
                <c:pt idx="1107">
                  <c:v>5.1712211439681959E-13</c:v>
                </c:pt>
                <c:pt idx="1108">
                  <c:v>1.9650640347079139E-13</c:v>
                </c:pt>
                <c:pt idx="1109">
                  <c:v>7.4672433318900741E-14</c:v>
                </c:pt>
                <c:pt idx="1110">
                  <c:v>6.2926642238736266</c:v>
                </c:pt>
                <c:pt idx="1111">
                  <c:v>1.0782699371249266E-14</c:v>
                </c:pt>
                <c:pt idx="1112">
                  <c:v>4.0974257610747212E-15</c:v>
                </c:pt>
                <c:pt idx="1113">
                  <c:v>1.5570217892083941E-15</c:v>
                </c:pt>
                <c:pt idx="1114">
                  <c:v>0.80876795636181309</c:v>
                </c:pt>
                <c:pt idx="1115">
                  <c:v>2.2483394636169213E-16</c:v>
                </c:pt>
                <c:pt idx="1116">
                  <c:v>8.5436899617443018E-17</c:v>
                </c:pt>
                <c:pt idx="1117">
                  <c:v>3.2466021854628341E-17</c:v>
                </c:pt>
                <c:pt idx="1118">
                  <c:v>6.4911481993713798</c:v>
                </c:pt>
                <c:pt idx="1119">
                  <c:v>4.6880935558083336E-18</c:v>
                </c:pt>
                <c:pt idx="1120">
                  <c:v>1.7814755512071671E-18</c:v>
                </c:pt>
                <c:pt idx="1121">
                  <c:v>5.820952361909173</c:v>
                </c:pt>
                <c:pt idx="1122">
                  <c:v>2.3196821696778938</c:v>
                </c:pt>
                <c:pt idx="1123">
                  <c:v>2.3224141148794732</c:v>
                </c:pt>
                <c:pt idx="1124">
                  <c:v>3.714618804941907E-20</c:v>
                </c:pt>
                <c:pt idx="1125">
                  <c:v>1.4115551458779244E-20</c:v>
                </c:pt>
                <c:pt idx="1126">
                  <c:v>5.3639095543361139E-21</c:v>
                </c:pt>
                <c:pt idx="1127">
                  <c:v>1.3182741853753646</c:v>
                </c:pt>
                <c:pt idx="1128">
                  <c:v>7.7454853964613483E-22</c:v>
                </c:pt>
                <c:pt idx="1129">
                  <c:v>2.9432844506553125E-22</c:v>
                </c:pt>
                <c:pt idx="1130">
                  <c:v>1.1184480912490189E-22</c:v>
                </c:pt>
                <c:pt idx="1131">
                  <c:v>4.250102746746271E-23</c:v>
                </c:pt>
                <c:pt idx="1132">
                  <c:v>0.69571260220374398</c:v>
                </c:pt>
                <c:pt idx="1133">
                  <c:v>6.1371483663016166E-24</c:v>
                </c:pt>
                <c:pt idx="1134">
                  <c:v>0.3866703351401421</c:v>
                </c:pt>
                <c:pt idx="1135">
                  <c:v>8.8620422409395329E-25</c:v>
                </c:pt>
                <c:pt idx="1136">
                  <c:v>3.3675760515570228E-25</c:v>
                </c:pt>
                <c:pt idx="1137">
                  <c:v>1.2796788995916685E-25</c:v>
                </c:pt>
                <c:pt idx="1138">
                  <c:v>4.8627798184483414E-26</c:v>
                </c:pt>
                <c:pt idx="1139">
                  <c:v>1.8478563310103696E-26</c:v>
                </c:pt>
                <c:pt idx="1140">
                  <c:v>1.3400407667161158</c:v>
                </c:pt>
                <c:pt idx="1141">
                  <c:v>2.6683045419789736E-27</c:v>
                </c:pt>
                <c:pt idx="1142">
                  <c:v>1.1604042111244741</c:v>
                </c:pt>
                <c:pt idx="1143">
                  <c:v>3.8530317586176378E-28</c:v>
                </c:pt>
                <c:pt idx="1144">
                  <c:v>1.4641520682747024E-28</c:v>
                </c:pt>
                <c:pt idx="1145">
                  <c:v>5.5637778594438679E-29</c:v>
                </c:pt>
                <c:pt idx="1146">
                  <c:v>2.1142355865886702E-29</c:v>
                </c:pt>
                <c:pt idx="1147">
                  <c:v>2.1163158645171629</c:v>
                </c:pt>
                <c:pt idx="1148">
                  <c:v>3.0529561870340389E-30</c:v>
                </c:pt>
                <c:pt idx="1149">
                  <c:v>1.160123351072935E-30</c:v>
                </c:pt>
                <c:pt idx="1150">
                  <c:v>4.4084687340771527E-31</c:v>
                </c:pt>
                <c:pt idx="1151">
                  <c:v>1.6752181189493179E-31</c:v>
                </c:pt>
                <c:pt idx="1152">
                  <c:v>6.3658288520074085E-32</c:v>
                </c:pt>
                <c:pt idx="1153">
                  <c:v>2.4190149637628157E-32</c:v>
                </c:pt>
                <c:pt idx="1154">
                  <c:v>9.1922568622986998E-33</c:v>
                </c:pt>
                <c:pt idx="1155">
                  <c:v>2.4078450286465363</c:v>
                </c:pt>
                <c:pt idx="1156">
                  <c:v>27.273543405185265</c:v>
                </c:pt>
                <c:pt idx="1157">
                  <c:v>7.9446027414073281</c:v>
                </c:pt>
                <c:pt idx="1158">
                  <c:v>10.75903799673033</c:v>
                </c:pt>
                <c:pt idx="1159">
                  <c:v>2.2770831282163329</c:v>
                </c:pt>
                <c:pt idx="1160">
                  <c:v>0.63582844692684237</c:v>
                </c:pt>
                <c:pt idx="1161">
                  <c:v>0.24161480983220007</c:v>
                </c:pt>
                <c:pt idx="1162">
                  <c:v>9.1813627736236039E-2</c:v>
                </c:pt>
                <c:pt idx="1163">
                  <c:v>3.4889178539769694E-2</c:v>
                </c:pt>
                <c:pt idx="1164">
                  <c:v>1.3257887845112485E-2</c:v>
                </c:pt>
                <c:pt idx="1165">
                  <c:v>5.0379973811427439E-3</c:v>
                </c:pt>
                <c:pt idx="1166">
                  <c:v>4.2074741444293107</c:v>
                </c:pt>
                <c:pt idx="1167">
                  <c:v>0.79538010938400683</c:v>
                </c:pt>
                <c:pt idx="1168">
                  <c:v>0.30683182501583001</c:v>
                </c:pt>
                <c:pt idx="1169">
                  <c:v>1.0504909707326455E-4</c:v>
                </c:pt>
                <c:pt idx="1170">
                  <c:v>6.9883578994207571</c:v>
                </c:pt>
                <c:pt idx="1171">
                  <c:v>1.5169089617379401E-5</c:v>
                </c:pt>
                <c:pt idx="1172">
                  <c:v>5.7642540546041721E-6</c:v>
                </c:pt>
                <c:pt idx="1173">
                  <c:v>2.1904165407495853E-6</c:v>
                </c:pt>
                <c:pt idx="1174">
                  <c:v>8.3235828548484224E-7</c:v>
                </c:pt>
                <c:pt idx="1175">
                  <c:v>2.3344683529742603</c:v>
                </c:pt>
                <c:pt idx="1176">
                  <c:v>1.2019253642401123E-7</c:v>
                </c:pt>
                <c:pt idx="1177">
                  <c:v>4.5673163841124261E-8</c:v>
                </c:pt>
                <c:pt idx="1178">
                  <c:v>2.2598206430586085</c:v>
                </c:pt>
                <c:pt idx="1179">
                  <c:v>0.29470603622478075</c:v>
                </c:pt>
                <c:pt idx="1180">
                  <c:v>2.5061778462901709E-9</c:v>
                </c:pt>
                <c:pt idx="1181">
                  <c:v>1.0839871491087061</c:v>
                </c:pt>
                <c:pt idx="1182">
                  <c:v>2.0326179486706519</c:v>
                </c:pt>
                <c:pt idx="1183">
                  <c:v>1.3751899078163424E-10</c:v>
                </c:pt>
                <c:pt idx="1184">
                  <c:v>5.2257216497021014E-11</c:v>
                </c:pt>
                <c:pt idx="1185">
                  <c:v>1.9857742268867987E-11</c:v>
                </c:pt>
                <c:pt idx="1186">
                  <c:v>7.5459420621698358E-12</c:v>
                </c:pt>
                <c:pt idx="1187">
                  <c:v>2.8674579836245385E-12</c:v>
                </c:pt>
                <c:pt idx="1188">
                  <c:v>1.0896340337773245E-12</c:v>
                </c:pt>
                <c:pt idx="1189">
                  <c:v>4.1406093283538327E-13</c:v>
                </c:pt>
                <c:pt idx="1190">
                  <c:v>2.2640710776588442</c:v>
                </c:pt>
                <c:pt idx="1191">
                  <c:v>5.9790398701429338E-14</c:v>
                </c:pt>
                <c:pt idx="1192">
                  <c:v>2.272035150654315E-14</c:v>
                </c:pt>
                <c:pt idx="1193">
                  <c:v>0.30691389102111394</c:v>
                </c:pt>
                <c:pt idx="1194">
                  <c:v>0.8114352033788782</c:v>
                </c:pt>
                <c:pt idx="1195">
                  <c:v>2.8708611162557758</c:v>
                </c:pt>
                <c:pt idx="1196">
                  <c:v>4.7375022858947353E-16</c:v>
                </c:pt>
                <c:pt idx="1197">
                  <c:v>1.8002508686399994E-16</c:v>
                </c:pt>
                <c:pt idx="1198">
                  <c:v>6.8409533008319975E-17</c:v>
                </c:pt>
                <c:pt idx="1199">
                  <c:v>2.5995622543161593E-17</c:v>
                </c:pt>
                <c:pt idx="1200">
                  <c:v>9.8783365664014075E-18</c:v>
                </c:pt>
                <c:pt idx="1201">
                  <c:v>0.29716345371033309</c:v>
                </c:pt>
                <c:pt idx="1202">
                  <c:v>1.426431800188363E-18</c:v>
                </c:pt>
                <c:pt idx="1203">
                  <c:v>5.4204408407157782E-19</c:v>
                </c:pt>
                <c:pt idx="1204">
                  <c:v>6.6159532429765671</c:v>
                </c:pt>
                <c:pt idx="1205">
                  <c:v>4.4351214400335639</c:v>
                </c:pt>
                <c:pt idx="1206">
                  <c:v>2.9743042981175621E-20</c:v>
                </c:pt>
                <c:pt idx="1207">
                  <c:v>1.1302356332846739E-20</c:v>
                </c:pt>
                <c:pt idx="1208">
                  <c:v>4.2948954064817604E-21</c:v>
                </c:pt>
                <c:pt idx="1209">
                  <c:v>1.632060254463069E-21</c:v>
                </c:pt>
                <c:pt idx="1210">
                  <c:v>6.2018289669596616E-22</c:v>
                </c:pt>
                <c:pt idx="1211">
                  <c:v>2.3566950074446715E-22</c:v>
                </c:pt>
                <c:pt idx="1212">
                  <c:v>8.9554410282897501E-23</c:v>
                </c:pt>
                <c:pt idx="1213">
                  <c:v>0.63971626734778064</c:v>
                </c:pt>
                <c:pt idx="1214">
                  <c:v>1.2931656844850399E-23</c:v>
                </c:pt>
                <c:pt idx="1215">
                  <c:v>4.9140296010431514E-24</c:v>
                </c:pt>
                <c:pt idx="1216">
                  <c:v>5.6042664119189922</c:v>
                </c:pt>
                <c:pt idx="1217">
                  <c:v>25.900021199948551</c:v>
                </c:pt>
                <c:pt idx="1218">
                  <c:v>8.3692352562912138</c:v>
                </c:pt>
                <c:pt idx="1219">
                  <c:v>3.5587349974337412</c:v>
                </c:pt>
                <c:pt idx="1220">
                  <c:v>0.87348666398431107</c:v>
                </c:pt>
                <c:pt idx="1221">
                  <c:v>0.33192493231403825</c:v>
                </c:pt>
                <c:pt idx="1222">
                  <c:v>0.12613147427933452</c:v>
                </c:pt>
                <c:pt idx="1223">
                  <c:v>4.7929960226147129E-2</c:v>
                </c:pt>
                <c:pt idx="1224">
                  <c:v>1.8213384885935907E-2</c:v>
                </c:pt>
                <c:pt idx="1225">
                  <c:v>6.9210862566556454E-3</c:v>
                </c:pt>
                <c:pt idx="1226">
                  <c:v>2.6300127775291454E-3</c:v>
                </c:pt>
                <c:pt idx="1227">
                  <c:v>1.1635031139167469</c:v>
                </c:pt>
                <c:pt idx="1228">
                  <c:v>12.192608886783782</c:v>
                </c:pt>
                <c:pt idx="1229">
                  <c:v>2.2027911027245333</c:v>
                </c:pt>
                <c:pt idx="1230">
                  <c:v>4.1658400956175541</c:v>
                </c:pt>
                <c:pt idx="1231">
                  <c:v>0.20073351930500322</c:v>
                </c:pt>
                <c:pt idx="1232">
                  <c:v>7.6278737335901209E-2</c:v>
                </c:pt>
                <c:pt idx="1233">
                  <c:v>2.8985920187642466E-2</c:v>
                </c:pt>
                <c:pt idx="1234">
                  <c:v>2.8690995731233997</c:v>
                </c:pt>
                <c:pt idx="1235">
                  <c:v>4.1855668750955723E-3</c:v>
                </c:pt>
                <c:pt idx="1236">
                  <c:v>1.5905154125363174E-3</c:v>
                </c:pt>
                <c:pt idx="1237">
                  <c:v>6.0439585676380061E-4</c:v>
                </c:pt>
                <c:pt idx="1238">
                  <c:v>2.2967042557024426E-4</c:v>
                </c:pt>
                <c:pt idx="1239">
                  <c:v>0.8218574579699387</c:v>
                </c:pt>
                <c:pt idx="1240">
                  <c:v>3.3164409452343277E-5</c:v>
                </c:pt>
                <c:pt idx="1241">
                  <c:v>11.593191501013308</c:v>
                </c:pt>
                <c:pt idx="1242">
                  <c:v>40.502287539720086</c:v>
                </c:pt>
                <c:pt idx="1243">
                  <c:v>21.827615468864497</c:v>
                </c:pt>
                <c:pt idx="1244">
                  <c:v>6.4153014783860849</c:v>
                </c:pt>
                <c:pt idx="1245">
                  <c:v>2.3489043290785205</c:v>
                </c:pt>
                <c:pt idx="1246">
                  <c:v>0.892583645049838</c:v>
                </c:pt>
                <c:pt idx="1247">
                  <c:v>0.33918178511893843</c:v>
                </c:pt>
                <c:pt idx="1248">
                  <c:v>0.12888907834519664</c:v>
                </c:pt>
                <c:pt idx="1249">
                  <c:v>4.8977849771174711E-2</c:v>
                </c:pt>
                <c:pt idx="1250">
                  <c:v>0.30546655996245919</c:v>
                </c:pt>
                <c:pt idx="1251">
                  <c:v>7.0724015069576276E-3</c:v>
                </c:pt>
                <c:pt idx="1252">
                  <c:v>6.6213779115572056</c:v>
                </c:pt>
                <c:pt idx="1253">
                  <c:v>11.014176298796983</c:v>
                </c:pt>
                <c:pt idx="1254">
                  <c:v>1.6702406429937129</c:v>
                </c:pt>
                <c:pt idx="1255">
                  <c:v>3.953632579575463</c:v>
                </c:pt>
                <c:pt idx="1256">
                  <c:v>1.0940912537322167</c:v>
                </c:pt>
                <c:pt idx="1257">
                  <c:v>9.1649444562351023E-2</c:v>
                </c:pt>
                <c:pt idx="1258">
                  <c:v>3.4826788933693384E-2</c:v>
                </c:pt>
                <c:pt idx="1259">
                  <c:v>1.3234179794803489E-2</c:v>
                </c:pt>
                <c:pt idx="1260">
                  <c:v>5.0289883220253255E-3</c:v>
                </c:pt>
                <c:pt idx="1261">
                  <c:v>1.9110155623696236E-3</c:v>
                </c:pt>
                <c:pt idx="1262">
                  <c:v>7.2618591370045694E-4</c:v>
                </c:pt>
                <c:pt idx="1263">
                  <c:v>8.6872503798372502</c:v>
                </c:pt>
                <c:pt idx="1264">
                  <c:v>2.191877328793093</c:v>
                </c:pt>
                <c:pt idx="1265">
                  <c:v>7.9310718360468355E-3</c:v>
                </c:pt>
                <c:pt idx="1266">
                  <c:v>3.0138072976977986E-3</c:v>
                </c:pt>
                <c:pt idx="1267">
                  <c:v>1.1452467731251632E-3</c:v>
                </c:pt>
                <c:pt idx="1268">
                  <c:v>4.3519377378756208E-4</c:v>
                </c:pt>
                <c:pt idx="1269">
                  <c:v>1.653736340392736E-4</c:v>
                </c:pt>
                <c:pt idx="1270">
                  <c:v>6.2841980934923977E-5</c:v>
                </c:pt>
                <c:pt idx="1271">
                  <c:v>2.3879952755271114E-5</c:v>
                </c:pt>
                <c:pt idx="1272">
                  <c:v>9.0743820470030219E-6</c:v>
                </c:pt>
                <c:pt idx="1273">
                  <c:v>3.4482651778611486E-6</c:v>
                </c:pt>
                <c:pt idx="1274">
                  <c:v>1.3103407675872365E-6</c:v>
                </c:pt>
                <c:pt idx="1275">
                  <c:v>42.369215882079779</c:v>
                </c:pt>
                <c:pt idx="1276">
                  <c:v>10.360952375442741</c:v>
                </c:pt>
                <c:pt idx="1277">
                  <c:v>3.9363545604481001</c:v>
                </c:pt>
                <c:pt idx="1278">
                  <c:v>6.9827611831935581</c:v>
                </c:pt>
                <c:pt idx="1279">
                  <c:v>2.6816136028958715</c:v>
                </c:pt>
                <c:pt idx="1280">
                  <c:v>0.19915637557628732</c:v>
                </c:pt>
                <c:pt idx="1281">
                  <c:v>7.5679422718989184E-2</c:v>
                </c:pt>
                <c:pt idx="1282">
                  <c:v>2.8758180633215894E-2</c:v>
                </c:pt>
                <c:pt idx="1283">
                  <c:v>1.092810864062204E-2</c:v>
                </c:pt>
                <c:pt idx="1284">
                  <c:v>4.152681283436376E-3</c:v>
                </c:pt>
                <c:pt idx="1285">
                  <c:v>1.5780188877058227E-3</c:v>
                </c:pt>
                <c:pt idx="1286">
                  <c:v>0.31742934544581952</c:v>
                </c:pt>
                <c:pt idx="1287">
                  <c:v>2.2786592738472083E-4</c:v>
                </c:pt>
                <c:pt idx="1288">
                  <c:v>0.30016309563215227</c:v>
                </c:pt>
                <c:pt idx="1289">
                  <c:v>2.7956689994454047</c:v>
                </c:pt>
                <c:pt idx="1290">
                  <c:v>1.2503459167454398E-5</c:v>
                </c:pt>
                <c:pt idx="1291">
                  <c:v>0.23679264907720587</c:v>
                </c:pt>
                <c:pt idx="1292">
                  <c:v>1.8054995037804152E-6</c:v>
                </c:pt>
                <c:pt idx="1293">
                  <c:v>6.8608981143655779E-7</c:v>
                </c:pt>
                <c:pt idx="1294">
                  <c:v>2.6071412834589194E-7</c:v>
                </c:pt>
                <c:pt idx="1295">
                  <c:v>3.0101036801695358</c:v>
                </c:pt>
                <c:pt idx="1296">
                  <c:v>0.95542123688107794</c:v>
                </c:pt>
                <c:pt idx="1297">
                  <c:v>2.2620325711154399</c:v>
                </c:pt>
                <c:pt idx="1298">
                  <c:v>7.2049872578822791</c:v>
                </c:pt>
                <c:pt idx="1299">
                  <c:v>2.0657727759460308E-9</c:v>
                </c:pt>
                <c:pt idx="1300">
                  <c:v>7.8499365485949173E-10</c:v>
                </c:pt>
                <c:pt idx="1301">
                  <c:v>2.9829758884660682E-10</c:v>
                </c:pt>
                <c:pt idx="1302">
                  <c:v>5.8709397560576919</c:v>
                </c:pt>
                <c:pt idx="1303">
                  <c:v>4.3074171829450018E-11</c:v>
                </c:pt>
                <c:pt idx="1304">
                  <c:v>1.6368185295191008E-11</c:v>
                </c:pt>
                <c:pt idx="1305">
                  <c:v>6.2199104121725844E-12</c:v>
                </c:pt>
                <c:pt idx="1306">
                  <c:v>2.3635659566255825E-12</c:v>
                </c:pt>
                <c:pt idx="1307">
                  <c:v>8.981550635177212E-13</c:v>
                </c:pt>
                <c:pt idx="1308">
                  <c:v>3.4129892413673404E-13</c:v>
                </c:pt>
                <c:pt idx="1309">
                  <c:v>2.3328515453761192</c:v>
                </c:pt>
                <c:pt idx="1310">
                  <c:v>4.9283564645344389E-14</c:v>
                </c:pt>
                <c:pt idx="1311">
                  <c:v>9.8782484233634023</c:v>
                </c:pt>
                <c:pt idx="1312">
                  <c:v>24.742937257608851</c:v>
                </c:pt>
                <c:pt idx="1313">
                  <c:v>7.884295704382013</c:v>
                </c:pt>
                <c:pt idx="1314">
                  <c:v>3.0224372328630311</c:v>
                </c:pt>
                <c:pt idx="1315">
                  <c:v>2.2826692515401295</c:v>
                </c:pt>
                <c:pt idx="1316">
                  <c:v>9.877955052014137</c:v>
                </c:pt>
                <c:pt idx="1317">
                  <c:v>0.13646901235940861</c:v>
                </c:pt>
                <c:pt idx="1318">
                  <c:v>5.1858224696575271E-2</c:v>
                </c:pt>
                <c:pt idx="1319">
                  <c:v>1.9706125384698608E-2</c:v>
                </c:pt>
                <c:pt idx="1320">
                  <c:v>0.64653964051535595</c:v>
                </c:pt>
                <c:pt idx="1321">
                  <c:v>2.8455645055504783E-3</c:v>
                </c:pt>
                <c:pt idx="1322">
                  <c:v>2.2024669862469017</c:v>
                </c:pt>
                <c:pt idx="1323">
                  <c:v>4.1089951460148913E-4</c:v>
                </c:pt>
                <c:pt idx="1324">
                  <c:v>1.5614181554856588E-4</c:v>
                </c:pt>
                <c:pt idx="1325">
                  <c:v>5.9333889908455034E-5</c:v>
                </c:pt>
                <c:pt idx="1326">
                  <c:v>0.84050059537458</c:v>
                </c:pt>
                <c:pt idx="1327">
                  <c:v>8.5678137027809088E-6</c:v>
                </c:pt>
                <c:pt idx="1328">
                  <c:v>3.2557692070567453E-6</c:v>
                </c:pt>
                <c:pt idx="1329">
                  <c:v>1.2371922986815634E-6</c:v>
                </c:pt>
                <c:pt idx="1330">
                  <c:v>4.7013307349899401E-7</c:v>
                </c:pt>
                <c:pt idx="1331">
                  <c:v>1.7865056792961775E-7</c:v>
                </c:pt>
                <c:pt idx="1332">
                  <c:v>6.7887215813254733E-8</c:v>
                </c:pt>
                <c:pt idx="1333">
                  <c:v>2.5797142009036801E-8</c:v>
                </c:pt>
                <c:pt idx="1334">
                  <c:v>1.2707463821541409</c:v>
                </c:pt>
                <c:pt idx="1335">
                  <c:v>23.797593687885549</c:v>
                </c:pt>
                <c:pt idx="1336">
                  <c:v>10.819214685266299</c:v>
                </c:pt>
                <c:pt idx="1337">
                  <c:v>3.0632427750181459</c:v>
                </c:pt>
                <c:pt idx="1338">
                  <c:v>3.4732283154587078</c:v>
                </c:pt>
                <c:pt idx="1339">
                  <c:v>0.44233225671262033</c:v>
                </c:pt>
                <c:pt idx="1340">
                  <c:v>0.16808625755079573</c:v>
                </c:pt>
                <c:pt idx="1341">
                  <c:v>6.3872777869302386E-2</c:v>
                </c:pt>
                <c:pt idx="1342">
                  <c:v>2.4271655590334913E-2</c:v>
                </c:pt>
                <c:pt idx="1343">
                  <c:v>9.223229124327265E-3</c:v>
                </c:pt>
                <c:pt idx="1344">
                  <c:v>3.504827067244361E-3</c:v>
                </c:pt>
                <c:pt idx="1345">
                  <c:v>1.3318342855528572E-3</c:v>
                </c:pt>
                <c:pt idx="1346">
                  <c:v>5.1157448638680103</c:v>
                </c:pt>
                <c:pt idx="1347">
                  <c:v>0.31396956496285955</c:v>
                </c:pt>
                <c:pt idx="1348">
                  <c:v>49.961678422769019</c:v>
                </c:pt>
                <c:pt idx="1349">
                  <c:v>12.345381938655784</c:v>
                </c:pt>
                <c:pt idx="1350">
                  <c:v>4.9991849210607366</c:v>
                </c:pt>
                <c:pt idx="1351">
                  <c:v>3.9062479859400132</c:v>
                </c:pt>
                <c:pt idx="1352">
                  <c:v>0.67741579773792038</c:v>
                </c:pt>
                <c:pt idx="1353">
                  <c:v>0.25741800314040969</c:v>
                </c:pt>
                <c:pt idx="1354">
                  <c:v>9.7818841193355682E-2</c:v>
                </c:pt>
                <c:pt idx="1355">
                  <c:v>3.7171159653475165E-2</c:v>
                </c:pt>
                <c:pt idx="1356">
                  <c:v>1.4125040668320561E-2</c:v>
                </c:pt>
                <c:pt idx="1357">
                  <c:v>5.3675154539618141E-3</c:v>
                </c:pt>
                <c:pt idx="1358">
                  <c:v>2.0396558725054889E-3</c:v>
                </c:pt>
                <c:pt idx="1359">
                  <c:v>7.7506923155208597E-4</c:v>
                </c:pt>
                <c:pt idx="1360">
                  <c:v>2.9452630798979266E-4</c:v>
                </c:pt>
                <c:pt idx="1361">
                  <c:v>8.6479793434408023</c:v>
                </c:pt>
                <c:pt idx="1362">
                  <c:v>2.1503002531607081</c:v>
                </c:pt>
                <c:pt idx="1363">
                  <c:v>1.6161247572015904E-5</c:v>
                </c:pt>
                <c:pt idx="1364">
                  <c:v>6.1412740773660434E-6</c:v>
                </c:pt>
                <c:pt idx="1365">
                  <c:v>2.3336841493990963E-6</c:v>
                </c:pt>
                <c:pt idx="1366">
                  <c:v>8.8679997677165659E-7</c:v>
                </c:pt>
                <c:pt idx="1367">
                  <c:v>6.6171032332340989</c:v>
                </c:pt>
                <c:pt idx="1368">
                  <c:v>1.2805391664582721E-7</c:v>
                </c:pt>
                <c:pt idx="1369">
                  <c:v>4.8660488325414346E-8</c:v>
                </c:pt>
                <c:pt idx="1370">
                  <c:v>2.4474276774113624</c:v>
                </c:pt>
                <c:pt idx="1371">
                  <c:v>7.0265745141898316E-9</c:v>
                </c:pt>
                <c:pt idx="1372">
                  <c:v>2.6700983153921359E-9</c:v>
                </c:pt>
                <c:pt idx="1373">
                  <c:v>5.8849591359065734</c:v>
                </c:pt>
                <c:pt idx="1374">
                  <c:v>1.0856982947074454</c:v>
                </c:pt>
                <c:pt idx="1375">
                  <c:v>1.4651363476219729E-10</c:v>
                </c:pt>
                <c:pt idx="1376">
                  <c:v>5.5675181209634979E-11</c:v>
                </c:pt>
                <c:pt idx="1377">
                  <c:v>2.1156568859661288E-11</c:v>
                </c:pt>
                <c:pt idx="1378">
                  <c:v>8.0394961666712909E-12</c:v>
                </c:pt>
                <c:pt idx="1379">
                  <c:v>3.0550085433350907E-12</c:v>
                </c:pt>
                <c:pt idx="1380">
                  <c:v>0.54170340847283527</c:v>
                </c:pt>
                <c:pt idx="1381">
                  <c:v>4.411432336575871E-13</c:v>
                </c:pt>
                <c:pt idx="1382">
                  <c:v>1.6763442878988312E-13</c:v>
                </c:pt>
                <c:pt idx="1383">
                  <c:v>2.3845582282426938</c:v>
                </c:pt>
                <c:pt idx="1384">
                  <c:v>50.517922587522818</c:v>
                </c:pt>
                <c:pt idx="1385">
                  <c:v>13.750112057832762</c:v>
                </c:pt>
                <c:pt idx="1386">
                  <c:v>4.8121906055946777</c:v>
                </c:pt>
                <c:pt idx="1387">
                  <c:v>1.8286324301259778</c:v>
                </c:pt>
                <c:pt idx="1388">
                  <c:v>0.69488032344787165</c:v>
                </c:pt>
                <c:pt idx="1389">
                  <c:v>0.26405452291019116</c:v>
                </c:pt>
                <c:pt idx="1390">
                  <c:v>0.10034071870587266</c:v>
                </c:pt>
                <c:pt idx="1391">
                  <c:v>3.8129473108231608E-2</c:v>
                </c:pt>
                <c:pt idx="1392">
                  <c:v>1.4489199781128012E-2</c:v>
                </c:pt>
                <c:pt idx="1393">
                  <c:v>5.5058959168286454E-3</c:v>
                </c:pt>
                <c:pt idx="1394">
                  <c:v>2.092240448394885E-3</c:v>
                </c:pt>
                <c:pt idx="1395">
                  <c:v>0.39540099121785355</c:v>
                </c:pt>
                <c:pt idx="1396">
                  <c:v>3.0211952074822151E-4</c:v>
                </c:pt>
                <c:pt idx="1397">
                  <c:v>35.015590191452247</c:v>
                </c:pt>
                <c:pt idx="1398">
                  <c:v>7.5812955320859166</c:v>
                </c:pt>
                <c:pt idx="1399">
                  <c:v>2.8808923021926485</c:v>
                </c:pt>
                <c:pt idx="1400">
                  <c:v>1.0947390748332066</c:v>
                </c:pt>
                <c:pt idx="1401">
                  <c:v>0.41600084843661844</c:v>
                </c:pt>
                <c:pt idx="1402">
                  <c:v>0.15808032240591499</c:v>
                </c:pt>
                <c:pt idx="1403">
                  <c:v>6.0070522514247708E-2</c:v>
                </c:pt>
                <c:pt idx="1404">
                  <c:v>2.282679855541413E-2</c:v>
                </c:pt>
                <c:pt idx="1405">
                  <c:v>8.6741834510573688E-3</c:v>
                </c:pt>
                <c:pt idx="1406">
                  <c:v>3.2961897114018005E-3</c:v>
                </c:pt>
                <c:pt idx="1407">
                  <c:v>2.8672048185728483</c:v>
                </c:pt>
                <c:pt idx="1408">
                  <c:v>2.3124471279455059</c:v>
                </c:pt>
                <c:pt idx="1409">
                  <c:v>1.8086852184403957E-4</c:v>
                </c:pt>
                <c:pt idx="1410">
                  <c:v>15.809504116024545</c:v>
                </c:pt>
                <c:pt idx="1411">
                  <c:v>4.6347753751278713</c:v>
                </c:pt>
                <c:pt idx="1412">
                  <c:v>0.67522836129840802</c:v>
                </c:pt>
                <c:pt idx="1413">
                  <c:v>0.25658677729339513</c:v>
                </c:pt>
                <c:pt idx="1414">
                  <c:v>9.7502975371490122E-2</c:v>
                </c:pt>
                <c:pt idx="1415">
                  <c:v>3.7051130641166247E-2</c:v>
                </c:pt>
                <c:pt idx="1416">
                  <c:v>6.6234175494576704</c:v>
                </c:pt>
                <c:pt idx="1417">
                  <c:v>5.350183264584407E-3</c:v>
                </c:pt>
                <c:pt idx="1418">
                  <c:v>2.0330696405420744E-3</c:v>
                </c:pt>
                <c:pt idx="1419">
                  <c:v>7.7256646340598853E-4</c:v>
                </c:pt>
                <c:pt idx="1420">
                  <c:v>2.9357525609427564E-4</c:v>
                </c:pt>
                <c:pt idx="1421">
                  <c:v>1.1155859731582474E-4</c:v>
                </c:pt>
                <c:pt idx="1422">
                  <c:v>4.2392266980013397E-5</c:v>
                </c:pt>
                <c:pt idx="1423">
                  <c:v>4.1378061109201481</c:v>
                </c:pt>
                <c:pt idx="1424">
                  <c:v>6.1214433519139339E-6</c:v>
                </c:pt>
                <c:pt idx="1425">
                  <c:v>2.3261484737272951E-6</c:v>
                </c:pt>
                <c:pt idx="1426">
                  <c:v>8.839364200163723E-7</c:v>
                </c:pt>
                <c:pt idx="1427">
                  <c:v>3.3589583960622151E-7</c:v>
                </c:pt>
                <c:pt idx="1428">
                  <c:v>1.2764041905036416E-7</c:v>
                </c:pt>
                <c:pt idx="1429">
                  <c:v>4.8503359239138378E-8</c:v>
                </c:pt>
                <c:pt idx="1430">
                  <c:v>8.6477715463410032</c:v>
                </c:pt>
                <c:pt idx="1431">
                  <c:v>7.0038850741315799E-9</c:v>
                </c:pt>
                <c:pt idx="1432">
                  <c:v>2.6614763281700004E-9</c:v>
                </c:pt>
                <c:pt idx="1433">
                  <c:v>1.0113610047046003E-9</c:v>
                </c:pt>
                <c:pt idx="1434">
                  <c:v>3.843171817877481E-10</c:v>
                </c:pt>
                <c:pt idx="1435">
                  <c:v>1.4604052907934428E-10</c:v>
                </c:pt>
                <c:pt idx="1436">
                  <c:v>5.5495401050150833E-11</c:v>
                </c:pt>
                <c:pt idx="1437">
                  <c:v>2.1088252399057316E-11</c:v>
                </c:pt>
                <c:pt idx="1438">
                  <c:v>8.013535911641781E-12</c:v>
                </c:pt>
                <c:pt idx="1439">
                  <c:v>3.0451436464238771E-12</c:v>
                </c:pt>
                <c:pt idx="1440">
                  <c:v>1.1571545856410731E-12</c:v>
                </c:pt>
                <c:pt idx="1441">
                  <c:v>4.3971874254360787E-13</c:v>
                </c:pt>
                <c:pt idx="1442">
                  <c:v>1.6709312216657098E-13</c:v>
                </c:pt>
                <c:pt idx="1443">
                  <c:v>6.3495386423296973E-14</c:v>
                </c:pt>
                <c:pt idx="1444">
                  <c:v>5.1276748764923825</c:v>
                </c:pt>
                <c:pt idx="1445">
                  <c:v>9.168733799524086E-15</c:v>
                </c:pt>
                <c:pt idx="1446">
                  <c:v>4.4303900103698162</c:v>
                </c:pt>
                <c:pt idx="1447">
                  <c:v>1.323965160651278E-15</c:v>
                </c:pt>
                <c:pt idx="1448">
                  <c:v>5.031067610474856E-16</c:v>
                </c:pt>
                <c:pt idx="1449">
                  <c:v>1.9118056919804455E-16</c:v>
                </c:pt>
                <c:pt idx="1450">
                  <c:v>7.2648616295256923E-17</c:v>
                </c:pt>
                <c:pt idx="1451">
                  <c:v>0.30664525845422141</c:v>
                </c:pt>
                <c:pt idx="1452">
                  <c:v>1.0490460193035101E-17</c:v>
                </c:pt>
                <c:pt idx="1453">
                  <c:v>3.9863748733533387E-18</c:v>
                </c:pt>
                <c:pt idx="1454">
                  <c:v>1.514822451874269E-18</c:v>
                </c:pt>
                <c:pt idx="1455">
                  <c:v>27.956367808890676</c:v>
                </c:pt>
                <c:pt idx="1456">
                  <c:v>5.2865086456740231</c:v>
                </c:pt>
                <c:pt idx="1457">
                  <c:v>2.0088732853561289</c:v>
                </c:pt>
                <c:pt idx="1458">
                  <c:v>0.76337184843532913</c:v>
                </c:pt>
                <c:pt idx="1459">
                  <c:v>0.29008130240542512</c:v>
                </c:pt>
                <c:pt idx="1460">
                  <c:v>0.11023089491406154</c:v>
                </c:pt>
                <c:pt idx="1461">
                  <c:v>4.1887740067343388E-2</c:v>
                </c:pt>
                <c:pt idx="1462">
                  <c:v>1.5917341225590485E-2</c:v>
                </c:pt>
                <c:pt idx="1463">
                  <c:v>1.1821362374487607</c:v>
                </c:pt>
                <c:pt idx="1464">
                  <c:v>0.88901715602038944</c:v>
                </c:pt>
                <c:pt idx="1465">
                  <c:v>8.7341634773060138E-4</c:v>
                </c:pt>
                <c:pt idx="1466">
                  <c:v>3.3189821213762849E-4</c:v>
                </c:pt>
                <c:pt idx="1467">
                  <c:v>2.3146805416357368</c:v>
                </c:pt>
                <c:pt idx="1468">
                  <c:v>2.8591856812662386</c:v>
                </c:pt>
                <c:pt idx="1469">
                  <c:v>60.684922992287198</c:v>
                </c:pt>
                <c:pt idx="1470">
                  <c:v>15.853307798410713</c:v>
                </c:pt>
                <c:pt idx="1471">
                  <c:v>6.0242569633960708</c:v>
                </c:pt>
                <c:pt idx="1472">
                  <c:v>2.2892176460905067</c:v>
                </c:pt>
                <c:pt idx="1473">
                  <c:v>0.86990270551439253</c:v>
                </c:pt>
                <c:pt idx="1474">
                  <c:v>0.33056302809546922</c:v>
                </c:pt>
                <c:pt idx="1475">
                  <c:v>2.5500790991771773</c:v>
                </c:pt>
                <c:pt idx="1476">
                  <c:v>2.0870072479674571</c:v>
                </c:pt>
                <c:pt idx="1477">
                  <c:v>0.21954362285560478</c:v>
                </c:pt>
                <c:pt idx="1478">
                  <c:v>2.269901106117612</c:v>
                </c:pt>
                <c:pt idx="1479">
                  <c:v>0.87994537446932064</c:v>
                </c:pt>
                <c:pt idx="1480">
                  <c:v>5.0361783106785447</c:v>
                </c:pt>
                <c:pt idx="1481">
                  <c:v>4.7255835548967564</c:v>
                </c:pt>
                <c:pt idx="1482">
                  <c:v>0.59733622076449233</c:v>
                </c:pt>
                <c:pt idx="1483">
                  <c:v>5.4614334723574727E-5</c:v>
                </c:pt>
                <c:pt idx="1484">
                  <c:v>2.0753447194958394E-5</c:v>
                </c:pt>
                <c:pt idx="1485">
                  <c:v>7.8863099340841909E-6</c:v>
                </c:pt>
                <c:pt idx="1486">
                  <c:v>2.9967977749519922E-6</c:v>
                </c:pt>
                <c:pt idx="1487">
                  <c:v>1.1387831544817569E-6</c:v>
                </c:pt>
                <c:pt idx="1488">
                  <c:v>4.327375987030677E-7</c:v>
                </c:pt>
                <c:pt idx="1489">
                  <c:v>0.31687879054328721</c:v>
                </c:pt>
                <c:pt idx="1490">
                  <c:v>6.2487309252722978E-8</c:v>
                </c:pt>
                <c:pt idx="1491">
                  <c:v>0.39544440014005622</c:v>
                </c:pt>
                <c:pt idx="1492">
                  <c:v>2.8703602494063496</c:v>
                </c:pt>
                <c:pt idx="1493">
                  <c:v>3.4288036333154146E-9</c:v>
                </c:pt>
                <c:pt idx="1494">
                  <c:v>1.3029453806598573E-9</c:v>
                </c:pt>
                <c:pt idx="1495">
                  <c:v>4.9511924465074583E-10</c:v>
                </c:pt>
                <c:pt idx="1496">
                  <c:v>1.8814531296728342E-10</c:v>
                </c:pt>
                <c:pt idx="1497">
                  <c:v>7.1495218927567708E-11</c:v>
                </c:pt>
                <c:pt idx="1498">
                  <c:v>2.7168183192475729E-11</c:v>
                </c:pt>
                <c:pt idx="1499">
                  <c:v>1.0323909613140777E-11</c:v>
                </c:pt>
                <c:pt idx="1500">
                  <c:v>3.9230856529934959E-12</c:v>
                </c:pt>
                <c:pt idx="1501">
                  <c:v>1.4907725481375283E-12</c:v>
                </c:pt>
                <c:pt idx="1502">
                  <c:v>5.6649356829226073E-13</c:v>
                </c:pt>
                <c:pt idx="1503">
                  <c:v>2.1526755595105903E-13</c:v>
                </c:pt>
                <c:pt idx="1504">
                  <c:v>7.5512663998246312</c:v>
                </c:pt>
                <c:pt idx="1505">
                  <c:v>36.461285121616264</c:v>
                </c:pt>
                <c:pt idx="1506">
                  <c:v>19.623423456203813</c:v>
                </c:pt>
                <c:pt idx="1507">
                  <c:v>5.0745613200308499</c:v>
                </c:pt>
                <c:pt idx="1508">
                  <c:v>1.9283333016117232</c:v>
                </c:pt>
                <c:pt idx="1509">
                  <c:v>0.73276665461245483</c:v>
                </c:pt>
                <c:pt idx="1510">
                  <c:v>0.89309700557041283</c:v>
                </c:pt>
                <c:pt idx="1511">
                  <c:v>0.10581150492603848</c:v>
                </c:pt>
                <c:pt idx="1512">
                  <c:v>4.0208371871894619E-2</c:v>
                </c:pt>
                <c:pt idx="1513">
                  <c:v>1.5279181311319955E-2</c:v>
                </c:pt>
                <c:pt idx="1514">
                  <c:v>6.99650091638925</c:v>
                </c:pt>
                <c:pt idx="1515">
                  <c:v>2.2063137813546018E-3</c:v>
                </c:pt>
                <c:pt idx="1516">
                  <c:v>8.3839923691474887E-4</c:v>
                </c:pt>
                <c:pt idx="1517">
                  <c:v>9.7071022794566595</c:v>
                </c:pt>
                <c:pt idx="1518">
                  <c:v>1.2106484981048976E-4</c:v>
                </c:pt>
                <c:pt idx="1519">
                  <c:v>4.6004642927986107E-5</c:v>
                </c:pt>
                <c:pt idx="1520">
                  <c:v>1.7481764312634718E-5</c:v>
                </c:pt>
                <c:pt idx="1521">
                  <c:v>6.6430704388011937E-6</c:v>
                </c:pt>
                <c:pt idx="1522">
                  <c:v>2.5243667667444533E-6</c:v>
                </c:pt>
                <c:pt idx="1523">
                  <c:v>9.5925937136289239E-7</c:v>
                </c:pt>
                <c:pt idx="1524">
                  <c:v>3.645185611178991E-7</c:v>
                </c:pt>
                <c:pt idx="1525">
                  <c:v>1.3851705322480165E-7</c:v>
                </c:pt>
                <c:pt idx="1526">
                  <c:v>5.2636480225424627E-8</c:v>
                </c:pt>
                <c:pt idx="1527">
                  <c:v>2.0001862485661357E-8</c:v>
                </c:pt>
                <c:pt idx="1528">
                  <c:v>7.600707744551315E-9</c:v>
                </c:pt>
                <c:pt idx="1529">
                  <c:v>2.8882689429295005E-9</c:v>
                </c:pt>
                <c:pt idx="1530">
                  <c:v>2.4271377052408658</c:v>
                </c:pt>
                <c:pt idx="1531">
                  <c:v>0.57457923696585089</c:v>
                </c:pt>
                <c:pt idx="1532">
                  <c:v>1.5848509343642757E-10</c:v>
                </c:pt>
                <c:pt idx="1533">
                  <c:v>6.0224335505842466E-11</c:v>
                </c:pt>
                <c:pt idx="1534">
                  <c:v>2.2885247492220138E-11</c:v>
                </c:pt>
                <c:pt idx="1535">
                  <c:v>8.6963940470436506E-12</c:v>
                </c:pt>
                <c:pt idx="1536">
                  <c:v>3.3046297378765882E-12</c:v>
                </c:pt>
                <c:pt idx="1537">
                  <c:v>1.2557593003931033E-12</c:v>
                </c:pt>
                <c:pt idx="1538">
                  <c:v>4.7718853414937929E-13</c:v>
                </c:pt>
                <c:pt idx="1539">
                  <c:v>3.7013651614782166</c:v>
                </c:pt>
                <c:pt idx="1540">
                  <c:v>24.908624901788137</c:v>
                </c:pt>
                <c:pt idx="1541">
                  <c:v>7.2084540914619195</c:v>
                </c:pt>
                <c:pt idx="1542">
                  <c:v>45.422914216926515</c:v>
                </c:pt>
                <c:pt idx="1543">
                  <c:v>11.924997633441867</c:v>
                </c:pt>
                <c:pt idx="1544">
                  <c:v>4.5314991007079106</c:v>
                </c:pt>
                <c:pt idx="1545">
                  <c:v>1.7219696582690058</c:v>
                </c:pt>
                <c:pt idx="1546">
                  <c:v>0.65434847014222208</c:v>
                </c:pt>
                <c:pt idx="1547">
                  <c:v>0.24865241865404444</c:v>
                </c:pt>
                <c:pt idx="1548">
                  <c:v>9.448791908853689E-2</c:v>
                </c:pt>
                <c:pt idx="1549">
                  <c:v>3.5905409253644015E-2</c:v>
                </c:pt>
                <c:pt idx="1550">
                  <c:v>1.3644055516384729E-2</c:v>
                </c:pt>
                <c:pt idx="1551">
                  <c:v>5.1847410962261968E-3</c:v>
                </c:pt>
                <c:pt idx="1552">
                  <c:v>1.970201616565955E-3</c:v>
                </c:pt>
                <c:pt idx="1553">
                  <c:v>6.3114415641758983</c:v>
                </c:pt>
                <c:pt idx="1554">
                  <c:v>2.6512577302910501</c:v>
                </c:pt>
                <c:pt idx="1555">
                  <c:v>2.8599398698327678</c:v>
                </c:pt>
                <c:pt idx="1556">
                  <c:v>4.1081383179598703E-5</c:v>
                </c:pt>
                <c:pt idx="1557">
                  <c:v>1.5610925608247503E-5</c:v>
                </c:pt>
                <c:pt idx="1558">
                  <c:v>5.9321517311340532E-6</c:v>
                </c:pt>
                <c:pt idx="1559">
                  <c:v>2.2542176578309401E-6</c:v>
                </c:pt>
                <c:pt idx="1560">
                  <c:v>8.5660270997575714E-7</c:v>
                </c:pt>
                <c:pt idx="1561">
                  <c:v>3.2550902979078766E-7</c:v>
                </c:pt>
                <c:pt idx="1562">
                  <c:v>1.2369343132049932E-7</c:v>
                </c:pt>
                <c:pt idx="1563">
                  <c:v>4.4774604906423745</c:v>
                </c:pt>
                <c:pt idx="1564">
                  <c:v>1.7861331482680104E-8</c:v>
                </c:pt>
                <c:pt idx="1565">
                  <c:v>1.273538823454601</c:v>
                </c:pt>
                <c:pt idx="1566">
                  <c:v>2.3249430078958859</c:v>
                </c:pt>
                <c:pt idx="1567">
                  <c:v>9.8008698111762261E-10</c:v>
                </c:pt>
                <c:pt idx="1568">
                  <c:v>3.7243305282469654E-10</c:v>
                </c:pt>
                <c:pt idx="1569">
                  <c:v>1.4152456007338466E-10</c:v>
                </c:pt>
                <c:pt idx="1570">
                  <c:v>5.3779332827886181E-11</c:v>
                </c:pt>
                <c:pt idx="1571">
                  <c:v>2.0436146474596748E-11</c:v>
                </c:pt>
                <c:pt idx="1572">
                  <c:v>7.7657356603467627E-12</c:v>
                </c:pt>
                <c:pt idx="1573">
                  <c:v>2.9509795509317706E-12</c:v>
                </c:pt>
                <c:pt idx="1574">
                  <c:v>2.203301024660318</c:v>
                </c:pt>
                <c:pt idx="1575">
                  <c:v>4.261214471545476E-13</c:v>
                </c:pt>
                <c:pt idx="1576">
                  <c:v>1.6192614991872809E-13</c:v>
                </c:pt>
                <c:pt idx="1577">
                  <c:v>0.30667552333172171</c:v>
                </c:pt>
                <c:pt idx="1578">
                  <c:v>2.125610931865674</c:v>
                </c:pt>
                <c:pt idx="1579">
                  <c:v>0.39806858932946948</c:v>
                </c:pt>
                <c:pt idx="1580">
                  <c:v>3.3763804453693705E-15</c:v>
                </c:pt>
                <c:pt idx="1581">
                  <c:v>1.2830245692403607E-15</c:v>
                </c:pt>
                <c:pt idx="1582">
                  <c:v>4.8754933631133702E-16</c:v>
                </c:pt>
                <c:pt idx="1583">
                  <c:v>1.8526874779830808E-16</c:v>
                </c:pt>
                <c:pt idx="1584">
                  <c:v>7.0402124163357082E-17</c:v>
                </c:pt>
                <c:pt idx="1585">
                  <c:v>2.6752807182075688E-17</c:v>
                </c:pt>
                <c:pt idx="1586">
                  <c:v>5.0583574549089141</c:v>
                </c:pt>
                <c:pt idx="1587">
                  <c:v>40.424173917492581</c:v>
                </c:pt>
                <c:pt idx="1588">
                  <c:v>11.692302108459391</c:v>
                </c:pt>
                <c:pt idx="1589">
                  <c:v>3.6415348046942264</c:v>
                </c:pt>
                <c:pt idx="1590">
                  <c:v>1.3837832257838061</c:v>
                </c:pt>
                <c:pt idx="1591">
                  <c:v>0.52583762579784632</c:v>
                </c:pt>
                <c:pt idx="1592">
                  <c:v>0.19981829780318161</c:v>
                </c:pt>
                <c:pt idx="1593">
                  <c:v>7.5930953165209009E-2</c:v>
                </c:pt>
                <c:pt idx="1594">
                  <c:v>2.8853762202779416E-2</c:v>
                </c:pt>
                <c:pt idx="1595">
                  <c:v>1.096442963705618E-2</c:v>
                </c:pt>
                <c:pt idx="1596">
                  <c:v>4.1664832620813483E-3</c:v>
                </c:pt>
                <c:pt idx="1597">
                  <c:v>1.583263639590912E-3</c:v>
                </c:pt>
                <c:pt idx="1598">
                  <c:v>4.1390431262170289</c:v>
                </c:pt>
                <c:pt idx="1599">
                  <c:v>2.2862326955692771E-4</c:v>
                </c:pt>
                <c:pt idx="1600">
                  <c:v>15.582835130999733</c:v>
                </c:pt>
                <c:pt idx="1601">
                  <c:v>1.9226296854649612</c:v>
                </c:pt>
                <c:pt idx="1602">
                  <c:v>6.6471028629232318</c:v>
                </c:pt>
                <c:pt idx="1603">
                  <c:v>0.27762772658114043</c:v>
                </c:pt>
                <c:pt idx="1604">
                  <c:v>12.143428830911875</c:v>
                </c:pt>
                <c:pt idx="1605">
                  <c:v>4.0089443718316672E-2</c:v>
                </c:pt>
                <c:pt idx="1606">
                  <c:v>1.5233988612960334E-2</c:v>
                </c:pt>
                <c:pt idx="1607">
                  <c:v>5.7889156729249262E-3</c:v>
                </c:pt>
                <c:pt idx="1608">
                  <c:v>2.1997879557114721E-3</c:v>
                </c:pt>
                <c:pt idx="1609">
                  <c:v>8.3591942317035961E-4</c:v>
                </c:pt>
                <c:pt idx="1610">
                  <c:v>2.323006591530735</c:v>
                </c:pt>
                <c:pt idx="1611">
                  <c:v>2.2613094400621789</c:v>
                </c:pt>
                <c:pt idx="1612">
                  <c:v>4.5868570588203959E-5</c:v>
                </c:pt>
                <c:pt idx="1613">
                  <c:v>1.7430056823517504E-5</c:v>
                </c:pt>
                <c:pt idx="1614">
                  <c:v>5.6060067376710734</c:v>
                </c:pt>
                <c:pt idx="1615">
                  <c:v>0.23307503020764184</c:v>
                </c:pt>
                <c:pt idx="1616">
                  <c:v>9.5642207802005277E-7</c:v>
                </c:pt>
                <c:pt idx="1617">
                  <c:v>3.6344038964762002E-7</c:v>
                </c:pt>
                <c:pt idx="1618">
                  <c:v>1.3810734806609562E-7</c:v>
                </c:pt>
                <c:pt idx="1619">
                  <c:v>5.2480792265116348E-8</c:v>
                </c:pt>
                <c:pt idx="1620">
                  <c:v>1.9942701060744213E-8</c:v>
                </c:pt>
                <c:pt idx="1621">
                  <c:v>7.5782264030828007E-9</c:v>
                </c:pt>
                <c:pt idx="1622">
                  <c:v>2.8797260331714645E-9</c:v>
                </c:pt>
                <c:pt idx="1623">
                  <c:v>1.0942958926051567E-9</c:v>
                </c:pt>
                <c:pt idx="1624">
                  <c:v>0.24631931294979983</c:v>
                </c:pt>
                <c:pt idx="1625">
                  <c:v>30.268158701194967</c:v>
                </c:pt>
                <c:pt idx="1626">
                  <c:v>6.7391702065780068</c:v>
                </c:pt>
                <c:pt idx="1627">
                  <c:v>2.4443417499722577</c:v>
                </c:pt>
                <c:pt idx="1628">
                  <c:v>0.9288498649894581</c:v>
                </c:pt>
                <c:pt idx="1629">
                  <c:v>0.35296294869599409</c:v>
                </c:pt>
                <c:pt idx="1630">
                  <c:v>0.13412592050447775</c:v>
                </c:pt>
                <c:pt idx="1631">
                  <c:v>5.0967849791701554E-2</c:v>
                </c:pt>
                <c:pt idx="1632">
                  <c:v>1.936778292084659E-2</c:v>
                </c:pt>
                <c:pt idx="1633">
                  <c:v>7.3597575099217036E-3</c:v>
                </c:pt>
                <c:pt idx="1634">
                  <c:v>2.796707853770247E-3</c:v>
                </c:pt>
                <c:pt idx="1635">
                  <c:v>0.39636994683216126</c:v>
                </c:pt>
                <c:pt idx="1636">
                  <c:v>1.3057806858460728</c:v>
                </c:pt>
                <c:pt idx="1637">
                  <c:v>1.5346095335208099E-4</c:v>
                </c:pt>
                <c:pt idx="1638">
                  <c:v>5.8315162273790772E-5</c:v>
                </c:pt>
                <c:pt idx="1639">
                  <c:v>2.2159761664040492E-5</c:v>
                </c:pt>
                <c:pt idx="1640">
                  <c:v>8.4207094323353878E-6</c:v>
                </c:pt>
                <c:pt idx="1641">
                  <c:v>3.1998695842874472E-6</c:v>
                </c:pt>
                <c:pt idx="1642">
                  <c:v>1.2159504420292299E-6</c:v>
                </c:pt>
                <c:pt idx="1643">
                  <c:v>4.6206116797110744E-7</c:v>
                </c:pt>
                <c:pt idx="1644">
                  <c:v>1.7558324382902082E-7</c:v>
                </c:pt>
                <c:pt idx="1645">
                  <c:v>6.6721632655027924E-8</c:v>
                </c:pt>
                <c:pt idx="1646">
                  <c:v>2.1090976561051269</c:v>
                </c:pt>
                <c:pt idx="1647">
                  <c:v>9.6346037553860312E-9</c:v>
                </c:pt>
                <c:pt idx="1648">
                  <c:v>3.6611494270466923E-9</c:v>
                </c:pt>
                <c:pt idx="1649">
                  <c:v>1.3912367822777433E-9</c:v>
                </c:pt>
                <c:pt idx="1650">
                  <c:v>10.218800439561903</c:v>
                </c:pt>
                <c:pt idx="1651">
                  <c:v>17.902675673713325</c:v>
                </c:pt>
                <c:pt idx="1652">
                  <c:v>3.7561332131517791</c:v>
                </c:pt>
                <c:pt idx="1653">
                  <c:v>1.4273306209976759</c:v>
                </c:pt>
                <c:pt idx="1654">
                  <c:v>0.54238563597911693</c:v>
                </c:pt>
                <c:pt idx="1655">
                  <c:v>0.20610654167206446</c:v>
                </c:pt>
                <c:pt idx="1656">
                  <c:v>7.8320485835384493E-2</c:v>
                </c:pt>
                <c:pt idx="1657">
                  <c:v>2.9761784617446111E-2</c:v>
                </c:pt>
                <c:pt idx="1658">
                  <c:v>1.1309478154629522E-2</c:v>
                </c:pt>
                <c:pt idx="1659">
                  <c:v>4.2976016987592187E-3</c:v>
                </c:pt>
                <c:pt idx="1660">
                  <c:v>1.6330886455285035E-3</c:v>
                </c:pt>
                <c:pt idx="1661">
                  <c:v>1.167391830138522</c:v>
                </c:pt>
                <c:pt idx="1662">
                  <c:v>2.358180004143159E-4</c:v>
                </c:pt>
                <c:pt idx="1663">
                  <c:v>8.9610840157440056E-5</c:v>
                </c:pt>
                <c:pt idx="1664">
                  <c:v>2.1623083022891949</c:v>
                </c:pt>
                <c:pt idx="1665">
                  <c:v>1.2939805318734344E-5</c:v>
                </c:pt>
                <c:pt idx="1666">
                  <c:v>4.9171260211190506E-6</c:v>
                </c:pt>
                <c:pt idx="1667">
                  <c:v>1.8685078880252388E-6</c:v>
                </c:pt>
                <c:pt idx="1668">
                  <c:v>7.1003299744959083E-7</c:v>
                </c:pt>
                <c:pt idx="1669">
                  <c:v>2.6981253903084455E-7</c:v>
                </c:pt>
                <c:pt idx="1670">
                  <c:v>1.0252876483172093E-7</c:v>
                </c:pt>
                <c:pt idx="1671">
                  <c:v>3.8960930636053952E-8</c:v>
                </c:pt>
                <c:pt idx="1672">
                  <c:v>14.465905386592443</c:v>
                </c:pt>
                <c:pt idx="1673">
                  <c:v>63.227963686392158</c:v>
                </c:pt>
                <c:pt idx="1674">
                  <c:v>17.491786288821267</c:v>
                </c:pt>
                <c:pt idx="1675">
                  <c:v>7.2307702046167082</c:v>
                </c:pt>
                <c:pt idx="1676">
                  <c:v>2.5258139401057904</c:v>
                </c:pt>
                <c:pt idx="1677">
                  <c:v>0.95980929724020059</c:v>
                </c:pt>
                <c:pt idx="1678">
                  <c:v>0.36472753295127619</c:v>
                </c:pt>
                <c:pt idx="1679">
                  <c:v>0.13859646252148494</c:v>
                </c:pt>
                <c:pt idx="1680">
                  <c:v>5.2666655758164288E-2</c:v>
                </c:pt>
                <c:pt idx="1681">
                  <c:v>2.0013329188102426E-2</c:v>
                </c:pt>
                <c:pt idx="1682">
                  <c:v>7.6050650914789228E-3</c:v>
                </c:pt>
                <c:pt idx="1683">
                  <c:v>5.0074905085883623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96-4CE9-9280-3576BE5EC7D5}"/>
            </c:ext>
          </c:extLst>
        </c:ser>
        <c:ser>
          <c:idx val="1"/>
          <c:order val="1"/>
          <c:tx>
            <c:v>Observé 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4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'MODEL - pluie - débit'!$A$6:$A$3401</c:f>
              <c:numCache>
                <c:formatCode>mmm\-yy</c:formatCode>
                <c:ptCount val="3396"/>
                <c:pt idx="0">
                  <c:v>22160</c:v>
                </c:pt>
                <c:pt idx="1">
                  <c:v>22190</c:v>
                </c:pt>
                <c:pt idx="2">
                  <c:v>22221</c:v>
                </c:pt>
                <c:pt idx="3">
                  <c:v>22251</c:v>
                </c:pt>
                <c:pt idx="4">
                  <c:v>22282</c:v>
                </c:pt>
                <c:pt idx="5">
                  <c:v>22313</c:v>
                </c:pt>
                <c:pt idx="6">
                  <c:v>22341</c:v>
                </c:pt>
                <c:pt idx="7">
                  <c:v>22372</c:v>
                </c:pt>
                <c:pt idx="8">
                  <c:v>22402</c:v>
                </c:pt>
                <c:pt idx="9">
                  <c:v>22433</c:v>
                </c:pt>
                <c:pt idx="10">
                  <c:v>22463</c:v>
                </c:pt>
                <c:pt idx="11">
                  <c:v>22494</c:v>
                </c:pt>
                <c:pt idx="12">
                  <c:v>22525</c:v>
                </c:pt>
                <c:pt idx="13">
                  <c:v>22555</c:v>
                </c:pt>
                <c:pt idx="14">
                  <c:v>22586</c:v>
                </c:pt>
                <c:pt idx="15">
                  <c:v>22616</c:v>
                </c:pt>
                <c:pt idx="16">
                  <c:v>22647</c:v>
                </c:pt>
                <c:pt idx="17">
                  <c:v>22678</c:v>
                </c:pt>
                <c:pt idx="18">
                  <c:v>22706</c:v>
                </c:pt>
                <c:pt idx="19">
                  <c:v>22737</c:v>
                </c:pt>
                <c:pt idx="20">
                  <c:v>22767</c:v>
                </c:pt>
                <c:pt idx="21">
                  <c:v>22798</c:v>
                </c:pt>
                <c:pt idx="22">
                  <c:v>22828</c:v>
                </c:pt>
                <c:pt idx="23">
                  <c:v>22859</c:v>
                </c:pt>
                <c:pt idx="24">
                  <c:v>22890</c:v>
                </c:pt>
                <c:pt idx="25">
                  <c:v>22920</c:v>
                </c:pt>
                <c:pt idx="26">
                  <c:v>22951</c:v>
                </c:pt>
                <c:pt idx="27">
                  <c:v>22981</c:v>
                </c:pt>
                <c:pt idx="28">
                  <c:v>23012</c:v>
                </c:pt>
                <c:pt idx="29">
                  <c:v>23043</c:v>
                </c:pt>
                <c:pt idx="30">
                  <c:v>23071</c:v>
                </c:pt>
                <c:pt idx="31">
                  <c:v>23102</c:v>
                </c:pt>
                <c:pt idx="32">
                  <c:v>23132</c:v>
                </c:pt>
                <c:pt idx="33">
                  <c:v>23163</c:v>
                </c:pt>
                <c:pt idx="34">
                  <c:v>23193</c:v>
                </c:pt>
                <c:pt idx="35">
                  <c:v>23224</c:v>
                </c:pt>
                <c:pt idx="36">
                  <c:v>23255</c:v>
                </c:pt>
                <c:pt idx="37">
                  <c:v>23285</c:v>
                </c:pt>
                <c:pt idx="38">
                  <c:v>23316</c:v>
                </c:pt>
                <c:pt idx="39">
                  <c:v>23346</c:v>
                </c:pt>
                <c:pt idx="40">
                  <c:v>23377</c:v>
                </c:pt>
                <c:pt idx="41">
                  <c:v>23408</c:v>
                </c:pt>
                <c:pt idx="42">
                  <c:v>23437</c:v>
                </c:pt>
                <c:pt idx="43">
                  <c:v>23468</c:v>
                </c:pt>
                <c:pt idx="44">
                  <c:v>23498</c:v>
                </c:pt>
                <c:pt idx="45">
                  <c:v>23529</c:v>
                </c:pt>
                <c:pt idx="46">
                  <c:v>23559</c:v>
                </c:pt>
                <c:pt idx="47">
                  <c:v>23590</c:v>
                </c:pt>
                <c:pt idx="48">
                  <c:v>23621</c:v>
                </c:pt>
                <c:pt idx="49">
                  <c:v>23651</c:v>
                </c:pt>
                <c:pt idx="50">
                  <c:v>23682</c:v>
                </c:pt>
                <c:pt idx="51">
                  <c:v>23712</c:v>
                </c:pt>
                <c:pt idx="52">
                  <c:v>23743</c:v>
                </c:pt>
                <c:pt idx="53">
                  <c:v>23774</c:v>
                </c:pt>
                <c:pt idx="54">
                  <c:v>23802</c:v>
                </c:pt>
                <c:pt idx="55">
                  <c:v>23833</c:v>
                </c:pt>
                <c:pt idx="56">
                  <c:v>23863</c:v>
                </c:pt>
                <c:pt idx="57">
                  <c:v>23894</c:v>
                </c:pt>
                <c:pt idx="58">
                  <c:v>23924</c:v>
                </c:pt>
                <c:pt idx="59">
                  <c:v>23955</c:v>
                </c:pt>
                <c:pt idx="60">
                  <c:v>23986</c:v>
                </c:pt>
                <c:pt idx="61">
                  <c:v>24016</c:v>
                </c:pt>
                <c:pt idx="62">
                  <c:v>24047</c:v>
                </c:pt>
                <c:pt idx="63">
                  <c:v>24077</c:v>
                </c:pt>
                <c:pt idx="64">
                  <c:v>24108</c:v>
                </c:pt>
                <c:pt idx="65">
                  <c:v>24139</c:v>
                </c:pt>
                <c:pt idx="66">
                  <c:v>24167</c:v>
                </c:pt>
                <c:pt idx="67">
                  <c:v>24198</c:v>
                </c:pt>
                <c:pt idx="68">
                  <c:v>24228</c:v>
                </c:pt>
                <c:pt idx="69">
                  <c:v>24259</c:v>
                </c:pt>
                <c:pt idx="70">
                  <c:v>24289</c:v>
                </c:pt>
                <c:pt idx="71">
                  <c:v>24320</c:v>
                </c:pt>
                <c:pt idx="72">
                  <c:v>24351</c:v>
                </c:pt>
                <c:pt idx="73">
                  <c:v>24381</c:v>
                </c:pt>
                <c:pt idx="74">
                  <c:v>24412</c:v>
                </c:pt>
                <c:pt idx="75">
                  <c:v>24442</c:v>
                </c:pt>
                <c:pt idx="76">
                  <c:v>24473</c:v>
                </c:pt>
                <c:pt idx="77">
                  <c:v>24504</c:v>
                </c:pt>
                <c:pt idx="78">
                  <c:v>24532</c:v>
                </c:pt>
                <c:pt idx="79">
                  <c:v>24563</c:v>
                </c:pt>
                <c:pt idx="80">
                  <c:v>24593</c:v>
                </c:pt>
                <c:pt idx="81">
                  <c:v>24624</c:v>
                </c:pt>
                <c:pt idx="82">
                  <c:v>24654</c:v>
                </c:pt>
                <c:pt idx="83">
                  <c:v>24685</c:v>
                </c:pt>
                <c:pt idx="84">
                  <c:v>24716</c:v>
                </c:pt>
                <c:pt idx="85">
                  <c:v>24746</c:v>
                </c:pt>
                <c:pt idx="86">
                  <c:v>24777</c:v>
                </c:pt>
                <c:pt idx="87">
                  <c:v>24807</c:v>
                </c:pt>
                <c:pt idx="88">
                  <c:v>24838</c:v>
                </c:pt>
                <c:pt idx="89">
                  <c:v>24869</c:v>
                </c:pt>
                <c:pt idx="90">
                  <c:v>24898</c:v>
                </c:pt>
                <c:pt idx="91">
                  <c:v>24929</c:v>
                </c:pt>
                <c:pt idx="92">
                  <c:v>24959</c:v>
                </c:pt>
                <c:pt idx="93">
                  <c:v>24990</c:v>
                </c:pt>
                <c:pt idx="94">
                  <c:v>25020</c:v>
                </c:pt>
                <c:pt idx="95">
                  <c:v>25051</c:v>
                </c:pt>
                <c:pt idx="96">
                  <c:v>25082</c:v>
                </c:pt>
                <c:pt idx="97">
                  <c:v>25112</c:v>
                </c:pt>
                <c:pt idx="98">
                  <c:v>25143</c:v>
                </c:pt>
                <c:pt idx="99">
                  <c:v>25173</c:v>
                </c:pt>
                <c:pt idx="100">
                  <c:v>25204</c:v>
                </c:pt>
                <c:pt idx="101">
                  <c:v>25235</c:v>
                </c:pt>
                <c:pt idx="102">
                  <c:v>25263</c:v>
                </c:pt>
                <c:pt idx="103">
                  <c:v>25294</c:v>
                </c:pt>
                <c:pt idx="104">
                  <c:v>25324</c:v>
                </c:pt>
                <c:pt idx="105">
                  <c:v>25355</c:v>
                </c:pt>
                <c:pt idx="106">
                  <c:v>25385</c:v>
                </c:pt>
                <c:pt idx="107">
                  <c:v>25416</c:v>
                </c:pt>
                <c:pt idx="108">
                  <c:v>25447</c:v>
                </c:pt>
                <c:pt idx="109">
                  <c:v>25477</c:v>
                </c:pt>
                <c:pt idx="110">
                  <c:v>25508</c:v>
                </c:pt>
                <c:pt idx="111">
                  <c:v>25538</c:v>
                </c:pt>
                <c:pt idx="112">
                  <c:v>25569</c:v>
                </c:pt>
                <c:pt idx="113">
                  <c:v>25600</c:v>
                </c:pt>
                <c:pt idx="114">
                  <c:v>25628</c:v>
                </c:pt>
                <c:pt idx="115">
                  <c:v>25659</c:v>
                </c:pt>
                <c:pt idx="116">
                  <c:v>25689</c:v>
                </c:pt>
                <c:pt idx="117">
                  <c:v>25720</c:v>
                </c:pt>
                <c:pt idx="118">
                  <c:v>25750</c:v>
                </c:pt>
                <c:pt idx="119">
                  <c:v>25781</c:v>
                </c:pt>
                <c:pt idx="120">
                  <c:v>25812</c:v>
                </c:pt>
                <c:pt idx="121">
                  <c:v>25842</c:v>
                </c:pt>
                <c:pt idx="122">
                  <c:v>25873</c:v>
                </c:pt>
                <c:pt idx="123">
                  <c:v>25903</c:v>
                </c:pt>
                <c:pt idx="124">
                  <c:v>25934</c:v>
                </c:pt>
                <c:pt idx="125">
                  <c:v>25965</c:v>
                </c:pt>
                <c:pt idx="126">
                  <c:v>25993</c:v>
                </c:pt>
                <c:pt idx="127">
                  <c:v>26024</c:v>
                </c:pt>
                <c:pt idx="128">
                  <c:v>26054</c:v>
                </c:pt>
                <c:pt idx="129">
                  <c:v>26085</c:v>
                </c:pt>
                <c:pt idx="130">
                  <c:v>26115</c:v>
                </c:pt>
                <c:pt idx="131">
                  <c:v>26146</c:v>
                </c:pt>
                <c:pt idx="132">
                  <c:v>26177</c:v>
                </c:pt>
                <c:pt idx="133">
                  <c:v>26207</c:v>
                </c:pt>
                <c:pt idx="134">
                  <c:v>26238</c:v>
                </c:pt>
                <c:pt idx="135">
                  <c:v>26268</c:v>
                </c:pt>
                <c:pt idx="136">
                  <c:v>26299</c:v>
                </c:pt>
                <c:pt idx="137">
                  <c:v>26330</c:v>
                </c:pt>
                <c:pt idx="138">
                  <c:v>26359</c:v>
                </c:pt>
                <c:pt idx="139">
                  <c:v>26390</c:v>
                </c:pt>
                <c:pt idx="140">
                  <c:v>26420</c:v>
                </c:pt>
                <c:pt idx="141">
                  <c:v>26451</c:v>
                </c:pt>
                <c:pt idx="142">
                  <c:v>26481</c:v>
                </c:pt>
                <c:pt idx="143">
                  <c:v>26512</c:v>
                </c:pt>
                <c:pt idx="144">
                  <c:v>26543</c:v>
                </c:pt>
                <c:pt idx="145">
                  <c:v>26573</c:v>
                </c:pt>
                <c:pt idx="146">
                  <c:v>26604</c:v>
                </c:pt>
                <c:pt idx="147">
                  <c:v>26634</c:v>
                </c:pt>
                <c:pt idx="148">
                  <c:v>26665</c:v>
                </c:pt>
                <c:pt idx="149">
                  <c:v>26696</c:v>
                </c:pt>
                <c:pt idx="150">
                  <c:v>26724</c:v>
                </c:pt>
                <c:pt idx="151">
                  <c:v>26755</c:v>
                </c:pt>
                <c:pt idx="152">
                  <c:v>26785</c:v>
                </c:pt>
                <c:pt idx="153">
                  <c:v>26816</c:v>
                </c:pt>
                <c:pt idx="154">
                  <c:v>26846</c:v>
                </c:pt>
                <c:pt idx="155">
                  <c:v>26877</c:v>
                </c:pt>
                <c:pt idx="156">
                  <c:v>26908</c:v>
                </c:pt>
                <c:pt idx="157">
                  <c:v>26938</c:v>
                </c:pt>
                <c:pt idx="158">
                  <c:v>26969</c:v>
                </c:pt>
                <c:pt idx="159">
                  <c:v>26999</c:v>
                </c:pt>
                <c:pt idx="160">
                  <c:v>27030</c:v>
                </c:pt>
                <c:pt idx="161">
                  <c:v>27061</c:v>
                </c:pt>
                <c:pt idx="162">
                  <c:v>27089</c:v>
                </c:pt>
                <c:pt idx="163">
                  <c:v>27120</c:v>
                </c:pt>
                <c:pt idx="164">
                  <c:v>27150</c:v>
                </c:pt>
                <c:pt idx="165">
                  <c:v>27181</c:v>
                </c:pt>
                <c:pt idx="166">
                  <c:v>27211</c:v>
                </c:pt>
                <c:pt idx="167">
                  <c:v>27242</c:v>
                </c:pt>
                <c:pt idx="168">
                  <c:v>27273</c:v>
                </c:pt>
                <c:pt idx="169">
                  <c:v>27303</c:v>
                </c:pt>
                <c:pt idx="170">
                  <c:v>27334</c:v>
                </c:pt>
                <c:pt idx="171">
                  <c:v>27364</c:v>
                </c:pt>
                <c:pt idx="172">
                  <c:v>27395</c:v>
                </c:pt>
                <c:pt idx="173">
                  <c:v>27426</c:v>
                </c:pt>
                <c:pt idx="174">
                  <c:v>27454</c:v>
                </c:pt>
                <c:pt idx="175">
                  <c:v>27485</c:v>
                </c:pt>
                <c:pt idx="176">
                  <c:v>27515</c:v>
                </c:pt>
                <c:pt idx="177">
                  <c:v>27546</c:v>
                </c:pt>
                <c:pt idx="178">
                  <c:v>27576</c:v>
                </c:pt>
                <c:pt idx="179">
                  <c:v>27607</c:v>
                </c:pt>
                <c:pt idx="180">
                  <c:v>27638</c:v>
                </c:pt>
                <c:pt idx="181">
                  <c:v>27668</c:v>
                </c:pt>
                <c:pt idx="182">
                  <c:v>27699</c:v>
                </c:pt>
                <c:pt idx="183">
                  <c:v>27729</c:v>
                </c:pt>
                <c:pt idx="184">
                  <c:v>27760</c:v>
                </c:pt>
                <c:pt idx="185">
                  <c:v>27791</c:v>
                </c:pt>
                <c:pt idx="186">
                  <c:v>27820</c:v>
                </c:pt>
                <c:pt idx="187">
                  <c:v>27851</c:v>
                </c:pt>
                <c:pt idx="188">
                  <c:v>27881</c:v>
                </c:pt>
                <c:pt idx="189">
                  <c:v>27912</c:v>
                </c:pt>
                <c:pt idx="190">
                  <c:v>27942</c:v>
                </c:pt>
                <c:pt idx="191">
                  <c:v>27973</c:v>
                </c:pt>
                <c:pt idx="192">
                  <c:v>28004</c:v>
                </c:pt>
                <c:pt idx="193">
                  <c:v>28034</c:v>
                </c:pt>
                <c:pt idx="194">
                  <c:v>28065</c:v>
                </c:pt>
                <c:pt idx="195">
                  <c:v>28095</c:v>
                </c:pt>
                <c:pt idx="196">
                  <c:v>28126</c:v>
                </c:pt>
                <c:pt idx="197">
                  <c:v>28157</c:v>
                </c:pt>
                <c:pt idx="198">
                  <c:v>28185</c:v>
                </c:pt>
                <c:pt idx="199">
                  <c:v>28216</c:v>
                </c:pt>
                <c:pt idx="200">
                  <c:v>28246</c:v>
                </c:pt>
                <c:pt idx="201">
                  <c:v>28277</c:v>
                </c:pt>
                <c:pt idx="202">
                  <c:v>28307</c:v>
                </c:pt>
                <c:pt idx="203">
                  <c:v>28338</c:v>
                </c:pt>
                <c:pt idx="204">
                  <c:v>28369</c:v>
                </c:pt>
                <c:pt idx="205">
                  <c:v>28399</c:v>
                </c:pt>
                <c:pt idx="206">
                  <c:v>28430</c:v>
                </c:pt>
                <c:pt idx="207">
                  <c:v>28460</c:v>
                </c:pt>
                <c:pt idx="208">
                  <c:v>28491</c:v>
                </c:pt>
                <c:pt idx="209">
                  <c:v>28522</c:v>
                </c:pt>
                <c:pt idx="210">
                  <c:v>28550</c:v>
                </c:pt>
                <c:pt idx="211">
                  <c:v>28581</c:v>
                </c:pt>
                <c:pt idx="212">
                  <c:v>28611</c:v>
                </c:pt>
                <c:pt idx="213">
                  <c:v>28642</c:v>
                </c:pt>
                <c:pt idx="214">
                  <c:v>28672</c:v>
                </c:pt>
                <c:pt idx="215">
                  <c:v>28703</c:v>
                </c:pt>
                <c:pt idx="216">
                  <c:v>28734</c:v>
                </c:pt>
                <c:pt idx="217">
                  <c:v>28764</c:v>
                </c:pt>
                <c:pt idx="218">
                  <c:v>28795</c:v>
                </c:pt>
                <c:pt idx="219">
                  <c:v>28825</c:v>
                </c:pt>
                <c:pt idx="220">
                  <c:v>28856</c:v>
                </c:pt>
                <c:pt idx="221">
                  <c:v>28887</c:v>
                </c:pt>
                <c:pt idx="222">
                  <c:v>28915</c:v>
                </c:pt>
                <c:pt idx="223">
                  <c:v>28946</c:v>
                </c:pt>
                <c:pt idx="224">
                  <c:v>28976</c:v>
                </c:pt>
                <c:pt idx="225">
                  <c:v>29007</c:v>
                </c:pt>
                <c:pt idx="226">
                  <c:v>29037</c:v>
                </c:pt>
                <c:pt idx="227">
                  <c:v>29068</c:v>
                </c:pt>
                <c:pt idx="228">
                  <c:v>29099</c:v>
                </c:pt>
                <c:pt idx="229">
                  <c:v>29129</c:v>
                </c:pt>
                <c:pt idx="230">
                  <c:v>29160</c:v>
                </c:pt>
                <c:pt idx="231">
                  <c:v>29190</c:v>
                </c:pt>
                <c:pt idx="232">
                  <c:v>29221</c:v>
                </c:pt>
                <c:pt idx="233">
                  <c:v>29252</c:v>
                </c:pt>
                <c:pt idx="234">
                  <c:v>29281</c:v>
                </c:pt>
                <c:pt idx="235">
                  <c:v>29312</c:v>
                </c:pt>
                <c:pt idx="236">
                  <c:v>29342</c:v>
                </c:pt>
                <c:pt idx="237">
                  <c:v>29373</c:v>
                </c:pt>
                <c:pt idx="238">
                  <c:v>29403</c:v>
                </c:pt>
                <c:pt idx="239">
                  <c:v>29434</c:v>
                </c:pt>
                <c:pt idx="240">
                  <c:v>29465</c:v>
                </c:pt>
                <c:pt idx="241">
                  <c:v>29495</c:v>
                </c:pt>
                <c:pt idx="242">
                  <c:v>29526</c:v>
                </c:pt>
                <c:pt idx="243">
                  <c:v>29556</c:v>
                </c:pt>
                <c:pt idx="244">
                  <c:v>29587</c:v>
                </c:pt>
                <c:pt idx="245">
                  <c:v>29618</c:v>
                </c:pt>
                <c:pt idx="246">
                  <c:v>29646</c:v>
                </c:pt>
                <c:pt idx="247">
                  <c:v>29677</c:v>
                </c:pt>
                <c:pt idx="248">
                  <c:v>29707</c:v>
                </c:pt>
                <c:pt idx="249">
                  <c:v>29738</c:v>
                </c:pt>
                <c:pt idx="250">
                  <c:v>29768</c:v>
                </c:pt>
                <c:pt idx="251">
                  <c:v>29799</c:v>
                </c:pt>
                <c:pt idx="252">
                  <c:v>29830</c:v>
                </c:pt>
                <c:pt idx="253">
                  <c:v>29860</c:v>
                </c:pt>
                <c:pt idx="254">
                  <c:v>29891</c:v>
                </c:pt>
                <c:pt idx="255">
                  <c:v>29921</c:v>
                </c:pt>
                <c:pt idx="256">
                  <c:v>29952</c:v>
                </c:pt>
                <c:pt idx="257">
                  <c:v>29983</c:v>
                </c:pt>
                <c:pt idx="258">
                  <c:v>30011</c:v>
                </c:pt>
                <c:pt idx="259">
                  <c:v>30042</c:v>
                </c:pt>
                <c:pt idx="260">
                  <c:v>30072</c:v>
                </c:pt>
                <c:pt idx="261">
                  <c:v>30103</c:v>
                </c:pt>
                <c:pt idx="262">
                  <c:v>30133</c:v>
                </c:pt>
                <c:pt idx="263">
                  <c:v>30164</c:v>
                </c:pt>
                <c:pt idx="264">
                  <c:v>30195</c:v>
                </c:pt>
                <c:pt idx="265">
                  <c:v>30225</c:v>
                </c:pt>
                <c:pt idx="266">
                  <c:v>30256</c:v>
                </c:pt>
                <c:pt idx="267">
                  <c:v>30286</c:v>
                </c:pt>
                <c:pt idx="268">
                  <c:v>30317</c:v>
                </c:pt>
                <c:pt idx="269">
                  <c:v>30348</c:v>
                </c:pt>
                <c:pt idx="270">
                  <c:v>30376</c:v>
                </c:pt>
                <c:pt idx="271">
                  <c:v>30407</c:v>
                </c:pt>
                <c:pt idx="272">
                  <c:v>30437</c:v>
                </c:pt>
                <c:pt idx="273">
                  <c:v>30468</c:v>
                </c:pt>
                <c:pt idx="274">
                  <c:v>30498</c:v>
                </c:pt>
                <c:pt idx="275">
                  <c:v>30529</c:v>
                </c:pt>
                <c:pt idx="276">
                  <c:v>30560</c:v>
                </c:pt>
                <c:pt idx="277">
                  <c:v>30590</c:v>
                </c:pt>
                <c:pt idx="278">
                  <c:v>30621</c:v>
                </c:pt>
                <c:pt idx="279">
                  <c:v>30651</c:v>
                </c:pt>
                <c:pt idx="280">
                  <c:v>30682</c:v>
                </c:pt>
                <c:pt idx="281">
                  <c:v>30713</c:v>
                </c:pt>
                <c:pt idx="282">
                  <c:v>30742</c:v>
                </c:pt>
                <c:pt idx="283">
                  <c:v>30773</c:v>
                </c:pt>
                <c:pt idx="284">
                  <c:v>30803</c:v>
                </c:pt>
                <c:pt idx="285">
                  <c:v>30834</c:v>
                </c:pt>
                <c:pt idx="286">
                  <c:v>30864</c:v>
                </c:pt>
                <c:pt idx="287">
                  <c:v>30895</c:v>
                </c:pt>
                <c:pt idx="288">
                  <c:v>30926</c:v>
                </c:pt>
                <c:pt idx="289">
                  <c:v>30956</c:v>
                </c:pt>
                <c:pt idx="290">
                  <c:v>30987</c:v>
                </c:pt>
                <c:pt idx="291">
                  <c:v>31017</c:v>
                </c:pt>
                <c:pt idx="292">
                  <c:v>31048</c:v>
                </c:pt>
                <c:pt idx="293">
                  <c:v>31079</c:v>
                </c:pt>
                <c:pt idx="294">
                  <c:v>31107</c:v>
                </c:pt>
                <c:pt idx="295">
                  <c:v>31138</c:v>
                </c:pt>
                <c:pt idx="296">
                  <c:v>31168</c:v>
                </c:pt>
                <c:pt idx="297">
                  <c:v>31199</c:v>
                </c:pt>
                <c:pt idx="298">
                  <c:v>31229</c:v>
                </c:pt>
                <c:pt idx="299">
                  <c:v>31260</c:v>
                </c:pt>
                <c:pt idx="300">
                  <c:v>31291</c:v>
                </c:pt>
                <c:pt idx="301">
                  <c:v>31321</c:v>
                </c:pt>
                <c:pt idx="302">
                  <c:v>31352</c:v>
                </c:pt>
                <c:pt idx="303">
                  <c:v>31382</c:v>
                </c:pt>
                <c:pt idx="304">
                  <c:v>31413</c:v>
                </c:pt>
                <c:pt idx="305">
                  <c:v>31444</c:v>
                </c:pt>
                <c:pt idx="306">
                  <c:v>31472</c:v>
                </c:pt>
                <c:pt idx="307">
                  <c:v>31503</c:v>
                </c:pt>
                <c:pt idx="308">
                  <c:v>31533</c:v>
                </c:pt>
                <c:pt idx="309">
                  <c:v>31564</c:v>
                </c:pt>
                <c:pt idx="310">
                  <c:v>31594</c:v>
                </c:pt>
                <c:pt idx="311">
                  <c:v>31625</c:v>
                </c:pt>
                <c:pt idx="312">
                  <c:v>31656</c:v>
                </c:pt>
                <c:pt idx="313">
                  <c:v>31686</c:v>
                </c:pt>
                <c:pt idx="314">
                  <c:v>31717</c:v>
                </c:pt>
                <c:pt idx="315">
                  <c:v>31747</c:v>
                </c:pt>
                <c:pt idx="316">
                  <c:v>31778</c:v>
                </c:pt>
                <c:pt idx="317">
                  <c:v>31809</c:v>
                </c:pt>
                <c:pt idx="318">
                  <c:v>31837</c:v>
                </c:pt>
                <c:pt idx="319">
                  <c:v>31868</c:v>
                </c:pt>
                <c:pt idx="320">
                  <c:v>31898</c:v>
                </c:pt>
                <c:pt idx="321">
                  <c:v>31929</c:v>
                </c:pt>
                <c:pt idx="322">
                  <c:v>31959</c:v>
                </c:pt>
                <c:pt idx="323">
                  <c:v>31990</c:v>
                </c:pt>
                <c:pt idx="324">
                  <c:v>32021</c:v>
                </c:pt>
                <c:pt idx="325">
                  <c:v>32051</c:v>
                </c:pt>
                <c:pt idx="326">
                  <c:v>32082</c:v>
                </c:pt>
                <c:pt idx="327">
                  <c:v>32112</c:v>
                </c:pt>
                <c:pt idx="328">
                  <c:v>32143</c:v>
                </c:pt>
                <c:pt idx="329">
                  <c:v>32174</c:v>
                </c:pt>
                <c:pt idx="330">
                  <c:v>32203</c:v>
                </c:pt>
                <c:pt idx="331">
                  <c:v>32234</c:v>
                </c:pt>
                <c:pt idx="332">
                  <c:v>32264</c:v>
                </c:pt>
                <c:pt idx="333">
                  <c:v>32295</c:v>
                </c:pt>
                <c:pt idx="334">
                  <c:v>32325</c:v>
                </c:pt>
                <c:pt idx="335">
                  <c:v>32356</c:v>
                </c:pt>
                <c:pt idx="336">
                  <c:v>32387</c:v>
                </c:pt>
                <c:pt idx="337">
                  <c:v>32417</c:v>
                </c:pt>
                <c:pt idx="338">
                  <c:v>32448</c:v>
                </c:pt>
                <c:pt idx="339">
                  <c:v>32478</c:v>
                </c:pt>
                <c:pt idx="340">
                  <c:v>32509</c:v>
                </c:pt>
                <c:pt idx="341">
                  <c:v>32540</c:v>
                </c:pt>
                <c:pt idx="342">
                  <c:v>32568</c:v>
                </c:pt>
                <c:pt idx="343">
                  <c:v>32599</c:v>
                </c:pt>
                <c:pt idx="344">
                  <c:v>32629</c:v>
                </c:pt>
                <c:pt idx="345">
                  <c:v>32660</c:v>
                </c:pt>
                <c:pt idx="346">
                  <c:v>32690</c:v>
                </c:pt>
                <c:pt idx="347">
                  <c:v>32721</c:v>
                </c:pt>
                <c:pt idx="348">
                  <c:v>32752</c:v>
                </c:pt>
                <c:pt idx="349">
                  <c:v>32782</c:v>
                </c:pt>
                <c:pt idx="350">
                  <c:v>32813</c:v>
                </c:pt>
                <c:pt idx="351">
                  <c:v>32843</c:v>
                </c:pt>
                <c:pt idx="352">
                  <c:v>32874</c:v>
                </c:pt>
                <c:pt idx="353">
                  <c:v>32905</c:v>
                </c:pt>
                <c:pt idx="354">
                  <c:v>32933</c:v>
                </c:pt>
                <c:pt idx="355">
                  <c:v>32964</c:v>
                </c:pt>
                <c:pt idx="356">
                  <c:v>32994</c:v>
                </c:pt>
                <c:pt idx="357">
                  <c:v>33025</c:v>
                </c:pt>
                <c:pt idx="358">
                  <c:v>33055</c:v>
                </c:pt>
                <c:pt idx="359">
                  <c:v>33086</c:v>
                </c:pt>
                <c:pt idx="360">
                  <c:v>33117</c:v>
                </c:pt>
                <c:pt idx="361">
                  <c:v>33147</c:v>
                </c:pt>
                <c:pt idx="362">
                  <c:v>33178</c:v>
                </c:pt>
                <c:pt idx="363">
                  <c:v>33208</c:v>
                </c:pt>
                <c:pt idx="364">
                  <c:v>33239</c:v>
                </c:pt>
                <c:pt idx="365">
                  <c:v>33270</c:v>
                </c:pt>
                <c:pt idx="366">
                  <c:v>33298</c:v>
                </c:pt>
                <c:pt idx="367">
                  <c:v>33329</c:v>
                </c:pt>
                <c:pt idx="368">
                  <c:v>33359</c:v>
                </c:pt>
                <c:pt idx="369">
                  <c:v>33390</c:v>
                </c:pt>
                <c:pt idx="370">
                  <c:v>33420</c:v>
                </c:pt>
                <c:pt idx="371">
                  <c:v>33451</c:v>
                </c:pt>
                <c:pt idx="372">
                  <c:v>33482</c:v>
                </c:pt>
                <c:pt idx="373">
                  <c:v>33512</c:v>
                </c:pt>
                <c:pt idx="374">
                  <c:v>33543</c:v>
                </c:pt>
                <c:pt idx="375">
                  <c:v>33573</c:v>
                </c:pt>
                <c:pt idx="376">
                  <c:v>33604</c:v>
                </c:pt>
                <c:pt idx="377">
                  <c:v>33635</c:v>
                </c:pt>
                <c:pt idx="378">
                  <c:v>33664</c:v>
                </c:pt>
                <c:pt idx="379">
                  <c:v>33695</c:v>
                </c:pt>
                <c:pt idx="380">
                  <c:v>33725</c:v>
                </c:pt>
                <c:pt idx="381">
                  <c:v>33756</c:v>
                </c:pt>
                <c:pt idx="382">
                  <c:v>33786</c:v>
                </c:pt>
                <c:pt idx="383">
                  <c:v>33817</c:v>
                </c:pt>
                <c:pt idx="384">
                  <c:v>33848</c:v>
                </c:pt>
                <c:pt idx="385">
                  <c:v>33878</c:v>
                </c:pt>
                <c:pt idx="386">
                  <c:v>33909</c:v>
                </c:pt>
                <c:pt idx="387">
                  <c:v>33939</c:v>
                </c:pt>
                <c:pt idx="388">
                  <c:v>33970</c:v>
                </c:pt>
                <c:pt idx="389">
                  <c:v>34001</c:v>
                </c:pt>
                <c:pt idx="390">
                  <c:v>34029</c:v>
                </c:pt>
                <c:pt idx="391">
                  <c:v>34060</c:v>
                </c:pt>
                <c:pt idx="392">
                  <c:v>34090</c:v>
                </c:pt>
                <c:pt idx="393">
                  <c:v>34121</c:v>
                </c:pt>
                <c:pt idx="394">
                  <c:v>34151</c:v>
                </c:pt>
                <c:pt idx="395">
                  <c:v>34182</c:v>
                </c:pt>
                <c:pt idx="396">
                  <c:v>34213</c:v>
                </c:pt>
                <c:pt idx="397">
                  <c:v>34243</c:v>
                </c:pt>
                <c:pt idx="398">
                  <c:v>34274</c:v>
                </c:pt>
                <c:pt idx="399">
                  <c:v>34304</c:v>
                </c:pt>
                <c:pt idx="400">
                  <c:v>34335</c:v>
                </c:pt>
                <c:pt idx="401">
                  <c:v>34366</c:v>
                </c:pt>
                <c:pt idx="402">
                  <c:v>34394</c:v>
                </c:pt>
                <c:pt idx="403">
                  <c:v>34425</c:v>
                </c:pt>
                <c:pt idx="404">
                  <c:v>34455</c:v>
                </c:pt>
                <c:pt idx="405">
                  <c:v>34486</c:v>
                </c:pt>
                <c:pt idx="406">
                  <c:v>34516</c:v>
                </c:pt>
                <c:pt idx="407">
                  <c:v>34547</c:v>
                </c:pt>
                <c:pt idx="408">
                  <c:v>34578</c:v>
                </c:pt>
                <c:pt idx="409">
                  <c:v>34608</c:v>
                </c:pt>
                <c:pt idx="410">
                  <c:v>34639</c:v>
                </c:pt>
                <c:pt idx="411">
                  <c:v>34669</c:v>
                </c:pt>
                <c:pt idx="412">
                  <c:v>34700</c:v>
                </c:pt>
                <c:pt idx="413">
                  <c:v>34731</c:v>
                </c:pt>
                <c:pt idx="414">
                  <c:v>34759</c:v>
                </c:pt>
                <c:pt idx="415">
                  <c:v>34790</c:v>
                </c:pt>
                <c:pt idx="416">
                  <c:v>34820</c:v>
                </c:pt>
                <c:pt idx="417">
                  <c:v>34851</c:v>
                </c:pt>
                <c:pt idx="418">
                  <c:v>34881</c:v>
                </c:pt>
                <c:pt idx="419">
                  <c:v>34912</c:v>
                </c:pt>
                <c:pt idx="420">
                  <c:v>34943</c:v>
                </c:pt>
                <c:pt idx="421">
                  <c:v>34973</c:v>
                </c:pt>
                <c:pt idx="422">
                  <c:v>35004</c:v>
                </c:pt>
                <c:pt idx="423">
                  <c:v>35034</c:v>
                </c:pt>
                <c:pt idx="424">
                  <c:v>35065</c:v>
                </c:pt>
                <c:pt idx="425">
                  <c:v>35096</c:v>
                </c:pt>
                <c:pt idx="426">
                  <c:v>35125</c:v>
                </c:pt>
                <c:pt idx="427">
                  <c:v>35156</c:v>
                </c:pt>
                <c:pt idx="428">
                  <c:v>35186</c:v>
                </c:pt>
                <c:pt idx="429">
                  <c:v>35217</c:v>
                </c:pt>
                <c:pt idx="430">
                  <c:v>35247</c:v>
                </c:pt>
                <c:pt idx="431">
                  <c:v>35278</c:v>
                </c:pt>
                <c:pt idx="432">
                  <c:v>35309</c:v>
                </c:pt>
                <c:pt idx="433">
                  <c:v>35339</c:v>
                </c:pt>
                <c:pt idx="434">
                  <c:v>35370</c:v>
                </c:pt>
                <c:pt idx="435">
                  <c:v>35400</c:v>
                </c:pt>
                <c:pt idx="436">
                  <c:v>35431</c:v>
                </c:pt>
                <c:pt idx="437">
                  <c:v>35462</c:v>
                </c:pt>
                <c:pt idx="438">
                  <c:v>35490</c:v>
                </c:pt>
                <c:pt idx="439">
                  <c:v>35521</c:v>
                </c:pt>
                <c:pt idx="440">
                  <c:v>35551</c:v>
                </c:pt>
                <c:pt idx="441">
                  <c:v>35582</c:v>
                </c:pt>
                <c:pt idx="442">
                  <c:v>35612</c:v>
                </c:pt>
                <c:pt idx="443">
                  <c:v>35643</c:v>
                </c:pt>
                <c:pt idx="444">
                  <c:v>35674</c:v>
                </c:pt>
                <c:pt idx="445">
                  <c:v>35704</c:v>
                </c:pt>
                <c:pt idx="446">
                  <c:v>35735</c:v>
                </c:pt>
                <c:pt idx="447">
                  <c:v>35765</c:v>
                </c:pt>
                <c:pt idx="448">
                  <c:v>35796</c:v>
                </c:pt>
                <c:pt idx="449">
                  <c:v>35827</c:v>
                </c:pt>
                <c:pt idx="450">
                  <c:v>35855</c:v>
                </c:pt>
                <c:pt idx="451">
                  <c:v>35886</c:v>
                </c:pt>
                <c:pt idx="452">
                  <c:v>35916</c:v>
                </c:pt>
                <c:pt idx="453">
                  <c:v>35947</c:v>
                </c:pt>
                <c:pt idx="454">
                  <c:v>35977</c:v>
                </c:pt>
                <c:pt idx="455">
                  <c:v>36008</c:v>
                </c:pt>
                <c:pt idx="456">
                  <c:v>36039</c:v>
                </c:pt>
                <c:pt idx="457">
                  <c:v>36069</c:v>
                </c:pt>
                <c:pt idx="458">
                  <c:v>36100</c:v>
                </c:pt>
                <c:pt idx="459">
                  <c:v>36130</c:v>
                </c:pt>
                <c:pt idx="460">
                  <c:v>36161</c:v>
                </c:pt>
                <c:pt idx="461">
                  <c:v>36192</c:v>
                </c:pt>
                <c:pt idx="462">
                  <c:v>36220</c:v>
                </c:pt>
                <c:pt idx="463">
                  <c:v>36251</c:v>
                </c:pt>
                <c:pt idx="464">
                  <c:v>36281</c:v>
                </c:pt>
                <c:pt idx="465">
                  <c:v>36312</c:v>
                </c:pt>
                <c:pt idx="466">
                  <c:v>36342</c:v>
                </c:pt>
                <c:pt idx="467">
                  <c:v>36373</c:v>
                </c:pt>
                <c:pt idx="468">
                  <c:v>36404</c:v>
                </c:pt>
                <c:pt idx="469">
                  <c:v>36434</c:v>
                </c:pt>
                <c:pt idx="470">
                  <c:v>36465</c:v>
                </c:pt>
                <c:pt idx="471">
                  <c:v>36495</c:v>
                </c:pt>
                <c:pt idx="472">
                  <c:v>36526</c:v>
                </c:pt>
                <c:pt idx="473">
                  <c:v>36557</c:v>
                </c:pt>
                <c:pt idx="474">
                  <c:v>36586</c:v>
                </c:pt>
                <c:pt idx="475">
                  <c:v>36617</c:v>
                </c:pt>
                <c:pt idx="476">
                  <c:v>36647</c:v>
                </c:pt>
                <c:pt idx="477">
                  <c:v>36678</c:v>
                </c:pt>
                <c:pt idx="478">
                  <c:v>36708</c:v>
                </c:pt>
                <c:pt idx="479">
                  <c:v>36739</c:v>
                </c:pt>
                <c:pt idx="480">
                  <c:v>36770</c:v>
                </c:pt>
                <c:pt idx="481">
                  <c:v>36800</c:v>
                </c:pt>
                <c:pt idx="482">
                  <c:v>36831</c:v>
                </c:pt>
                <c:pt idx="483">
                  <c:v>36861</c:v>
                </c:pt>
                <c:pt idx="484">
                  <c:v>36892</c:v>
                </c:pt>
                <c:pt idx="485">
                  <c:v>36923</c:v>
                </c:pt>
                <c:pt idx="486">
                  <c:v>36951</c:v>
                </c:pt>
                <c:pt idx="487">
                  <c:v>36982</c:v>
                </c:pt>
                <c:pt idx="488">
                  <c:v>37012</c:v>
                </c:pt>
                <c:pt idx="489">
                  <c:v>37043</c:v>
                </c:pt>
                <c:pt idx="490">
                  <c:v>37073</c:v>
                </c:pt>
                <c:pt idx="491">
                  <c:v>37104</c:v>
                </c:pt>
                <c:pt idx="492">
                  <c:v>37135</c:v>
                </c:pt>
                <c:pt idx="493">
                  <c:v>37165</c:v>
                </c:pt>
                <c:pt idx="494">
                  <c:v>37196</c:v>
                </c:pt>
                <c:pt idx="495">
                  <c:v>37226</c:v>
                </c:pt>
                <c:pt idx="496">
                  <c:v>37257</c:v>
                </c:pt>
                <c:pt idx="497">
                  <c:v>37288</c:v>
                </c:pt>
                <c:pt idx="498">
                  <c:v>37316</c:v>
                </c:pt>
                <c:pt idx="499">
                  <c:v>37347</c:v>
                </c:pt>
                <c:pt idx="500">
                  <c:v>37377</c:v>
                </c:pt>
                <c:pt idx="501">
                  <c:v>37408</c:v>
                </c:pt>
                <c:pt idx="502">
                  <c:v>37438</c:v>
                </c:pt>
                <c:pt idx="503">
                  <c:v>37469</c:v>
                </c:pt>
                <c:pt idx="504">
                  <c:v>37500</c:v>
                </c:pt>
                <c:pt idx="505">
                  <c:v>37530</c:v>
                </c:pt>
                <c:pt idx="506">
                  <c:v>37561</c:v>
                </c:pt>
                <c:pt idx="507">
                  <c:v>37591</c:v>
                </c:pt>
                <c:pt idx="508">
                  <c:v>37622</c:v>
                </c:pt>
                <c:pt idx="509">
                  <c:v>37653</c:v>
                </c:pt>
                <c:pt idx="510">
                  <c:v>37681</c:v>
                </c:pt>
                <c:pt idx="511">
                  <c:v>37712</c:v>
                </c:pt>
                <c:pt idx="512">
                  <c:v>37742</c:v>
                </c:pt>
                <c:pt idx="513">
                  <c:v>37773</c:v>
                </c:pt>
                <c:pt idx="514">
                  <c:v>37803</c:v>
                </c:pt>
                <c:pt idx="515">
                  <c:v>37834</c:v>
                </c:pt>
                <c:pt idx="516">
                  <c:v>37865</c:v>
                </c:pt>
                <c:pt idx="517">
                  <c:v>37895</c:v>
                </c:pt>
                <c:pt idx="518">
                  <c:v>37926</c:v>
                </c:pt>
                <c:pt idx="519">
                  <c:v>37956</c:v>
                </c:pt>
                <c:pt idx="520">
                  <c:v>37987</c:v>
                </c:pt>
                <c:pt idx="521">
                  <c:v>38018</c:v>
                </c:pt>
                <c:pt idx="522">
                  <c:v>38047</c:v>
                </c:pt>
                <c:pt idx="523">
                  <c:v>38078</c:v>
                </c:pt>
                <c:pt idx="524">
                  <c:v>38108</c:v>
                </c:pt>
                <c:pt idx="525">
                  <c:v>38139</c:v>
                </c:pt>
                <c:pt idx="526">
                  <c:v>38169</c:v>
                </c:pt>
                <c:pt idx="527">
                  <c:v>38200</c:v>
                </c:pt>
                <c:pt idx="528">
                  <c:v>38231</c:v>
                </c:pt>
                <c:pt idx="529">
                  <c:v>38261</c:v>
                </c:pt>
                <c:pt idx="530">
                  <c:v>38292</c:v>
                </c:pt>
                <c:pt idx="531">
                  <c:v>38322</c:v>
                </c:pt>
                <c:pt idx="532">
                  <c:v>38353</c:v>
                </c:pt>
                <c:pt idx="533">
                  <c:v>38384</c:v>
                </c:pt>
                <c:pt idx="534">
                  <c:v>38412</c:v>
                </c:pt>
                <c:pt idx="535">
                  <c:v>38443</c:v>
                </c:pt>
                <c:pt idx="536">
                  <c:v>38473</c:v>
                </c:pt>
                <c:pt idx="537">
                  <c:v>38504</c:v>
                </c:pt>
                <c:pt idx="538">
                  <c:v>38534</c:v>
                </c:pt>
                <c:pt idx="539">
                  <c:v>38565</c:v>
                </c:pt>
                <c:pt idx="540">
                  <c:v>38596</c:v>
                </c:pt>
                <c:pt idx="541">
                  <c:v>38626</c:v>
                </c:pt>
                <c:pt idx="542">
                  <c:v>38657</c:v>
                </c:pt>
                <c:pt idx="543">
                  <c:v>38687</c:v>
                </c:pt>
                <c:pt idx="544">
                  <c:v>38718</c:v>
                </c:pt>
                <c:pt idx="545">
                  <c:v>38749</c:v>
                </c:pt>
                <c:pt idx="546">
                  <c:v>38777</c:v>
                </c:pt>
                <c:pt idx="547">
                  <c:v>38808</c:v>
                </c:pt>
                <c:pt idx="548">
                  <c:v>38838</c:v>
                </c:pt>
                <c:pt idx="549">
                  <c:v>38869</c:v>
                </c:pt>
                <c:pt idx="550">
                  <c:v>38899</c:v>
                </c:pt>
                <c:pt idx="551">
                  <c:v>38930</c:v>
                </c:pt>
                <c:pt idx="552">
                  <c:v>38961</c:v>
                </c:pt>
                <c:pt idx="553">
                  <c:v>38991</c:v>
                </c:pt>
                <c:pt idx="554">
                  <c:v>39022</c:v>
                </c:pt>
                <c:pt idx="555">
                  <c:v>39052</c:v>
                </c:pt>
                <c:pt idx="556">
                  <c:v>39083</c:v>
                </c:pt>
                <c:pt idx="557">
                  <c:v>39114</c:v>
                </c:pt>
                <c:pt idx="558">
                  <c:v>39142</c:v>
                </c:pt>
                <c:pt idx="559">
                  <c:v>39173</c:v>
                </c:pt>
                <c:pt idx="560">
                  <c:v>39203</c:v>
                </c:pt>
                <c:pt idx="561">
                  <c:v>39234</c:v>
                </c:pt>
                <c:pt idx="562">
                  <c:v>39264</c:v>
                </c:pt>
                <c:pt idx="563">
                  <c:v>39295</c:v>
                </c:pt>
                <c:pt idx="564">
                  <c:v>39326</c:v>
                </c:pt>
                <c:pt idx="565">
                  <c:v>39356</c:v>
                </c:pt>
                <c:pt idx="566">
                  <c:v>39387</c:v>
                </c:pt>
                <c:pt idx="567">
                  <c:v>39417</c:v>
                </c:pt>
                <c:pt idx="568">
                  <c:v>39448</c:v>
                </c:pt>
                <c:pt idx="569">
                  <c:v>39479</c:v>
                </c:pt>
                <c:pt idx="570">
                  <c:v>39508</c:v>
                </c:pt>
                <c:pt idx="571">
                  <c:v>39539</c:v>
                </c:pt>
                <c:pt idx="572">
                  <c:v>39569</c:v>
                </c:pt>
                <c:pt idx="573">
                  <c:v>39600</c:v>
                </c:pt>
                <c:pt idx="574">
                  <c:v>39630</c:v>
                </c:pt>
                <c:pt idx="575">
                  <c:v>39661</c:v>
                </c:pt>
                <c:pt idx="576">
                  <c:v>39692</c:v>
                </c:pt>
                <c:pt idx="577">
                  <c:v>39722</c:v>
                </c:pt>
                <c:pt idx="578">
                  <c:v>39753</c:v>
                </c:pt>
                <c:pt idx="579">
                  <c:v>39783</c:v>
                </c:pt>
                <c:pt idx="580">
                  <c:v>39814</c:v>
                </c:pt>
                <c:pt idx="581">
                  <c:v>39845</c:v>
                </c:pt>
                <c:pt idx="582">
                  <c:v>39873</c:v>
                </c:pt>
                <c:pt idx="583">
                  <c:v>39904</c:v>
                </c:pt>
                <c:pt idx="584">
                  <c:v>39934</c:v>
                </c:pt>
                <c:pt idx="585">
                  <c:v>39965</c:v>
                </c:pt>
                <c:pt idx="586">
                  <c:v>39995</c:v>
                </c:pt>
                <c:pt idx="587">
                  <c:v>40026</c:v>
                </c:pt>
                <c:pt idx="588">
                  <c:v>40057</c:v>
                </c:pt>
                <c:pt idx="589">
                  <c:v>40087</c:v>
                </c:pt>
                <c:pt idx="590">
                  <c:v>40118</c:v>
                </c:pt>
                <c:pt idx="591">
                  <c:v>40148</c:v>
                </c:pt>
                <c:pt idx="592">
                  <c:v>40179</c:v>
                </c:pt>
                <c:pt idx="593">
                  <c:v>40210</c:v>
                </c:pt>
                <c:pt idx="594">
                  <c:v>40238</c:v>
                </c:pt>
                <c:pt idx="595">
                  <c:v>40269</c:v>
                </c:pt>
                <c:pt idx="596">
                  <c:v>40299</c:v>
                </c:pt>
                <c:pt idx="597">
                  <c:v>40330</c:v>
                </c:pt>
                <c:pt idx="598">
                  <c:v>40360</c:v>
                </c:pt>
                <c:pt idx="599">
                  <c:v>40391</c:v>
                </c:pt>
                <c:pt idx="600">
                  <c:v>40422</c:v>
                </c:pt>
                <c:pt idx="601">
                  <c:v>40452</c:v>
                </c:pt>
                <c:pt idx="602">
                  <c:v>40483</c:v>
                </c:pt>
                <c:pt idx="603">
                  <c:v>40513</c:v>
                </c:pt>
                <c:pt idx="604">
                  <c:v>40544</c:v>
                </c:pt>
                <c:pt idx="605">
                  <c:v>40575</c:v>
                </c:pt>
                <c:pt idx="606">
                  <c:v>40603</c:v>
                </c:pt>
                <c:pt idx="607">
                  <c:v>40634</c:v>
                </c:pt>
                <c:pt idx="608">
                  <c:v>40664</c:v>
                </c:pt>
                <c:pt idx="609">
                  <c:v>40695</c:v>
                </c:pt>
                <c:pt idx="610">
                  <c:v>40725</c:v>
                </c:pt>
                <c:pt idx="611">
                  <c:v>40756</c:v>
                </c:pt>
                <c:pt idx="612">
                  <c:v>40787</c:v>
                </c:pt>
                <c:pt idx="613">
                  <c:v>40817</c:v>
                </c:pt>
                <c:pt idx="614">
                  <c:v>40848</c:v>
                </c:pt>
                <c:pt idx="615">
                  <c:v>40878</c:v>
                </c:pt>
                <c:pt idx="616">
                  <c:v>40909</c:v>
                </c:pt>
                <c:pt idx="617">
                  <c:v>40940</c:v>
                </c:pt>
                <c:pt idx="618">
                  <c:v>40969</c:v>
                </c:pt>
                <c:pt idx="619">
                  <c:v>41000</c:v>
                </c:pt>
                <c:pt idx="620">
                  <c:v>41030</c:v>
                </c:pt>
                <c:pt idx="621">
                  <c:v>41061</c:v>
                </c:pt>
                <c:pt idx="622">
                  <c:v>41091</c:v>
                </c:pt>
                <c:pt idx="623">
                  <c:v>41122</c:v>
                </c:pt>
                <c:pt idx="624">
                  <c:v>41153</c:v>
                </c:pt>
                <c:pt idx="625">
                  <c:v>41183</c:v>
                </c:pt>
                <c:pt idx="626">
                  <c:v>41214</c:v>
                </c:pt>
                <c:pt idx="627">
                  <c:v>41244</c:v>
                </c:pt>
                <c:pt idx="628">
                  <c:v>41275</c:v>
                </c:pt>
                <c:pt idx="629">
                  <c:v>41306</c:v>
                </c:pt>
                <c:pt idx="630">
                  <c:v>41334</c:v>
                </c:pt>
                <c:pt idx="631">
                  <c:v>41365</c:v>
                </c:pt>
                <c:pt idx="632">
                  <c:v>41395</c:v>
                </c:pt>
                <c:pt idx="633">
                  <c:v>41426</c:v>
                </c:pt>
                <c:pt idx="634">
                  <c:v>41456</c:v>
                </c:pt>
                <c:pt idx="635">
                  <c:v>41487</c:v>
                </c:pt>
                <c:pt idx="636">
                  <c:v>41518</c:v>
                </c:pt>
                <c:pt idx="637">
                  <c:v>41548</c:v>
                </c:pt>
                <c:pt idx="638">
                  <c:v>41579</c:v>
                </c:pt>
                <c:pt idx="639">
                  <c:v>41609</c:v>
                </c:pt>
                <c:pt idx="640">
                  <c:v>41640</c:v>
                </c:pt>
                <c:pt idx="641">
                  <c:v>41671</c:v>
                </c:pt>
                <c:pt idx="642">
                  <c:v>41699</c:v>
                </c:pt>
                <c:pt idx="643">
                  <c:v>41730</c:v>
                </c:pt>
                <c:pt idx="644">
                  <c:v>41760</c:v>
                </c:pt>
                <c:pt idx="645">
                  <c:v>41791</c:v>
                </c:pt>
                <c:pt idx="646">
                  <c:v>41821</c:v>
                </c:pt>
                <c:pt idx="647">
                  <c:v>41852</c:v>
                </c:pt>
                <c:pt idx="648">
                  <c:v>41883</c:v>
                </c:pt>
                <c:pt idx="649">
                  <c:v>41913</c:v>
                </c:pt>
                <c:pt idx="650">
                  <c:v>41944</c:v>
                </c:pt>
                <c:pt idx="651">
                  <c:v>41974</c:v>
                </c:pt>
                <c:pt idx="652">
                  <c:v>42005</c:v>
                </c:pt>
                <c:pt idx="653">
                  <c:v>42036</c:v>
                </c:pt>
                <c:pt idx="654">
                  <c:v>42064</c:v>
                </c:pt>
                <c:pt idx="655">
                  <c:v>42095</c:v>
                </c:pt>
                <c:pt idx="656">
                  <c:v>42125</c:v>
                </c:pt>
                <c:pt idx="657">
                  <c:v>42156</c:v>
                </c:pt>
                <c:pt idx="658">
                  <c:v>42186</c:v>
                </c:pt>
                <c:pt idx="659">
                  <c:v>42217</c:v>
                </c:pt>
                <c:pt idx="660">
                  <c:v>42248</c:v>
                </c:pt>
                <c:pt idx="661">
                  <c:v>42278</c:v>
                </c:pt>
                <c:pt idx="662">
                  <c:v>42309</c:v>
                </c:pt>
                <c:pt idx="663">
                  <c:v>42339</c:v>
                </c:pt>
                <c:pt idx="664">
                  <c:v>42370</c:v>
                </c:pt>
                <c:pt idx="665">
                  <c:v>42401</c:v>
                </c:pt>
                <c:pt idx="666">
                  <c:v>42430</c:v>
                </c:pt>
                <c:pt idx="667">
                  <c:v>42461</c:v>
                </c:pt>
                <c:pt idx="668">
                  <c:v>42491</c:v>
                </c:pt>
                <c:pt idx="669">
                  <c:v>42522</c:v>
                </c:pt>
                <c:pt idx="670">
                  <c:v>42552</c:v>
                </c:pt>
                <c:pt idx="671">
                  <c:v>42583</c:v>
                </c:pt>
                <c:pt idx="672">
                  <c:v>42614</c:v>
                </c:pt>
                <c:pt idx="673">
                  <c:v>42644</c:v>
                </c:pt>
                <c:pt idx="674">
                  <c:v>42675</c:v>
                </c:pt>
                <c:pt idx="675">
                  <c:v>42705</c:v>
                </c:pt>
                <c:pt idx="676">
                  <c:v>42736</c:v>
                </c:pt>
                <c:pt idx="677">
                  <c:v>42767</c:v>
                </c:pt>
                <c:pt idx="678">
                  <c:v>42795</c:v>
                </c:pt>
                <c:pt idx="679">
                  <c:v>42826</c:v>
                </c:pt>
                <c:pt idx="680">
                  <c:v>42856</c:v>
                </c:pt>
                <c:pt idx="681">
                  <c:v>42887</c:v>
                </c:pt>
                <c:pt idx="682">
                  <c:v>42917</c:v>
                </c:pt>
                <c:pt idx="683">
                  <c:v>42948</c:v>
                </c:pt>
                <c:pt idx="684">
                  <c:v>42979</c:v>
                </c:pt>
                <c:pt idx="685">
                  <c:v>43009</c:v>
                </c:pt>
                <c:pt idx="686">
                  <c:v>43040</c:v>
                </c:pt>
                <c:pt idx="687">
                  <c:v>43070</c:v>
                </c:pt>
                <c:pt idx="688">
                  <c:v>43101</c:v>
                </c:pt>
                <c:pt idx="689">
                  <c:v>43132</c:v>
                </c:pt>
                <c:pt idx="690">
                  <c:v>43160</c:v>
                </c:pt>
                <c:pt idx="691">
                  <c:v>43191</c:v>
                </c:pt>
                <c:pt idx="692">
                  <c:v>43221</c:v>
                </c:pt>
                <c:pt idx="693">
                  <c:v>43252</c:v>
                </c:pt>
                <c:pt idx="694">
                  <c:v>43282</c:v>
                </c:pt>
                <c:pt idx="695">
                  <c:v>43313</c:v>
                </c:pt>
                <c:pt idx="696">
                  <c:v>43344</c:v>
                </c:pt>
                <c:pt idx="697">
                  <c:v>43374</c:v>
                </c:pt>
                <c:pt idx="698">
                  <c:v>43405</c:v>
                </c:pt>
                <c:pt idx="699">
                  <c:v>43435</c:v>
                </c:pt>
                <c:pt idx="700">
                  <c:v>43466</c:v>
                </c:pt>
                <c:pt idx="701">
                  <c:v>43497</c:v>
                </c:pt>
                <c:pt idx="702">
                  <c:v>43525</c:v>
                </c:pt>
                <c:pt idx="703">
                  <c:v>43556</c:v>
                </c:pt>
                <c:pt idx="704">
                  <c:v>43586</c:v>
                </c:pt>
                <c:pt idx="705">
                  <c:v>43617</c:v>
                </c:pt>
                <c:pt idx="706">
                  <c:v>43647</c:v>
                </c:pt>
                <c:pt idx="707">
                  <c:v>43678</c:v>
                </c:pt>
                <c:pt idx="708">
                  <c:v>43709</c:v>
                </c:pt>
                <c:pt idx="709">
                  <c:v>43739</c:v>
                </c:pt>
                <c:pt idx="710">
                  <c:v>43770</c:v>
                </c:pt>
                <c:pt idx="711">
                  <c:v>43800</c:v>
                </c:pt>
                <c:pt idx="712">
                  <c:v>43831</c:v>
                </c:pt>
                <c:pt idx="713">
                  <c:v>43862</c:v>
                </c:pt>
                <c:pt idx="714">
                  <c:v>43891</c:v>
                </c:pt>
                <c:pt idx="715">
                  <c:v>43922</c:v>
                </c:pt>
                <c:pt idx="716">
                  <c:v>43952</c:v>
                </c:pt>
                <c:pt idx="717">
                  <c:v>43983</c:v>
                </c:pt>
                <c:pt idx="718">
                  <c:v>44013</c:v>
                </c:pt>
                <c:pt idx="719">
                  <c:v>44044</c:v>
                </c:pt>
                <c:pt idx="720">
                  <c:v>44075</c:v>
                </c:pt>
                <c:pt idx="721">
                  <c:v>44105</c:v>
                </c:pt>
                <c:pt idx="722">
                  <c:v>44136</c:v>
                </c:pt>
                <c:pt idx="723">
                  <c:v>44166</c:v>
                </c:pt>
                <c:pt idx="724">
                  <c:v>44197</c:v>
                </c:pt>
                <c:pt idx="725">
                  <c:v>44228</c:v>
                </c:pt>
                <c:pt idx="726">
                  <c:v>44256</c:v>
                </c:pt>
                <c:pt idx="727">
                  <c:v>44287</c:v>
                </c:pt>
                <c:pt idx="728">
                  <c:v>44317</c:v>
                </c:pt>
                <c:pt idx="729">
                  <c:v>44348</c:v>
                </c:pt>
                <c:pt idx="730">
                  <c:v>44378</c:v>
                </c:pt>
                <c:pt idx="731">
                  <c:v>44409</c:v>
                </c:pt>
                <c:pt idx="732">
                  <c:v>44440</c:v>
                </c:pt>
                <c:pt idx="733">
                  <c:v>44470</c:v>
                </c:pt>
                <c:pt idx="734">
                  <c:v>44501</c:v>
                </c:pt>
                <c:pt idx="735">
                  <c:v>44531</c:v>
                </c:pt>
                <c:pt idx="736">
                  <c:v>44562</c:v>
                </c:pt>
                <c:pt idx="737">
                  <c:v>44593</c:v>
                </c:pt>
                <c:pt idx="738">
                  <c:v>44621</c:v>
                </c:pt>
                <c:pt idx="739">
                  <c:v>44652</c:v>
                </c:pt>
                <c:pt idx="740">
                  <c:v>44682</c:v>
                </c:pt>
                <c:pt idx="741">
                  <c:v>44713</c:v>
                </c:pt>
                <c:pt idx="742">
                  <c:v>44743</c:v>
                </c:pt>
                <c:pt idx="743">
                  <c:v>44774</c:v>
                </c:pt>
                <c:pt idx="744">
                  <c:v>44805</c:v>
                </c:pt>
                <c:pt idx="745">
                  <c:v>44835</c:v>
                </c:pt>
                <c:pt idx="746">
                  <c:v>44866</c:v>
                </c:pt>
                <c:pt idx="747">
                  <c:v>44896</c:v>
                </c:pt>
                <c:pt idx="748">
                  <c:v>44927</c:v>
                </c:pt>
                <c:pt idx="749">
                  <c:v>44958</c:v>
                </c:pt>
                <c:pt idx="750">
                  <c:v>44986</c:v>
                </c:pt>
                <c:pt idx="751">
                  <c:v>45017</c:v>
                </c:pt>
                <c:pt idx="752">
                  <c:v>45047</c:v>
                </c:pt>
                <c:pt idx="753">
                  <c:v>45078</c:v>
                </c:pt>
                <c:pt idx="754">
                  <c:v>45108</c:v>
                </c:pt>
                <c:pt idx="755">
                  <c:v>45139</c:v>
                </c:pt>
                <c:pt idx="756">
                  <c:v>45170</c:v>
                </c:pt>
                <c:pt idx="757">
                  <c:v>45200</c:v>
                </c:pt>
                <c:pt idx="758">
                  <c:v>45231</c:v>
                </c:pt>
                <c:pt idx="759">
                  <c:v>45261</c:v>
                </c:pt>
                <c:pt idx="760">
                  <c:v>45292</c:v>
                </c:pt>
                <c:pt idx="761">
                  <c:v>45323</c:v>
                </c:pt>
                <c:pt idx="762">
                  <c:v>45352</c:v>
                </c:pt>
                <c:pt idx="763">
                  <c:v>45383</c:v>
                </c:pt>
                <c:pt idx="764">
                  <c:v>45413</c:v>
                </c:pt>
                <c:pt idx="765">
                  <c:v>45444</c:v>
                </c:pt>
                <c:pt idx="766">
                  <c:v>45474</c:v>
                </c:pt>
                <c:pt idx="767">
                  <c:v>45505</c:v>
                </c:pt>
                <c:pt idx="768">
                  <c:v>45536</c:v>
                </c:pt>
                <c:pt idx="769">
                  <c:v>45566</c:v>
                </c:pt>
                <c:pt idx="770">
                  <c:v>45597</c:v>
                </c:pt>
                <c:pt idx="771">
                  <c:v>45627</c:v>
                </c:pt>
                <c:pt idx="772">
                  <c:v>45658</c:v>
                </c:pt>
                <c:pt idx="773">
                  <c:v>45689</c:v>
                </c:pt>
                <c:pt idx="774">
                  <c:v>45717</c:v>
                </c:pt>
                <c:pt idx="775">
                  <c:v>45748</c:v>
                </c:pt>
                <c:pt idx="776">
                  <c:v>45778</c:v>
                </c:pt>
                <c:pt idx="777">
                  <c:v>45809</c:v>
                </c:pt>
                <c:pt idx="778">
                  <c:v>45839</c:v>
                </c:pt>
                <c:pt idx="779">
                  <c:v>45870</c:v>
                </c:pt>
                <c:pt idx="780">
                  <c:v>45901</c:v>
                </c:pt>
                <c:pt idx="781">
                  <c:v>45931</c:v>
                </c:pt>
                <c:pt idx="782">
                  <c:v>45962</c:v>
                </c:pt>
                <c:pt idx="783">
                  <c:v>45992</c:v>
                </c:pt>
                <c:pt idx="784">
                  <c:v>46023</c:v>
                </c:pt>
                <c:pt idx="785">
                  <c:v>46054</c:v>
                </c:pt>
                <c:pt idx="786">
                  <c:v>46082</c:v>
                </c:pt>
                <c:pt idx="787">
                  <c:v>46113</c:v>
                </c:pt>
                <c:pt idx="788">
                  <c:v>46143</c:v>
                </c:pt>
                <c:pt idx="789">
                  <c:v>46174</c:v>
                </c:pt>
                <c:pt idx="790">
                  <c:v>46204</c:v>
                </c:pt>
                <c:pt idx="791">
                  <c:v>46235</c:v>
                </c:pt>
                <c:pt idx="792">
                  <c:v>46266</c:v>
                </c:pt>
                <c:pt idx="793">
                  <c:v>46296</c:v>
                </c:pt>
                <c:pt idx="794">
                  <c:v>46327</c:v>
                </c:pt>
                <c:pt idx="795">
                  <c:v>46357</c:v>
                </c:pt>
                <c:pt idx="796">
                  <c:v>46388</c:v>
                </c:pt>
                <c:pt idx="797">
                  <c:v>46419</c:v>
                </c:pt>
                <c:pt idx="798">
                  <c:v>46447</c:v>
                </c:pt>
                <c:pt idx="799">
                  <c:v>46478</c:v>
                </c:pt>
                <c:pt idx="800">
                  <c:v>46508</c:v>
                </c:pt>
                <c:pt idx="801">
                  <c:v>46539</c:v>
                </c:pt>
                <c:pt idx="802">
                  <c:v>46569</c:v>
                </c:pt>
                <c:pt idx="803">
                  <c:v>46600</c:v>
                </c:pt>
                <c:pt idx="804">
                  <c:v>46631</c:v>
                </c:pt>
                <c:pt idx="805">
                  <c:v>46661</c:v>
                </c:pt>
                <c:pt idx="806">
                  <c:v>46692</c:v>
                </c:pt>
                <c:pt idx="807">
                  <c:v>46722</c:v>
                </c:pt>
                <c:pt idx="808">
                  <c:v>46753</c:v>
                </c:pt>
                <c:pt idx="809">
                  <c:v>46784</c:v>
                </c:pt>
                <c:pt idx="810">
                  <c:v>46813</c:v>
                </c:pt>
                <c:pt idx="811">
                  <c:v>46844</c:v>
                </c:pt>
                <c:pt idx="812">
                  <c:v>46874</c:v>
                </c:pt>
                <c:pt idx="813">
                  <c:v>46905</c:v>
                </c:pt>
                <c:pt idx="814">
                  <c:v>46935</c:v>
                </c:pt>
                <c:pt idx="815">
                  <c:v>46966</c:v>
                </c:pt>
                <c:pt idx="816">
                  <c:v>46997</c:v>
                </c:pt>
                <c:pt idx="817">
                  <c:v>47027</c:v>
                </c:pt>
                <c:pt idx="818">
                  <c:v>47058</c:v>
                </c:pt>
                <c:pt idx="819">
                  <c:v>47088</c:v>
                </c:pt>
                <c:pt idx="820">
                  <c:v>47119</c:v>
                </c:pt>
                <c:pt idx="821">
                  <c:v>47150</c:v>
                </c:pt>
                <c:pt idx="822">
                  <c:v>47178</c:v>
                </c:pt>
                <c:pt idx="823">
                  <c:v>47209</c:v>
                </c:pt>
                <c:pt idx="824">
                  <c:v>47239</c:v>
                </c:pt>
                <c:pt idx="825">
                  <c:v>47270</c:v>
                </c:pt>
                <c:pt idx="826">
                  <c:v>47300</c:v>
                </c:pt>
                <c:pt idx="827">
                  <c:v>47331</c:v>
                </c:pt>
                <c:pt idx="828">
                  <c:v>47362</c:v>
                </c:pt>
                <c:pt idx="829">
                  <c:v>47392</c:v>
                </c:pt>
                <c:pt idx="830">
                  <c:v>47423</c:v>
                </c:pt>
                <c:pt idx="831">
                  <c:v>47453</c:v>
                </c:pt>
                <c:pt idx="832">
                  <c:v>47484</c:v>
                </c:pt>
                <c:pt idx="833">
                  <c:v>47515</c:v>
                </c:pt>
                <c:pt idx="834">
                  <c:v>47543</c:v>
                </c:pt>
                <c:pt idx="835">
                  <c:v>47574</c:v>
                </c:pt>
                <c:pt idx="836">
                  <c:v>47604</c:v>
                </c:pt>
                <c:pt idx="837">
                  <c:v>47635</c:v>
                </c:pt>
                <c:pt idx="838">
                  <c:v>47665</c:v>
                </c:pt>
                <c:pt idx="839">
                  <c:v>47696</c:v>
                </c:pt>
                <c:pt idx="840">
                  <c:v>47727</c:v>
                </c:pt>
                <c:pt idx="841">
                  <c:v>47757</c:v>
                </c:pt>
                <c:pt idx="842">
                  <c:v>47788</c:v>
                </c:pt>
                <c:pt idx="843">
                  <c:v>47818</c:v>
                </c:pt>
                <c:pt idx="844">
                  <c:v>47849</c:v>
                </c:pt>
                <c:pt idx="845">
                  <c:v>47880</c:v>
                </c:pt>
                <c:pt idx="846">
                  <c:v>47908</c:v>
                </c:pt>
                <c:pt idx="847">
                  <c:v>47939</c:v>
                </c:pt>
                <c:pt idx="848">
                  <c:v>47969</c:v>
                </c:pt>
                <c:pt idx="849">
                  <c:v>48000</c:v>
                </c:pt>
                <c:pt idx="850">
                  <c:v>48030</c:v>
                </c:pt>
                <c:pt idx="851">
                  <c:v>48061</c:v>
                </c:pt>
                <c:pt idx="852">
                  <c:v>48092</c:v>
                </c:pt>
                <c:pt idx="853">
                  <c:v>48122</c:v>
                </c:pt>
                <c:pt idx="854">
                  <c:v>48153</c:v>
                </c:pt>
                <c:pt idx="855">
                  <c:v>48183</c:v>
                </c:pt>
                <c:pt idx="856">
                  <c:v>48214</c:v>
                </c:pt>
                <c:pt idx="857">
                  <c:v>48245</c:v>
                </c:pt>
                <c:pt idx="858">
                  <c:v>48274</c:v>
                </c:pt>
                <c:pt idx="859">
                  <c:v>48305</c:v>
                </c:pt>
                <c:pt idx="860">
                  <c:v>48335</c:v>
                </c:pt>
                <c:pt idx="861">
                  <c:v>48366</c:v>
                </c:pt>
                <c:pt idx="862">
                  <c:v>48396</c:v>
                </c:pt>
                <c:pt idx="863">
                  <c:v>48427</c:v>
                </c:pt>
                <c:pt idx="864">
                  <c:v>48458</c:v>
                </c:pt>
                <c:pt idx="865">
                  <c:v>48488</c:v>
                </c:pt>
                <c:pt idx="866">
                  <c:v>48519</c:v>
                </c:pt>
                <c:pt idx="867">
                  <c:v>48549</c:v>
                </c:pt>
                <c:pt idx="868">
                  <c:v>48580</c:v>
                </c:pt>
                <c:pt idx="869">
                  <c:v>48611</c:v>
                </c:pt>
                <c:pt idx="870">
                  <c:v>48639</c:v>
                </c:pt>
                <c:pt idx="871">
                  <c:v>48670</c:v>
                </c:pt>
                <c:pt idx="872">
                  <c:v>48700</c:v>
                </c:pt>
                <c:pt idx="873">
                  <c:v>48731</c:v>
                </c:pt>
                <c:pt idx="874">
                  <c:v>48761</c:v>
                </c:pt>
                <c:pt idx="875">
                  <c:v>48792</c:v>
                </c:pt>
                <c:pt idx="876">
                  <c:v>48823</c:v>
                </c:pt>
                <c:pt idx="877">
                  <c:v>48853</c:v>
                </c:pt>
                <c:pt idx="878">
                  <c:v>48884</c:v>
                </c:pt>
                <c:pt idx="879">
                  <c:v>48914</c:v>
                </c:pt>
                <c:pt idx="880">
                  <c:v>48945</c:v>
                </c:pt>
                <c:pt idx="881">
                  <c:v>48976</c:v>
                </c:pt>
                <c:pt idx="882">
                  <c:v>49004</c:v>
                </c:pt>
                <c:pt idx="883">
                  <c:v>49035</c:v>
                </c:pt>
                <c:pt idx="884">
                  <c:v>49065</c:v>
                </c:pt>
                <c:pt idx="885">
                  <c:v>49096</c:v>
                </c:pt>
                <c:pt idx="886">
                  <c:v>49126</c:v>
                </c:pt>
                <c:pt idx="887">
                  <c:v>49157</c:v>
                </c:pt>
                <c:pt idx="888">
                  <c:v>49188</c:v>
                </c:pt>
                <c:pt idx="889">
                  <c:v>49218</c:v>
                </c:pt>
                <c:pt idx="890">
                  <c:v>49249</c:v>
                </c:pt>
                <c:pt idx="891">
                  <c:v>49279</c:v>
                </c:pt>
                <c:pt idx="892">
                  <c:v>49310</c:v>
                </c:pt>
                <c:pt idx="893">
                  <c:v>49341</c:v>
                </c:pt>
                <c:pt idx="894">
                  <c:v>49369</c:v>
                </c:pt>
                <c:pt idx="895">
                  <c:v>49400</c:v>
                </c:pt>
                <c:pt idx="896">
                  <c:v>49430</c:v>
                </c:pt>
                <c:pt idx="897">
                  <c:v>49461</c:v>
                </c:pt>
                <c:pt idx="898">
                  <c:v>49491</c:v>
                </c:pt>
                <c:pt idx="899">
                  <c:v>49522</c:v>
                </c:pt>
                <c:pt idx="900">
                  <c:v>49553</c:v>
                </c:pt>
                <c:pt idx="901">
                  <c:v>49583</c:v>
                </c:pt>
                <c:pt idx="902">
                  <c:v>49614</c:v>
                </c:pt>
                <c:pt idx="903">
                  <c:v>49644</c:v>
                </c:pt>
                <c:pt idx="904">
                  <c:v>49675</c:v>
                </c:pt>
                <c:pt idx="905">
                  <c:v>49706</c:v>
                </c:pt>
                <c:pt idx="906">
                  <c:v>49735</c:v>
                </c:pt>
                <c:pt idx="907">
                  <c:v>49766</c:v>
                </c:pt>
                <c:pt idx="908">
                  <c:v>49796</c:v>
                </c:pt>
                <c:pt idx="909">
                  <c:v>49827</c:v>
                </c:pt>
                <c:pt idx="910">
                  <c:v>49857</c:v>
                </c:pt>
                <c:pt idx="911">
                  <c:v>49888</c:v>
                </c:pt>
                <c:pt idx="912">
                  <c:v>49919</c:v>
                </c:pt>
                <c:pt idx="913">
                  <c:v>49949</c:v>
                </c:pt>
                <c:pt idx="914">
                  <c:v>49980</c:v>
                </c:pt>
                <c:pt idx="915">
                  <c:v>50010</c:v>
                </c:pt>
                <c:pt idx="916">
                  <c:v>50041</c:v>
                </c:pt>
                <c:pt idx="917">
                  <c:v>50072</c:v>
                </c:pt>
                <c:pt idx="918">
                  <c:v>50100</c:v>
                </c:pt>
                <c:pt idx="919">
                  <c:v>50131</c:v>
                </c:pt>
                <c:pt idx="920">
                  <c:v>50161</c:v>
                </c:pt>
                <c:pt idx="921">
                  <c:v>50192</c:v>
                </c:pt>
                <c:pt idx="922">
                  <c:v>50222</c:v>
                </c:pt>
                <c:pt idx="923">
                  <c:v>50253</c:v>
                </c:pt>
                <c:pt idx="924">
                  <c:v>50284</c:v>
                </c:pt>
                <c:pt idx="925">
                  <c:v>50314</c:v>
                </c:pt>
                <c:pt idx="926">
                  <c:v>50345</c:v>
                </c:pt>
                <c:pt idx="927">
                  <c:v>50375</c:v>
                </c:pt>
                <c:pt idx="928">
                  <c:v>50406</c:v>
                </c:pt>
                <c:pt idx="929">
                  <c:v>50437</c:v>
                </c:pt>
                <c:pt idx="930">
                  <c:v>50465</c:v>
                </c:pt>
                <c:pt idx="931">
                  <c:v>50496</c:v>
                </c:pt>
                <c:pt idx="932">
                  <c:v>50526</c:v>
                </c:pt>
                <c:pt idx="933">
                  <c:v>50557</c:v>
                </c:pt>
                <c:pt idx="934">
                  <c:v>50587</c:v>
                </c:pt>
                <c:pt idx="935">
                  <c:v>50618</c:v>
                </c:pt>
                <c:pt idx="936">
                  <c:v>50649</c:v>
                </c:pt>
                <c:pt idx="937">
                  <c:v>50679</c:v>
                </c:pt>
                <c:pt idx="938">
                  <c:v>50710</c:v>
                </c:pt>
                <c:pt idx="939">
                  <c:v>50740</c:v>
                </c:pt>
                <c:pt idx="940">
                  <c:v>50771</c:v>
                </c:pt>
                <c:pt idx="941">
                  <c:v>50802</c:v>
                </c:pt>
                <c:pt idx="942">
                  <c:v>50830</c:v>
                </c:pt>
                <c:pt idx="943">
                  <c:v>50861</c:v>
                </c:pt>
                <c:pt idx="944">
                  <c:v>50891</c:v>
                </c:pt>
                <c:pt idx="945">
                  <c:v>50922</c:v>
                </c:pt>
                <c:pt idx="946">
                  <c:v>50952</c:v>
                </c:pt>
                <c:pt idx="947">
                  <c:v>50983</c:v>
                </c:pt>
                <c:pt idx="948">
                  <c:v>51014</c:v>
                </c:pt>
                <c:pt idx="949">
                  <c:v>51044</c:v>
                </c:pt>
                <c:pt idx="950">
                  <c:v>51075</c:v>
                </c:pt>
                <c:pt idx="951">
                  <c:v>51105</c:v>
                </c:pt>
                <c:pt idx="952">
                  <c:v>51136</c:v>
                </c:pt>
                <c:pt idx="953">
                  <c:v>51167</c:v>
                </c:pt>
                <c:pt idx="954">
                  <c:v>51196</c:v>
                </c:pt>
                <c:pt idx="955">
                  <c:v>51227</c:v>
                </c:pt>
                <c:pt idx="956">
                  <c:v>51257</c:v>
                </c:pt>
                <c:pt idx="957">
                  <c:v>51288</c:v>
                </c:pt>
                <c:pt idx="958">
                  <c:v>51318</c:v>
                </c:pt>
                <c:pt idx="959">
                  <c:v>51349</c:v>
                </c:pt>
                <c:pt idx="960">
                  <c:v>51380</c:v>
                </c:pt>
                <c:pt idx="961">
                  <c:v>51410</c:v>
                </c:pt>
                <c:pt idx="962">
                  <c:v>51441</c:v>
                </c:pt>
                <c:pt idx="963">
                  <c:v>51471</c:v>
                </c:pt>
                <c:pt idx="964">
                  <c:v>51502</c:v>
                </c:pt>
                <c:pt idx="965">
                  <c:v>51533</c:v>
                </c:pt>
                <c:pt idx="966">
                  <c:v>51561</c:v>
                </c:pt>
                <c:pt idx="967">
                  <c:v>51592</c:v>
                </c:pt>
                <c:pt idx="968">
                  <c:v>51622</c:v>
                </c:pt>
                <c:pt idx="969">
                  <c:v>51653</c:v>
                </c:pt>
                <c:pt idx="970">
                  <c:v>51683</c:v>
                </c:pt>
                <c:pt idx="971">
                  <c:v>51714</c:v>
                </c:pt>
                <c:pt idx="972">
                  <c:v>51745</c:v>
                </c:pt>
                <c:pt idx="973">
                  <c:v>51775</c:v>
                </c:pt>
                <c:pt idx="974">
                  <c:v>51806</c:v>
                </c:pt>
                <c:pt idx="975">
                  <c:v>51836</c:v>
                </c:pt>
                <c:pt idx="976">
                  <c:v>51867</c:v>
                </c:pt>
                <c:pt idx="977">
                  <c:v>51898</c:v>
                </c:pt>
                <c:pt idx="978">
                  <c:v>51926</c:v>
                </c:pt>
                <c:pt idx="979">
                  <c:v>51957</c:v>
                </c:pt>
                <c:pt idx="980">
                  <c:v>51987</c:v>
                </c:pt>
                <c:pt idx="981">
                  <c:v>52018</c:v>
                </c:pt>
                <c:pt idx="982">
                  <c:v>52048</c:v>
                </c:pt>
                <c:pt idx="983">
                  <c:v>52079</c:v>
                </c:pt>
                <c:pt idx="984">
                  <c:v>52110</c:v>
                </c:pt>
                <c:pt idx="985">
                  <c:v>52140</c:v>
                </c:pt>
                <c:pt idx="986">
                  <c:v>52171</c:v>
                </c:pt>
                <c:pt idx="987">
                  <c:v>52201</c:v>
                </c:pt>
                <c:pt idx="988">
                  <c:v>52232</c:v>
                </c:pt>
                <c:pt idx="989">
                  <c:v>52263</c:v>
                </c:pt>
                <c:pt idx="990">
                  <c:v>52291</c:v>
                </c:pt>
                <c:pt idx="991">
                  <c:v>52322</c:v>
                </c:pt>
                <c:pt idx="992">
                  <c:v>52352</c:v>
                </c:pt>
                <c:pt idx="993">
                  <c:v>52383</c:v>
                </c:pt>
                <c:pt idx="994">
                  <c:v>52413</c:v>
                </c:pt>
                <c:pt idx="995">
                  <c:v>52444</c:v>
                </c:pt>
                <c:pt idx="996">
                  <c:v>52475</c:v>
                </c:pt>
                <c:pt idx="997">
                  <c:v>52505</c:v>
                </c:pt>
                <c:pt idx="998">
                  <c:v>52536</c:v>
                </c:pt>
                <c:pt idx="999">
                  <c:v>52566</c:v>
                </c:pt>
                <c:pt idx="1000">
                  <c:v>52597</c:v>
                </c:pt>
                <c:pt idx="1001">
                  <c:v>52628</c:v>
                </c:pt>
                <c:pt idx="1002">
                  <c:v>52657</c:v>
                </c:pt>
                <c:pt idx="1003">
                  <c:v>52688</c:v>
                </c:pt>
                <c:pt idx="1004">
                  <c:v>52718</c:v>
                </c:pt>
                <c:pt idx="1005">
                  <c:v>52749</c:v>
                </c:pt>
                <c:pt idx="1006">
                  <c:v>52779</c:v>
                </c:pt>
                <c:pt idx="1007">
                  <c:v>52810</c:v>
                </c:pt>
                <c:pt idx="1008">
                  <c:v>52841</c:v>
                </c:pt>
                <c:pt idx="1009">
                  <c:v>52871</c:v>
                </c:pt>
                <c:pt idx="1010">
                  <c:v>52902</c:v>
                </c:pt>
                <c:pt idx="1011">
                  <c:v>52932</c:v>
                </c:pt>
                <c:pt idx="1012">
                  <c:v>52963</c:v>
                </c:pt>
                <c:pt idx="1013">
                  <c:v>52994</c:v>
                </c:pt>
                <c:pt idx="1014">
                  <c:v>53022</c:v>
                </c:pt>
                <c:pt idx="1015">
                  <c:v>53053</c:v>
                </c:pt>
                <c:pt idx="1016">
                  <c:v>53083</c:v>
                </c:pt>
                <c:pt idx="1017">
                  <c:v>53114</c:v>
                </c:pt>
                <c:pt idx="1018">
                  <c:v>53144</c:v>
                </c:pt>
                <c:pt idx="1019">
                  <c:v>53175</c:v>
                </c:pt>
                <c:pt idx="1020">
                  <c:v>53206</c:v>
                </c:pt>
                <c:pt idx="1021">
                  <c:v>53236</c:v>
                </c:pt>
                <c:pt idx="1022">
                  <c:v>53267</c:v>
                </c:pt>
                <c:pt idx="1023">
                  <c:v>53297</c:v>
                </c:pt>
                <c:pt idx="1024">
                  <c:v>53328</c:v>
                </c:pt>
                <c:pt idx="1025">
                  <c:v>53359</c:v>
                </c:pt>
                <c:pt idx="1026">
                  <c:v>53387</c:v>
                </c:pt>
                <c:pt idx="1027">
                  <c:v>53418</c:v>
                </c:pt>
                <c:pt idx="1028">
                  <c:v>53448</c:v>
                </c:pt>
                <c:pt idx="1029">
                  <c:v>53479</c:v>
                </c:pt>
                <c:pt idx="1030">
                  <c:v>53509</c:v>
                </c:pt>
                <c:pt idx="1031">
                  <c:v>53540</c:v>
                </c:pt>
                <c:pt idx="1032">
                  <c:v>53571</c:v>
                </c:pt>
                <c:pt idx="1033">
                  <c:v>53601</c:v>
                </c:pt>
                <c:pt idx="1034">
                  <c:v>53632</c:v>
                </c:pt>
                <c:pt idx="1035">
                  <c:v>53662</c:v>
                </c:pt>
                <c:pt idx="1036">
                  <c:v>53693</c:v>
                </c:pt>
                <c:pt idx="1037">
                  <c:v>53724</c:v>
                </c:pt>
                <c:pt idx="1038">
                  <c:v>53752</c:v>
                </c:pt>
                <c:pt idx="1039">
                  <c:v>53783</c:v>
                </c:pt>
                <c:pt idx="1040">
                  <c:v>53813</c:v>
                </c:pt>
                <c:pt idx="1041">
                  <c:v>53844</c:v>
                </c:pt>
                <c:pt idx="1042">
                  <c:v>53874</c:v>
                </c:pt>
                <c:pt idx="1043">
                  <c:v>53905</c:v>
                </c:pt>
                <c:pt idx="1044">
                  <c:v>53936</c:v>
                </c:pt>
                <c:pt idx="1045">
                  <c:v>53966</c:v>
                </c:pt>
                <c:pt idx="1046">
                  <c:v>53997</c:v>
                </c:pt>
                <c:pt idx="1047">
                  <c:v>54027</c:v>
                </c:pt>
                <c:pt idx="1048">
                  <c:v>54058</c:v>
                </c:pt>
                <c:pt idx="1049">
                  <c:v>54089</c:v>
                </c:pt>
                <c:pt idx="1050">
                  <c:v>54118</c:v>
                </c:pt>
                <c:pt idx="1051">
                  <c:v>54149</c:v>
                </c:pt>
                <c:pt idx="1052">
                  <c:v>54179</c:v>
                </c:pt>
                <c:pt idx="1053">
                  <c:v>54210</c:v>
                </c:pt>
                <c:pt idx="1054">
                  <c:v>54240</c:v>
                </c:pt>
                <c:pt idx="1055">
                  <c:v>54271</c:v>
                </c:pt>
                <c:pt idx="1056">
                  <c:v>54302</c:v>
                </c:pt>
                <c:pt idx="1057">
                  <c:v>54332</c:v>
                </c:pt>
                <c:pt idx="1058">
                  <c:v>54363</c:v>
                </c:pt>
                <c:pt idx="1059">
                  <c:v>54393</c:v>
                </c:pt>
                <c:pt idx="1060">
                  <c:v>54424</c:v>
                </c:pt>
                <c:pt idx="1061">
                  <c:v>54455</c:v>
                </c:pt>
                <c:pt idx="1062">
                  <c:v>54483</c:v>
                </c:pt>
                <c:pt idx="1063">
                  <c:v>54514</c:v>
                </c:pt>
                <c:pt idx="1064">
                  <c:v>54544</c:v>
                </c:pt>
                <c:pt idx="1065">
                  <c:v>54575</c:v>
                </c:pt>
                <c:pt idx="1066">
                  <c:v>54605</c:v>
                </c:pt>
                <c:pt idx="1067">
                  <c:v>54636</c:v>
                </c:pt>
                <c:pt idx="1068">
                  <c:v>54667</c:v>
                </c:pt>
                <c:pt idx="1069">
                  <c:v>54697</c:v>
                </c:pt>
                <c:pt idx="1070">
                  <c:v>54728</c:v>
                </c:pt>
                <c:pt idx="1071">
                  <c:v>54758</c:v>
                </c:pt>
                <c:pt idx="1072">
                  <c:v>54789</c:v>
                </c:pt>
                <c:pt idx="1073">
                  <c:v>54820</c:v>
                </c:pt>
                <c:pt idx="1074">
                  <c:v>54848</c:v>
                </c:pt>
                <c:pt idx="1075">
                  <c:v>54879</c:v>
                </c:pt>
                <c:pt idx="1076">
                  <c:v>54909</c:v>
                </c:pt>
                <c:pt idx="1077">
                  <c:v>54940</c:v>
                </c:pt>
                <c:pt idx="1078">
                  <c:v>54970</c:v>
                </c:pt>
                <c:pt idx="1079">
                  <c:v>55001</c:v>
                </c:pt>
                <c:pt idx="1080">
                  <c:v>55032</c:v>
                </c:pt>
                <c:pt idx="1081">
                  <c:v>55062</c:v>
                </c:pt>
                <c:pt idx="1082">
                  <c:v>55093</c:v>
                </c:pt>
                <c:pt idx="1083">
                  <c:v>55123</c:v>
                </c:pt>
                <c:pt idx="1084">
                  <c:v>55154</c:v>
                </c:pt>
                <c:pt idx="1085">
                  <c:v>55185</c:v>
                </c:pt>
                <c:pt idx="1086">
                  <c:v>55213</c:v>
                </c:pt>
                <c:pt idx="1087">
                  <c:v>55244</c:v>
                </c:pt>
                <c:pt idx="1088">
                  <c:v>55274</c:v>
                </c:pt>
                <c:pt idx="1089">
                  <c:v>55305</c:v>
                </c:pt>
                <c:pt idx="1090">
                  <c:v>55335</c:v>
                </c:pt>
                <c:pt idx="1091">
                  <c:v>55366</c:v>
                </c:pt>
                <c:pt idx="1092">
                  <c:v>55397</c:v>
                </c:pt>
                <c:pt idx="1093">
                  <c:v>55427</c:v>
                </c:pt>
                <c:pt idx="1094">
                  <c:v>55458</c:v>
                </c:pt>
                <c:pt idx="1095">
                  <c:v>55488</c:v>
                </c:pt>
                <c:pt idx="1096">
                  <c:v>55519</c:v>
                </c:pt>
                <c:pt idx="1097">
                  <c:v>55550</c:v>
                </c:pt>
                <c:pt idx="1098">
                  <c:v>55579</c:v>
                </c:pt>
                <c:pt idx="1099">
                  <c:v>55610</c:v>
                </c:pt>
                <c:pt idx="1100">
                  <c:v>55640</c:v>
                </c:pt>
                <c:pt idx="1101">
                  <c:v>55671</c:v>
                </c:pt>
                <c:pt idx="1102">
                  <c:v>55701</c:v>
                </c:pt>
                <c:pt idx="1103">
                  <c:v>55732</c:v>
                </c:pt>
                <c:pt idx="1104">
                  <c:v>55763</c:v>
                </c:pt>
                <c:pt idx="1105">
                  <c:v>55793</c:v>
                </c:pt>
                <c:pt idx="1106">
                  <c:v>55824</c:v>
                </c:pt>
                <c:pt idx="1107">
                  <c:v>55854</c:v>
                </c:pt>
                <c:pt idx="1108">
                  <c:v>55885</c:v>
                </c:pt>
                <c:pt idx="1109">
                  <c:v>55916</c:v>
                </c:pt>
                <c:pt idx="1110">
                  <c:v>55944</c:v>
                </c:pt>
                <c:pt idx="1111">
                  <c:v>55975</c:v>
                </c:pt>
                <c:pt idx="1112">
                  <c:v>56005</c:v>
                </c:pt>
                <c:pt idx="1113">
                  <c:v>56036</c:v>
                </c:pt>
                <c:pt idx="1114">
                  <c:v>56066</c:v>
                </c:pt>
                <c:pt idx="1115">
                  <c:v>56097</c:v>
                </c:pt>
                <c:pt idx="1116">
                  <c:v>56128</c:v>
                </c:pt>
                <c:pt idx="1117">
                  <c:v>56158</c:v>
                </c:pt>
                <c:pt idx="1118">
                  <c:v>56189</c:v>
                </c:pt>
                <c:pt idx="1119">
                  <c:v>56219</c:v>
                </c:pt>
                <c:pt idx="1120">
                  <c:v>56250</c:v>
                </c:pt>
                <c:pt idx="1121">
                  <c:v>56281</c:v>
                </c:pt>
                <c:pt idx="1122">
                  <c:v>56309</c:v>
                </c:pt>
                <c:pt idx="1123">
                  <c:v>56340</c:v>
                </c:pt>
                <c:pt idx="1124">
                  <c:v>56370</c:v>
                </c:pt>
                <c:pt idx="1125">
                  <c:v>56401</c:v>
                </c:pt>
                <c:pt idx="1126">
                  <c:v>56431</c:v>
                </c:pt>
                <c:pt idx="1127">
                  <c:v>56462</c:v>
                </c:pt>
                <c:pt idx="1128">
                  <c:v>56493</c:v>
                </c:pt>
                <c:pt idx="1129">
                  <c:v>56523</c:v>
                </c:pt>
                <c:pt idx="1130">
                  <c:v>56554</c:v>
                </c:pt>
                <c:pt idx="1131">
                  <c:v>56584</c:v>
                </c:pt>
                <c:pt idx="1132">
                  <c:v>56615</c:v>
                </c:pt>
                <c:pt idx="1133">
                  <c:v>56646</c:v>
                </c:pt>
                <c:pt idx="1134">
                  <c:v>56674</c:v>
                </c:pt>
                <c:pt idx="1135">
                  <c:v>56705</c:v>
                </c:pt>
                <c:pt idx="1136">
                  <c:v>56735</c:v>
                </c:pt>
                <c:pt idx="1137">
                  <c:v>56766</c:v>
                </c:pt>
                <c:pt idx="1138">
                  <c:v>56796</c:v>
                </c:pt>
                <c:pt idx="1139">
                  <c:v>56827</c:v>
                </c:pt>
                <c:pt idx="1140">
                  <c:v>56858</c:v>
                </c:pt>
                <c:pt idx="1141">
                  <c:v>56888</c:v>
                </c:pt>
                <c:pt idx="1142">
                  <c:v>56919</c:v>
                </c:pt>
                <c:pt idx="1143">
                  <c:v>56949</c:v>
                </c:pt>
                <c:pt idx="1144">
                  <c:v>56980</c:v>
                </c:pt>
                <c:pt idx="1145">
                  <c:v>57011</c:v>
                </c:pt>
                <c:pt idx="1146">
                  <c:v>57040</c:v>
                </c:pt>
                <c:pt idx="1147">
                  <c:v>57071</c:v>
                </c:pt>
                <c:pt idx="1148">
                  <c:v>57101</c:v>
                </c:pt>
                <c:pt idx="1149">
                  <c:v>57132</c:v>
                </c:pt>
                <c:pt idx="1150">
                  <c:v>57162</c:v>
                </c:pt>
                <c:pt idx="1151">
                  <c:v>57193</c:v>
                </c:pt>
                <c:pt idx="1152">
                  <c:v>57224</c:v>
                </c:pt>
                <c:pt idx="1153">
                  <c:v>57254</c:v>
                </c:pt>
                <c:pt idx="1154">
                  <c:v>57285</c:v>
                </c:pt>
                <c:pt idx="1155">
                  <c:v>57315</c:v>
                </c:pt>
                <c:pt idx="1156">
                  <c:v>57346</c:v>
                </c:pt>
                <c:pt idx="1157">
                  <c:v>57377</c:v>
                </c:pt>
                <c:pt idx="1158">
                  <c:v>57405</c:v>
                </c:pt>
                <c:pt idx="1159">
                  <c:v>57436</c:v>
                </c:pt>
                <c:pt idx="1160">
                  <c:v>57466</c:v>
                </c:pt>
                <c:pt idx="1161">
                  <c:v>57497</c:v>
                </c:pt>
                <c:pt idx="1162">
                  <c:v>57527</c:v>
                </c:pt>
                <c:pt idx="1163">
                  <c:v>57558</c:v>
                </c:pt>
                <c:pt idx="1164">
                  <c:v>57589</c:v>
                </c:pt>
                <c:pt idx="1165">
                  <c:v>57619</c:v>
                </c:pt>
                <c:pt idx="1166">
                  <c:v>57650</c:v>
                </c:pt>
                <c:pt idx="1167">
                  <c:v>57680</c:v>
                </c:pt>
                <c:pt idx="1168">
                  <c:v>57711</c:v>
                </c:pt>
                <c:pt idx="1169">
                  <c:v>57742</c:v>
                </c:pt>
                <c:pt idx="1170">
                  <c:v>57770</c:v>
                </c:pt>
                <c:pt idx="1171">
                  <c:v>57801</c:v>
                </c:pt>
                <c:pt idx="1172">
                  <c:v>57831</c:v>
                </c:pt>
                <c:pt idx="1173">
                  <c:v>57862</c:v>
                </c:pt>
                <c:pt idx="1174">
                  <c:v>57892</c:v>
                </c:pt>
                <c:pt idx="1175">
                  <c:v>57923</c:v>
                </c:pt>
                <c:pt idx="1176">
                  <c:v>57954</c:v>
                </c:pt>
                <c:pt idx="1177">
                  <c:v>57984</c:v>
                </c:pt>
                <c:pt idx="1178">
                  <c:v>58015</c:v>
                </c:pt>
                <c:pt idx="1179">
                  <c:v>58045</c:v>
                </c:pt>
                <c:pt idx="1180">
                  <c:v>58076</c:v>
                </c:pt>
                <c:pt idx="1181">
                  <c:v>58107</c:v>
                </c:pt>
                <c:pt idx="1182">
                  <c:v>58135</c:v>
                </c:pt>
                <c:pt idx="1183">
                  <c:v>58166</c:v>
                </c:pt>
                <c:pt idx="1184">
                  <c:v>58196</c:v>
                </c:pt>
                <c:pt idx="1185">
                  <c:v>58227</c:v>
                </c:pt>
                <c:pt idx="1186">
                  <c:v>58257</c:v>
                </c:pt>
                <c:pt idx="1187">
                  <c:v>58288</c:v>
                </c:pt>
                <c:pt idx="1188">
                  <c:v>58319</c:v>
                </c:pt>
                <c:pt idx="1189">
                  <c:v>58349</c:v>
                </c:pt>
                <c:pt idx="1190">
                  <c:v>58380</c:v>
                </c:pt>
                <c:pt idx="1191">
                  <c:v>58410</c:v>
                </c:pt>
                <c:pt idx="1192">
                  <c:v>58441</c:v>
                </c:pt>
                <c:pt idx="1193">
                  <c:v>58472</c:v>
                </c:pt>
                <c:pt idx="1194">
                  <c:v>58501</c:v>
                </c:pt>
                <c:pt idx="1195">
                  <c:v>58532</c:v>
                </c:pt>
                <c:pt idx="1196">
                  <c:v>58562</c:v>
                </c:pt>
                <c:pt idx="1197">
                  <c:v>58593</c:v>
                </c:pt>
                <c:pt idx="1198">
                  <c:v>58623</c:v>
                </c:pt>
                <c:pt idx="1199">
                  <c:v>58654</c:v>
                </c:pt>
                <c:pt idx="1200">
                  <c:v>58685</c:v>
                </c:pt>
                <c:pt idx="1201">
                  <c:v>58715</c:v>
                </c:pt>
                <c:pt idx="1202">
                  <c:v>58746</c:v>
                </c:pt>
                <c:pt idx="1203">
                  <c:v>58776</c:v>
                </c:pt>
                <c:pt idx="1204">
                  <c:v>58807</c:v>
                </c:pt>
                <c:pt idx="1205">
                  <c:v>58838</c:v>
                </c:pt>
                <c:pt idx="1206">
                  <c:v>58866</c:v>
                </c:pt>
                <c:pt idx="1207">
                  <c:v>58897</c:v>
                </c:pt>
                <c:pt idx="1208">
                  <c:v>58927</c:v>
                </c:pt>
                <c:pt idx="1209">
                  <c:v>58958</c:v>
                </c:pt>
                <c:pt idx="1210">
                  <c:v>58988</c:v>
                </c:pt>
                <c:pt idx="1211">
                  <c:v>59019</c:v>
                </c:pt>
                <c:pt idx="1212">
                  <c:v>59050</c:v>
                </c:pt>
                <c:pt idx="1213">
                  <c:v>59080</c:v>
                </c:pt>
                <c:pt idx="1214">
                  <c:v>59111</c:v>
                </c:pt>
                <c:pt idx="1215">
                  <c:v>59141</c:v>
                </c:pt>
                <c:pt idx="1216">
                  <c:v>59172</c:v>
                </c:pt>
                <c:pt idx="1217">
                  <c:v>59203</c:v>
                </c:pt>
                <c:pt idx="1218">
                  <c:v>59231</c:v>
                </c:pt>
                <c:pt idx="1219">
                  <c:v>59262</c:v>
                </c:pt>
                <c:pt idx="1220">
                  <c:v>59292</c:v>
                </c:pt>
                <c:pt idx="1221">
                  <c:v>59323</c:v>
                </c:pt>
                <c:pt idx="1222">
                  <c:v>59353</c:v>
                </c:pt>
                <c:pt idx="1223">
                  <c:v>59384</c:v>
                </c:pt>
                <c:pt idx="1224">
                  <c:v>59415</c:v>
                </c:pt>
                <c:pt idx="1225">
                  <c:v>59445</c:v>
                </c:pt>
                <c:pt idx="1226">
                  <c:v>59476</c:v>
                </c:pt>
                <c:pt idx="1227">
                  <c:v>59506</c:v>
                </c:pt>
                <c:pt idx="1228">
                  <c:v>59537</c:v>
                </c:pt>
                <c:pt idx="1229">
                  <c:v>59568</c:v>
                </c:pt>
                <c:pt idx="1230">
                  <c:v>59596</c:v>
                </c:pt>
                <c:pt idx="1231">
                  <c:v>59627</c:v>
                </c:pt>
                <c:pt idx="1232">
                  <c:v>59657</c:v>
                </c:pt>
                <c:pt idx="1233">
                  <c:v>59688</c:v>
                </c:pt>
                <c:pt idx="1234">
                  <c:v>59718</c:v>
                </c:pt>
                <c:pt idx="1235">
                  <c:v>59749</c:v>
                </c:pt>
                <c:pt idx="1236">
                  <c:v>59780</c:v>
                </c:pt>
                <c:pt idx="1237">
                  <c:v>59810</c:v>
                </c:pt>
                <c:pt idx="1238">
                  <c:v>59841</c:v>
                </c:pt>
                <c:pt idx="1239">
                  <c:v>59871</c:v>
                </c:pt>
                <c:pt idx="1240">
                  <c:v>59902</c:v>
                </c:pt>
                <c:pt idx="1241">
                  <c:v>59933</c:v>
                </c:pt>
                <c:pt idx="1242">
                  <c:v>59962</c:v>
                </c:pt>
                <c:pt idx="1243">
                  <c:v>59993</c:v>
                </c:pt>
                <c:pt idx="1244">
                  <c:v>60023</c:v>
                </c:pt>
                <c:pt idx="1245">
                  <c:v>60054</c:v>
                </c:pt>
                <c:pt idx="1246">
                  <c:v>60084</c:v>
                </c:pt>
                <c:pt idx="1247">
                  <c:v>60115</c:v>
                </c:pt>
                <c:pt idx="1248">
                  <c:v>60146</c:v>
                </c:pt>
                <c:pt idx="1249">
                  <c:v>60176</c:v>
                </c:pt>
                <c:pt idx="1250">
                  <c:v>60207</c:v>
                </c:pt>
                <c:pt idx="1251">
                  <c:v>60237</c:v>
                </c:pt>
                <c:pt idx="1252">
                  <c:v>60268</c:v>
                </c:pt>
                <c:pt idx="1253">
                  <c:v>60299</c:v>
                </c:pt>
                <c:pt idx="1254">
                  <c:v>60327</c:v>
                </c:pt>
                <c:pt idx="1255">
                  <c:v>60358</c:v>
                </c:pt>
                <c:pt idx="1256">
                  <c:v>60388</c:v>
                </c:pt>
                <c:pt idx="1257">
                  <c:v>60419</c:v>
                </c:pt>
                <c:pt idx="1258">
                  <c:v>60449</c:v>
                </c:pt>
                <c:pt idx="1259">
                  <c:v>60480</c:v>
                </c:pt>
                <c:pt idx="1260">
                  <c:v>60511</c:v>
                </c:pt>
                <c:pt idx="1261">
                  <c:v>60541</c:v>
                </c:pt>
                <c:pt idx="1262">
                  <c:v>60572</c:v>
                </c:pt>
                <c:pt idx="1263">
                  <c:v>60602</c:v>
                </c:pt>
                <c:pt idx="1264">
                  <c:v>60633</c:v>
                </c:pt>
                <c:pt idx="1265">
                  <c:v>60664</c:v>
                </c:pt>
                <c:pt idx="1266">
                  <c:v>60692</c:v>
                </c:pt>
                <c:pt idx="1267">
                  <c:v>60723</c:v>
                </c:pt>
                <c:pt idx="1268">
                  <c:v>60753</c:v>
                </c:pt>
                <c:pt idx="1269">
                  <c:v>60784</c:v>
                </c:pt>
                <c:pt idx="1270">
                  <c:v>60814</c:v>
                </c:pt>
                <c:pt idx="1271">
                  <c:v>60845</c:v>
                </c:pt>
                <c:pt idx="1272">
                  <c:v>60876</c:v>
                </c:pt>
                <c:pt idx="1273">
                  <c:v>60906</c:v>
                </c:pt>
                <c:pt idx="1274">
                  <c:v>60937</c:v>
                </c:pt>
                <c:pt idx="1275">
                  <c:v>60967</c:v>
                </c:pt>
                <c:pt idx="1276">
                  <c:v>60998</c:v>
                </c:pt>
                <c:pt idx="1277">
                  <c:v>61029</c:v>
                </c:pt>
                <c:pt idx="1278">
                  <c:v>61057</c:v>
                </c:pt>
                <c:pt idx="1279">
                  <c:v>61088</c:v>
                </c:pt>
                <c:pt idx="1280">
                  <c:v>61118</c:v>
                </c:pt>
                <c:pt idx="1281">
                  <c:v>61149</c:v>
                </c:pt>
                <c:pt idx="1282">
                  <c:v>61179</c:v>
                </c:pt>
                <c:pt idx="1283">
                  <c:v>61210</c:v>
                </c:pt>
                <c:pt idx="1284">
                  <c:v>61241</c:v>
                </c:pt>
                <c:pt idx="1285">
                  <c:v>61271</c:v>
                </c:pt>
                <c:pt idx="1286">
                  <c:v>61302</c:v>
                </c:pt>
                <c:pt idx="1287">
                  <c:v>61332</c:v>
                </c:pt>
                <c:pt idx="1288">
                  <c:v>61363</c:v>
                </c:pt>
                <c:pt idx="1289">
                  <c:v>61394</c:v>
                </c:pt>
                <c:pt idx="1290">
                  <c:v>61423</c:v>
                </c:pt>
                <c:pt idx="1291">
                  <c:v>61454</c:v>
                </c:pt>
                <c:pt idx="1292">
                  <c:v>61484</c:v>
                </c:pt>
                <c:pt idx="1293">
                  <c:v>61515</c:v>
                </c:pt>
                <c:pt idx="1294">
                  <c:v>61545</c:v>
                </c:pt>
                <c:pt idx="1295">
                  <c:v>61576</c:v>
                </c:pt>
                <c:pt idx="1296">
                  <c:v>61607</c:v>
                </c:pt>
                <c:pt idx="1297">
                  <c:v>61637</c:v>
                </c:pt>
                <c:pt idx="1298">
                  <c:v>61668</c:v>
                </c:pt>
                <c:pt idx="1299">
                  <c:v>61698</c:v>
                </c:pt>
                <c:pt idx="1300">
                  <c:v>61729</c:v>
                </c:pt>
                <c:pt idx="1301">
                  <c:v>61760</c:v>
                </c:pt>
                <c:pt idx="1302">
                  <c:v>61788</c:v>
                </c:pt>
                <c:pt idx="1303">
                  <c:v>61819</c:v>
                </c:pt>
                <c:pt idx="1304">
                  <c:v>61849</c:v>
                </c:pt>
                <c:pt idx="1305">
                  <c:v>61880</c:v>
                </c:pt>
                <c:pt idx="1306">
                  <c:v>61910</c:v>
                </c:pt>
                <c:pt idx="1307">
                  <c:v>61941</c:v>
                </c:pt>
                <c:pt idx="1308">
                  <c:v>61972</c:v>
                </c:pt>
                <c:pt idx="1309">
                  <c:v>62002</c:v>
                </c:pt>
                <c:pt idx="1310">
                  <c:v>62033</c:v>
                </c:pt>
                <c:pt idx="1311">
                  <c:v>62063</c:v>
                </c:pt>
                <c:pt idx="1312">
                  <c:v>62094</c:v>
                </c:pt>
                <c:pt idx="1313">
                  <c:v>62125</c:v>
                </c:pt>
                <c:pt idx="1314">
                  <c:v>62153</c:v>
                </c:pt>
                <c:pt idx="1315">
                  <c:v>62184</c:v>
                </c:pt>
                <c:pt idx="1316">
                  <c:v>62214</c:v>
                </c:pt>
                <c:pt idx="1317">
                  <c:v>62245</c:v>
                </c:pt>
                <c:pt idx="1318">
                  <c:v>62275</c:v>
                </c:pt>
                <c:pt idx="1319">
                  <c:v>62306</c:v>
                </c:pt>
                <c:pt idx="1320">
                  <c:v>62337</c:v>
                </c:pt>
                <c:pt idx="1321">
                  <c:v>62367</c:v>
                </c:pt>
                <c:pt idx="1322">
                  <c:v>62398</c:v>
                </c:pt>
                <c:pt idx="1323">
                  <c:v>62428</c:v>
                </c:pt>
                <c:pt idx="1324">
                  <c:v>62459</c:v>
                </c:pt>
                <c:pt idx="1325">
                  <c:v>62490</c:v>
                </c:pt>
                <c:pt idx="1326">
                  <c:v>62518</c:v>
                </c:pt>
                <c:pt idx="1327">
                  <c:v>62549</c:v>
                </c:pt>
                <c:pt idx="1328">
                  <c:v>62579</c:v>
                </c:pt>
                <c:pt idx="1329">
                  <c:v>62610</c:v>
                </c:pt>
                <c:pt idx="1330">
                  <c:v>62640</c:v>
                </c:pt>
                <c:pt idx="1331">
                  <c:v>62671</c:v>
                </c:pt>
                <c:pt idx="1332">
                  <c:v>62702</c:v>
                </c:pt>
                <c:pt idx="1333">
                  <c:v>62732</c:v>
                </c:pt>
                <c:pt idx="1334">
                  <c:v>62763</c:v>
                </c:pt>
                <c:pt idx="1335">
                  <c:v>62793</c:v>
                </c:pt>
                <c:pt idx="1336">
                  <c:v>62824</c:v>
                </c:pt>
                <c:pt idx="1337">
                  <c:v>62855</c:v>
                </c:pt>
                <c:pt idx="1338">
                  <c:v>62884</c:v>
                </c:pt>
                <c:pt idx="1339">
                  <c:v>62915</c:v>
                </c:pt>
                <c:pt idx="1340">
                  <c:v>62945</c:v>
                </c:pt>
                <c:pt idx="1341">
                  <c:v>62976</c:v>
                </c:pt>
                <c:pt idx="1342">
                  <c:v>63006</c:v>
                </c:pt>
                <c:pt idx="1343">
                  <c:v>63037</c:v>
                </c:pt>
                <c:pt idx="1344">
                  <c:v>63068</c:v>
                </c:pt>
                <c:pt idx="1345">
                  <c:v>63098</c:v>
                </c:pt>
                <c:pt idx="1346">
                  <c:v>63129</c:v>
                </c:pt>
                <c:pt idx="1347">
                  <c:v>63159</c:v>
                </c:pt>
                <c:pt idx="1348">
                  <c:v>63190</c:v>
                </c:pt>
                <c:pt idx="1349">
                  <c:v>63221</c:v>
                </c:pt>
                <c:pt idx="1350">
                  <c:v>63249</c:v>
                </c:pt>
                <c:pt idx="1351">
                  <c:v>63280</c:v>
                </c:pt>
                <c:pt idx="1352">
                  <c:v>63310</c:v>
                </c:pt>
                <c:pt idx="1353">
                  <c:v>63341</c:v>
                </c:pt>
                <c:pt idx="1354">
                  <c:v>63371</c:v>
                </c:pt>
                <c:pt idx="1355">
                  <c:v>63402</c:v>
                </c:pt>
                <c:pt idx="1356">
                  <c:v>63433</c:v>
                </c:pt>
                <c:pt idx="1357">
                  <c:v>63463</c:v>
                </c:pt>
                <c:pt idx="1358">
                  <c:v>63494</c:v>
                </c:pt>
                <c:pt idx="1359">
                  <c:v>63524</c:v>
                </c:pt>
                <c:pt idx="1360">
                  <c:v>63555</c:v>
                </c:pt>
                <c:pt idx="1361">
                  <c:v>63586</c:v>
                </c:pt>
                <c:pt idx="1362">
                  <c:v>63614</c:v>
                </c:pt>
                <c:pt idx="1363">
                  <c:v>63645</c:v>
                </c:pt>
                <c:pt idx="1364">
                  <c:v>63675</c:v>
                </c:pt>
                <c:pt idx="1365">
                  <c:v>63706</c:v>
                </c:pt>
                <c:pt idx="1366">
                  <c:v>63736</c:v>
                </c:pt>
                <c:pt idx="1367">
                  <c:v>63767</c:v>
                </c:pt>
                <c:pt idx="1368">
                  <c:v>63798</c:v>
                </c:pt>
                <c:pt idx="1369">
                  <c:v>63828</c:v>
                </c:pt>
                <c:pt idx="1370">
                  <c:v>63859</c:v>
                </c:pt>
                <c:pt idx="1371">
                  <c:v>63889</c:v>
                </c:pt>
                <c:pt idx="1372">
                  <c:v>63920</c:v>
                </c:pt>
                <c:pt idx="1373">
                  <c:v>63951</c:v>
                </c:pt>
                <c:pt idx="1374">
                  <c:v>63979</c:v>
                </c:pt>
                <c:pt idx="1375">
                  <c:v>64010</c:v>
                </c:pt>
                <c:pt idx="1376">
                  <c:v>64040</c:v>
                </c:pt>
                <c:pt idx="1377">
                  <c:v>64071</c:v>
                </c:pt>
                <c:pt idx="1378">
                  <c:v>64101</c:v>
                </c:pt>
                <c:pt idx="1379">
                  <c:v>64132</c:v>
                </c:pt>
                <c:pt idx="1380">
                  <c:v>64163</c:v>
                </c:pt>
                <c:pt idx="1381">
                  <c:v>64193</c:v>
                </c:pt>
                <c:pt idx="1382">
                  <c:v>64224</c:v>
                </c:pt>
                <c:pt idx="1383">
                  <c:v>64254</c:v>
                </c:pt>
                <c:pt idx="1384">
                  <c:v>64285</c:v>
                </c:pt>
                <c:pt idx="1385">
                  <c:v>64316</c:v>
                </c:pt>
                <c:pt idx="1386">
                  <c:v>64345</c:v>
                </c:pt>
                <c:pt idx="1387">
                  <c:v>64376</c:v>
                </c:pt>
                <c:pt idx="1388">
                  <c:v>64406</c:v>
                </c:pt>
                <c:pt idx="1389">
                  <c:v>64437</c:v>
                </c:pt>
                <c:pt idx="1390">
                  <c:v>64467</c:v>
                </c:pt>
                <c:pt idx="1391">
                  <c:v>64498</c:v>
                </c:pt>
                <c:pt idx="1392">
                  <c:v>64529</c:v>
                </c:pt>
                <c:pt idx="1393">
                  <c:v>64559</c:v>
                </c:pt>
                <c:pt idx="1394">
                  <c:v>64590</c:v>
                </c:pt>
                <c:pt idx="1395">
                  <c:v>64620</c:v>
                </c:pt>
                <c:pt idx="1396">
                  <c:v>64651</c:v>
                </c:pt>
                <c:pt idx="1397">
                  <c:v>64682</c:v>
                </c:pt>
                <c:pt idx="1398">
                  <c:v>64710</c:v>
                </c:pt>
                <c:pt idx="1399">
                  <c:v>64741</c:v>
                </c:pt>
                <c:pt idx="1400">
                  <c:v>64771</c:v>
                </c:pt>
                <c:pt idx="1401">
                  <c:v>64802</c:v>
                </c:pt>
                <c:pt idx="1402">
                  <c:v>64832</c:v>
                </c:pt>
                <c:pt idx="1403">
                  <c:v>64863</c:v>
                </c:pt>
                <c:pt idx="1404">
                  <c:v>64894</c:v>
                </c:pt>
                <c:pt idx="1405">
                  <c:v>64924</c:v>
                </c:pt>
                <c:pt idx="1406">
                  <c:v>64955</c:v>
                </c:pt>
                <c:pt idx="1407">
                  <c:v>64985</c:v>
                </c:pt>
                <c:pt idx="1408">
                  <c:v>65016</c:v>
                </c:pt>
                <c:pt idx="1409">
                  <c:v>65047</c:v>
                </c:pt>
                <c:pt idx="1410">
                  <c:v>65075</c:v>
                </c:pt>
                <c:pt idx="1411">
                  <c:v>65106</c:v>
                </c:pt>
                <c:pt idx="1412">
                  <c:v>65136</c:v>
                </c:pt>
                <c:pt idx="1413">
                  <c:v>65167</c:v>
                </c:pt>
                <c:pt idx="1414">
                  <c:v>65197</c:v>
                </c:pt>
                <c:pt idx="1415">
                  <c:v>65228</c:v>
                </c:pt>
                <c:pt idx="1416">
                  <c:v>65259</c:v>
                </c:pt>
                <c:pt idx="1417">
                  <c:v>65289</c:v>
                </c:pt>
                <c:pt idx="1418">
                  <c:v>65320</c:v>
                </c:pt>
                <c:pt idx="1419">
                  <c:v>65350</c:v>
                </c:pt>
                <c:pt idx="1420">
                  <c:v>65381</c:v>
                </c:pt>
                <c:pt idx="1421">
                  <c:v>65412</c:v>
                </c:pt>
                <c:pt idx="1422">
                  <c:v>65440</c:v>
                </c:pt>
                <c:pt idx="1423">
                  <c:v>65471</c:v>
                </c:pt>
                <c:pt idx="1424">
                  <c:v>65501</c:v>
                </c:pt>
                <c:pt idx="1425">
                  <c:v>65532</c:v>
                </c:pt>
                <c:pt idx="1426">
                  <c:v>65562</c:v>
                </c:pt>
                <c:pt idx="1427">
                  <c:v>65593</c:v>
                </c:pt>
                <c:pt idx="1428">
                  <c:v>65624</c:v>
                </c:pt>
                <c:pt idx="1429">
                  <c:v>65654</c:v>
                </c:pt>
                <c:pt idx="1430">
                  <c:v>65685</c:v>
                </c:pt>
                <c:pt idx="1431">
                  <c:v>65715</c:v>
                </c:pt>
                <c:pt idx="1432">
                  <c:v>65746</c:v>
                </c:pt>
                <c:pt idx="1433">
                  <c:v>65777</c:v>
                </c:pt>
                <c:pt idx="1434">
                  <c:v>65806</c:v>
                </c:pt>
                <c:pt idx="1435">
                  <c:v>65837</c:v>
                </c:pt>
                <c:pt idx="1436">
                  <c:v>65867</c:v>
                </c:pt>
                <c:pt idx="1437">
                  <c:v>65898</c:v>
                </c:pt>
                <c:pt idx="1438">
                  <c:v>65928</c:v>
                </c:pt>
                <c:pt idx="1439">
                  <c:v>65959</c:v>
                </c:pt>
                <c:pt idx="1440">
                  <c:v>65990</c:v>
                </c:pt>
                <c:pt idx="1441">
                  <c:v>66020</c:v>
                </c:pt>
                <c:pt idx="1442">
                  <c:v>66051</c:v>
                </c:pt>
                <c:pt idx="1443">
                  <c:v>66081</c:v>
                </c:pt>
                <c:pt idx="1444">
                  <c:v>66112</c:v>
                </c:pt>
                <c:pt idx="1445">
                  <c:v>66143</c:v>
                </c:pt>
                <c:pt idx="1446">
                  <c:v>66171</c:v>
                </c:pt>
                <c:pt idx="1447">
                  <c:v>66202</c:v>
                </c:pt>
                <c:pt idx="1448">
                  <c:v>66232</c:v>
                </c:pt>
                <c:pt idx="1449">
                  <c:v>66263</c:v>
                </c:pt>
                <c:pt idx="1450">
                  <c:v>66293</c:v>
                </c:pt>
                <c:pt idx="1451">
                  <c:v>66324</c:v>
                </c:pt>
                <c:pt idx="1452">
                  <c:v>66355</c:v>
                </c:pt>
                <c:pt idx="1453">
                  <c:v>66385</c:v>
                </c:pt>
                <c:pt idx="1454">
                  <c:v>66416</c:v>
                </c:pt>
                <c:pt idx="1455">
                  <c:v>66446</c:v>
                </c:pt>
                <c:pt idx="1456">
                  <c:v>66477</c:v>
                </c:pt>
                <c:pt idx="1457">
                  <c:v>66508</c:v>
                </c:pt>
                <c:pt idx="1458">
                  <c:v>66536</c:v>
                </c:pt>
                <c:pt idx="1459">
                  <c:v>66567</c:v>
                </c:pt>
                <c:pt idx="1460">
                  <c:v>66597</c:v>
                </c:pt>
                <c:pt idx="1461">
                  <c:v>66628</c:v>
                </c:pt>
                <c:pt idx="1462">
                  <c:v>66658</c:v>
                </c:pt>
                <c:pt idx="1463">
                  <c:v>66689</c:v>
                </c:pt>
                <c:pt idx="1464">
                  <c:v>66720</c:v>
                </c:pt>
                <c:pt idx="1465">
                  <c:v>66750</c:v>
                </c:pt>
                <c:pt idx="1466">
                  <c:v>66781</c:v>
                </c:pt>
                <c:pt idx="1467">
                  <c:v>66811</c:v>
                </c:pt>
                <c:pt idx="1468">
                  <c:v>66842</c:v>
                </c:pt>
                <c:pt idx="1469">
                  <c:v>66873</c:v>
                </c:pt>
                <c:pt idx="1470">
                  <c:v>66901</c:v>
                </c:pt>
                <c:pt idx="1471">
                  <c:v>66932</c:v>
                </c:pt>
                <c:pt idx="1472">
                  <c:v>66962</c:v>
                </c:pt>
                <c:pt idx="1473">
                  <c:v>66993</c:v>
                </c:pt>
                <c:pt idx="1474">
                  <c:v>67023</c:v>
                </c:pt>
                <c:pt idx="1475">
                  <c:v>67054</c:v>
                </c:pt>
                <c:pt idx="1476">
                  <c:v>67085</c:v>
                </c:pt>
                <c:pt idx="1477">
                  <c:v>67115</c:v>
                </c:pt>
                <c:pt idx="1478">
                  <c:v>67146</c:v>
                </c:pt>
                <c:pt idx="1479">
                  <c:v>67176</c:v>
                </c:pt>
                <c:pt idx="1480">
                  <c:v>67207</c:v>
                </c:pt>
                <c:pt idx="1481">
                  <c:v>67238</c:v>
                </c:pt>
                <c:pt idx="1482">
                  <c:v>67267</c:v>
                </c:pt>
                <c:pt idx="1483">
                  <c:v>67298</c:v>
                </c:pt>
                <c:pt idx="1484">
                  <c:v>67328</c:v>
                </c:pt>
                <c:pt idx="1485">
                  <c:v>67359</c:v>
                </c:pt>
                <c:pt idx="1486">
                  <c:v>67389</c:v>
                </c:pt>
                <c:pt idx="1487">
                  <c:v>67420</c:v>
                </c:pt>
                <c:pt idx="1488">
                  <c:v>67451</c:v>
                </c:pt>
                <c:pt idx="1489">
                  <c:v>67481</c:v>
                </c:pt>
                <c:pt idx="1490">
                  <c:v>67512</c:v>
                </c:pt>
                <c:pt idx="1491">
                  <c:v>67542</c:v>
                </c:pt>
                <c:pt idx="1492">
                  <c:v>67573</c:v>
                </c:pt>
                <c:pt idx="1493">
                  <c:v>67604</c:v>
                </c:pt>
                <c:pt idx="1494">
                  <c:v>67632</c:v>
                </c:pt>
                <c:pt idx="1495">
                  <c:v>67663</c:v>
                </c:pt>
                <c:pt idx="1496">
                  <c:v>67693</c:v>
                </c:pt>
                <c:pt idx="1497">
                  <c:v>67724</c:v>
                </c:pt>
                <c:pt idx="1498">
                  <c:v>67754</c:v>
                </c:pt>
                <c:pt idx="1499">
                  <c:v>67785</c:v>
                </c:pt>
                <c:pt idx="1500">
                  <c:v>67816</c:v>
                </c:pt>
                <c:pt idx="1501">
                  <c:v>67846</c:v>
                </c:pt>
                <c:pt idx="1502">
                  <c:v>67877</c:v>
                </c:pt>
                <c:pt idx="1503">
                  <c:v>67907</c:v>
                </c:pt>
                <c:pt idx="1504">
                  <c:v>67938</c:v>
                </c:pt>
                <c:pt idx="1505">
                  <c:v>67969</c:v>
                </c:pt>
                <c:pt idx="1506">
                  <c:v>67997</c:v>
                </c:pt>
                <c:pt idx="1507">
                  <c:v>68028</c:v>
                </c:pt>
                <c:pt idx="1508">
                  <c:v>68058</c:v>
                </c:pt>
                <c:pt idx="1509">
                  <c:v>68089</c:v>
                </c:pt>
                <c:pt idx="1510">
                  <c:v>68119</c:v>
                </c:pt>
                <c:pt idx="1511">
                  <c:v>68150</c:v>
                </c:pt>
                <c:pt idx="1512">
                  <c:v>68181</c:v>
                </c:pt>
                <c:pt idx="1513">
                  <c:v>68211</c:v>
                </c:pt>
                <c:pt idx="1514">
                  <c:v>68242</c:v>
                </c:pt>
                <c:pt idx="1515">
                  <c:v>68272</c:v>
                </c:pt>
                <c:pt idx="1516">
                  <c:v>68303</c:v>
                </c:pt>
                <c:pt idx="1517">
                  <c:v>68334</c:v>
                </c:pt>
                <c:pt idx="1518">
                  <c:v>68362</c:v>
                </c:pt>
                <c:pt idx="1519">
                  <c:v>68393</c:v>
                </c:pt>
                <c:pt idx="1520">
                  <c:v>68423</c:v>
                </c:pt>
                <c:pt idx="1521">
                  <c:v>68454</c:v>
                </c:pt>
                <c:pt idx="1522">
                  <c:v>68484</c:v>
                </c:pt>
                <c:pt idx="1523">
                  <c:v>68515</c:v>
                </c:pt>
                <c:pt idx="1524">
                  <c:v>68546</c:v>
                </c:pt>
                <c:pt idx="1525">
                  <c:v>68576</c:v>
                </c:pt>
                <c:pt idx="1526">
                  <c:v>68607</c:v>
                </c:pt>
                <c:pt idx="1527">
                  <c:v>68637</c:v>
                </c:pt>
                <c:pt idx="1528">
                  <c:v>68668</c:v>
                </c:pt>
                <c:pt idx="1529">
                  <c:v>68699</c:v>
                </c:pt>
                <c:pt idx="1530">
                  <c:v>68728</c:v>
                </c:pt>
                <c:pt idx="1531">
                  <c:v>68759</c:v>
                </c:pt>
                <c:pt idx="1532">
                  <c:v>68789</c:v>
                </c:pt>
                <c:pt idx="1533">
                  <c:v>68820</c:v>
                </c:pt>
                <c:pt idx="1534">
                  <c:v>68850</c:v>
                </c:pt>
                <c:pt idx="1535">
                  <c:v>68881</c:v>
                </c:pt>
                <c:pt idx="1536">
                  <c:v>68912</c:v>
                </c:pt>
                <c:pt idx="1537">
                  <c:v>68942</c:v>
                </c:pt>
                <c:pt idx="1538">
                  <c:v>68973</c:v>
                </c:pt>
                <c:pt idx="1539">
                  <c:v>69003</c:v>
                </c:pt>
                <c:pt idx="1540">
                  <c:v>69034</c:v>
                </c:pt>
                <c:pt idx="1541">
                  <c:v>69065</c:v>
                </c:pt>
                <c:pt idx="1542">
                  <c:v>69093</c:v>
                </c:pt>
                <c:pt idx="1543">
                  <c:v>69124</c:v>
                </c:pt>
                <c:pt idx="1544">
                  <c:v>69154</c:v>
                </c:pt>
                <c:pt idx="1545">
                  <c:v>69185</c:v>
                </c:pt>
                <c:pt idx="1546">
                  <c:v>69215</c:v>
                </c:pt>
                <c:pt idx="1547">
                  <c:v>69246</c:v>
                </c:pt>
                <c:pt idx="1548">
                  <c:v>69277</c:v>
                </c:pt>
                <c:pt idx="1549">
                  <c:v>69307</c:v>
                </c:pt>
                <c:pt idx="1550">
                  <c:v>69338</c:v>
                </c:pt>
                <c:pt idx="1551">
                  <c:v>69368</c:v>
                </c:pt>
                <c:pt idx="1552">
                  <c:v>69399</c:v>
                </c:pt>
                <c:pt idx="1553">
                  <c:v>69430</c:v>
                </c:pt>
                <c:pt idx="1554">
                  <c:v>69458</c:v>
                </c:pt>
                <c:pt idx="1555">
                  <c:v>69489</c:v>
                </c:pt>
                <c:pt idx="1556">
                  <c:v>69519</c:v>
                </c:pt>
                <c:pt idx="1557">
                  <c:v>69550</c:v>
                </c:pt>
                <c:pt idx="1558">
                  <c:v>69580</c:v>
                </c:pt>
                <c:pt idx="1559">
                  <c:v>69611</c:v>
                </c:pt>
                <c:pt idx="1560">
                  <c:v>69642</c:v>
                </c:pt>
                <c:pt idx="1561">
                  <c:v>69672</c:v>
                </c:pt>
                <c:pt idx="1562">
                  <c:v>69703</c:v>
                </c:pt>
                <c:pt idx="1563">
                  <c:v>69733</c:v>
                </c:pt>
                <c:pt idx="1564">
                  <c:v>69764</c:v>
                </c:pt>
                <c:pt idx="1565">
                  <c:v>69795</c:v>
                </c:pt>
                <c:pt idx="1566">
                  <c:v>69823</c:v>
                </c:pt>
                <c:pt idx="1567">
                  <c:v>69854</c:v>
                </c:pt>
                <c:pt idx="1568">
                  <c:v>69884</c:v>
                </c:pt>
                <c:pt idx="1569">
                  <c:v>69915</c:v>
                </c:pt>
                <c:pt idx="1570">
                  <c:v>69945</c:v>
                </c:pt>
                <c:pt idx="1571">
                  <c:v>69976</c:v>
                </c:pt>
                <c:pt idx="1572">
                  <c:v>70007</c:v>
                </c:pt>
                <c:pt idx="1573">
                  <c:v>70037</c:v>
                </c:pt>
                <c:pt idx="1574">
                  <c:v>70068</c:v>
                </c:pt>
                <c:pt idx="1575">
                  <c:v>70098</c:v>
                </c:pt>
                <c:pt idx="1576">
                  <c:v>70129</c:v>
                </c:pt>
                <c:pt idx="1577">
                  <c:v>70160</c:v>
                </c:pt>
                <c:pt idx="1578">
                  <c:v>70189</c:v>
                </c:pt>
                <c:pt idx="1579">
                  <c:v>70220</c:v>
                </c:pt>
                <c:pt idx="1580">
                  <c:v>70250</c:v>
                </c:pt>
                <c:pt idx="1581">
                  <c:v>70281</c:v>
                </c:pt>
                <c:pt idx="1582">
                  <c:v>70311</c:v>
                </c:pt>
                <c:pt idx="1583">
                  <c:v>70342</c:v>
                </c:pt>
                <c:pt idx="1584">
                  <c:v>70373</c:v>
                </c:pt>
                <c:pt idx="1585">
                  <c:v>70403</c:v>
                </c:pt>
                <c:pt idx="1586">
                  <c:v>70434</c:v>
                </c:pt>
                <c:pt idx="1587">
                  <c:v>70464</c:v>
                </c:pt>
                <c:pt idx="1588">
                  <c:v>70495</c:v>
                </c:pt>
                <c:pt idx="1589">
                  <c:v>70526</c:v>
                </c:pt>
                <c:pt idx="1590">
                  <c:v>70554</c:v>
                </c:pt>
                <c:pt idx="1591">
                  <c:v>70585</c:v>
                </c:pt>
                <c:pt idx="1592">
                  <c:v>70615</c:v>
                </c:pt>
                <c:pt idx="1593">
                  <c:v>70646</c:v>
                </c:pt>
                <c:pt idx="1594">
                  <c:v>70676</c:v>
                </c:pt>
                <c:pt idx="1595">
                  <c:v>70707</c:v>
                </c:pt>
                <c:pt idx="1596">
                  <c:v>70738</c:v>
                </c:pt>
                <c:pt idx="1597">
                  <c:v>70768</c:v>
                </c:pt>
                <c:pt idx="1598">
                  <c:v>70799</c:v>
                </c:pt>
                <c:pt idx="1599">
                  <c:v>70829</c:v>
                </c:pt>
                <c:pt idx="1600">
                  <c:v>70860</c:v>
                </c:pt>
                <c:pt idx="1601">
                  <c:v>70891</c:v>
                </c:pt>
                <c:pt idx="1602">
                  <c:v>70919</c:v>
                </c:pt>
                <c:pt idx="1603">
                  <c:v>70950</c:v>
                </c:pt>
                <c:pt idx="1604">
                  <c:v>70980</c:v>
                </c:pt>
                <c:pt idx="1605">
                  <c:v>71011</c:v>
                </c:pt>
                <c:pt idx="1606">
                  <c:v>71041</c:v>
                </c:pt>
                <c:pt idx="1607">
                  <c:v>71072</c:v>
                </c:pt>
                <c:pt idx="1608">
                  <c:v>71103</c:v>
                </c:pt>
                <c:pt idx="1609">
                  <c:v>71133</c:v>
                </c:pt>
                <c:pt idx="1610">
                  <c:v>71164</c:v>
                </c:pt>
                <c:pt idx="1611">
                  <c:v>71194</c:v>
                </c:pt>
                <c:pt idx="1612">
                  <c:v>71225</c:v>
                </c:pt>
                <c:pt idx="1613">
                  <c:v>71256</c:v>
                </c:pt>
                <c:pt idx="1614">
                  <c:v>71284</c:v>
                </c:pt>
                <c:pt idx="1615">
                  <c:v>71315</c:v>
                </c:pt>
                <c:pt idx="1616">
                  <c:v>71345</c:v>
                </c:pt>
                <c:pt idx="1617">
                  <c:v>71376</c:v>
                </c:pt>
                <c:pt idx="1618">
                  <c:v>71406</c:v>
                </c:pt>
                <c:pt idx="1619">
                  <c:v>71437</c:v>
                </c:pt>
                <c:pt idx="1620">
                  <c:v>71468</c:v>
                </c:pt>
                <c:pt idx="1621">
                  <c:v>71498</c:v>
                </c:pt>
                <c:pt idx="1622">
                  <c:v>71529</c:v>
                </c:pt>
                <c:pt idx="1623">
                  <c:v>71559</c:v>
                </c:pt>
                <c:pt idx="1624">
                  <c:v>71590</c:v>
                </c:pt>
                <c:pt idx="1625">
                  <c:v>71621</c:v>
                </c:pt>
                <c:pt idx="1626">
                  <c:v>71650</c:v>
                </c:pt>
                <c:pt idx="1627">
                  <c:v>71681</c:v>
                </c:pt>
                <c:pt idx="1628">
                  <c:v>71711</c:v>
                </c:pt>
                <c:pt idx="1629">
                  <c:v>71742</c:v>
                </c:pt>
                <c:pt idx="1630">
                  <c:v>71772</c:v>
                </c:pt>
                <c:pt idx="1631">
                  <c:v>71803</c:v>
                </c:pt>
                <c:pt idx="1632">
                  <c:v>71834</c:v>
                </c:pt>
                <c:pt idx="1633">
                  <c:v>71864</c:v>
                </c:pt>
                <c:pt idx="1634">
                  <c:v>71895</c:v>
                </c:pt>
                <c:pt idx="1635">
                  <c:v>71925</c:v>
                </c:pt>
                <c:pt idx="1636">
                  <c:v>71956</c:v>
                </c:pt>
                <c:pt idx="1637">
                  <c:v>71987</c:v>
                </c:pt>
                <c:pt idx="1638">
                  <c:v>72015</c:v>
                </c:pt>
                <c:pt idx="1639">
                  <c:v>72046</c:v>
                </c:pt>
                <c:pt idx="1640">
                  <c:v>72076</c:v>
                </c:pt>
                <c:pt idx="1641">
                  <c:v>72107</c:v>
                </c:pt>
                <c:pt idx="1642">
                  <c:v>72137</c:v>
                </c:pt>
                <c:pt idx="1643">
                  <c:v>72168</c:v>
                </c:pt>
                <c:pt idx="1644">
                  <c:v>72199</c:v>
                </c:pt>
                <c:pt idx="1645">
                  <c:v>72229</c:v>
                </c:pt>
                <c:pt idx="1646">
                  <c:v>72260</c:v>
                </c:pt>
                <c:pt idx="1647">
                  <c:v>72290</c:v>
                </c:pt>
                <c:pt idx="1648">
                  <c:v>72321</c:v>
                </c:pt>
                <c:pt idx="1649">
                  <c:v>72352</c:v>
                </c:pt>
                <c:pt idx="1650">
                  <c:v>72380</c:v>
                </c:pt>
                <c:pt idx="1651">
                  <c:v>72411</c:v>
                </c:pt>
                <c:pt idx="1652">
                  <c:v>72441</c:v>
                </c:pt>
                <c:pt idx="1653">
                  <c:v>72472</c:v>
                </c:pt>
                <c:pt idx="1654">
                  <c:v>72502</c:v>
                </c:pt>
                <c:pt idx="1655">
                  <c:v>72533</c:v>
                </c:pt>
                <c:pt idx="1656">
                  <c:v>72564</c:v>
                </c:pt>
                <c:pt idx="1657">
                  <c:v>72594</c:v>
                </c:pt>
                <c:pt idx="1658">
                  <c:v>72625</c:v>
                </c:pt>
                <c:pt idx="1659">
                  <c:v>72655</c:v>
                </c:pt>
                <c:pt idx="1660">
                  <c:v>72686</c:v>
                </c:pt>
                <c:pt idx="1661">
                  <c:v>72717</c:v>
                </c:pt>
                <c:pt idx="1662">
                  <c:v>72745</c:v>
                </c:pt>
                <c:pt idx="1663">
                  <c:v>72776</c:v>
                </c:pt>
                <c:pt idx="1664">
                  <c:v>72806</c:v>
                </c:pt>
                <c:pt idx="1665">
                  <c:v>72837</c:v>
                </c:pt>
                <c:pt idx="1666">
                  <c:v>72867</c:v>
                </c:pt>
                <c:pt idx="1667">
                  <c:v>72898</c:v>
                </c:pt>
                <c:pt idx="1668">
                  <c:v>72929</c:v>
                </c:pt>
                <c:pt idx="1669">
                  <c:v>72959</c:v>
                </c:pt>
                <c:pt idx="1670">
                  <c:v>72990</c:v>
                </c:pt>
                <c:pt idx="1671">
                  <c:v>73020</c:v>
                </c:pt>
                <c:pt idx="1672">
                  <c:v>73051</c:v>
                </c:pt>
                <c:pt idx="1673">
                  <c:v>73082</c:v>
                </c:pt>
                <c:pt idx="1674">
                  <c:v>73110</c:v>
                </c:pt>
                <c:pt idx="1675">
                  <c:v>73141</c:v>
                </c:pt>
                <c:pt idx="1676">
                  <c:v>73171</c:v>
                </c:pt>
                <c:pt idx="1677">
                  <c:v>73202</c:v>
                </c:pt>
                <c:pt idx="1678">
                  <c:v>73232</c:v>
                </c:pt>
                <c:pt idx="1679">
                  <c:v>73263</c:v>
                </c:pt>
                <c:pt idx="1680">
                  <c:v>73294</c:v>
                </c:pt>
                <c:pt idx="1681">
                  <c:v>73324</c:v>
                </c:pt>
                <c:pt idx="1682">
                  <c:v>73355</c:v>
                </c:pt>
                <c:pt idx="1683">
                  <c:v>73385</c:v>
                </c:pt>
              </c:numCache>
            </c:numRef>
          </c:xVal>
          <c:yVal>
            <c:numRef>
              <c:f>'MODEL - pluie - débit'!$P$6:$P$3401</c:f>
              <c:numCache>
                <c:formatCode>General</c:formatCode>
                <c:ptCount val="33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96-4CE9-9280-3576BE5EC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52911"/>
        <c:axId val="1"/>
      </c:scatterChart>
      <c:valAx>
        <c:axId val="142952911"/>
        <c:scaling>
          <c:orientation val="minMax"/>
          <c:min val="33000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950" b="1" i="0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MA"/>
                  <a:t>mm ruisselés/mois</a:t>
                </a:r>
              </a:p>
            </c:rich>
          </c:tx>
          <c:layout>
            <c:manualLayout>
              <c:xMode val="edge"/>
              <c:yMode val="edge"/>
              <c:x val="0"/>
              <c:y val="4.8275862068965517E-2"/>
            </c:manualLayout>
          </c:layout>
          <c:overlay val="0"/>
          <c:spPr>
            <a:noFill/>
            <a:ln w="25400">
              <a:noFill/>
              <a:prstDash val="solid"/>
            </a:ln>
          </c:spPr>
        </c:title>
        <c:numFmt formatCode="0" sourceLinked="0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4295291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46215498083288"/>
          <c:y val="0.1107582925480934"/>
          <c:w val="0.26315789473684209"/>
          <c:h val="8.8275862068965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1"/>
  </c:chart>
  <c:spPr>
    <a:noFill/>
    <a:ln w="12700">
      <a:noFill/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codeName="Graph9"/>
  <sheetViews>
    <sheetView zoomScale="85" workbookViewId="0" zoomToFit="1"/>
  </sheetViews>
  <pageMargins left="0.51181102362204722" right="0.55118110236220474" top="0.31496062992125978" bottom="0.27559055118110237" header="0.31496062992125978" footer="0.15748031496062989"/>
  <pageSetup paperSize="9" orientation="landscape" horizontalDpi="1200" verticalDpi="120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0"/>
  <dimension ref="A1:R1689"/>
  <sheetViews>
    <sheetView tabSelected="1" view="pageBreakPreview" zoomScale="115" zoomScaleNormal="90" zoomScaleSheetLayoutView="11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G9" sqref="G9"/>
    </sheetView>
  </sheetViews>
  <sheetFormatPr defaultColWidth="11" defaultRowHeight="12.75" outlineLevelCol="1" x14ac:dyDescent="0.2"/>
  <cols>
    <col min="1" max="1" width="11" customWidth="1"/>
    <col min="2" max="2" width="10.140625" customWidth="1"/>
    <col min="3" max="4" width="10.140625" hidden="1" customWidth="1" outlineLevel="1"/>
    <col min="5" max="5" width="9.28515625" hidden="1" customWidth="1" outlineLevel="1"/>
    <col min="6" max="6" width="23.140625" customWidth="1" collapsed="1"/>
    <col min="7" max="7" width="12.5703125" bestFit="1" customWidth="1"/>
    <col min="8" max="9" width="11" customWidth="1"/>
    <col min="10" max="10" width="12.5703125" bestFit="1" customWidth="1"/>
    <col min="11" max="17" width="11" customWidth="1"/>
    <col min="18" max="18" width="23.42578125" customWidth="1"/>
  </cols>
  <sheetData>
    <row r="1" spans="1:18" s="1" customFormat="1" ht="13.5" customHeight="1" thickBot="1" x14ac:dyDescent="0.25">
      <c r="A1" s="39" t="s">
        <v>0</v>
      </c>
      <c r="B1" s="1" t="s">
        <v>1</v>
      </c>
      <c r="F1" s="5" t="s">
        <v>2</v>
      </c>
      <c r="G1" s="2" t="s">
        <v>3</v>
      </c>
      <c r="H1" s="35" t="s">
        <v>4</v>
      </c>
      <c r="I1" s="22" t="s">
        <v>5</v>
      </c>
      <c r="J1" s="23" t="s">
        <v>6</v>
      </c>
      <c r="K1" s="2" t="s">
        <v>7</v>
      </c>
      <c r="L1" s="24" t="s">
        <v>8</v>
      </c>
      <c r="M1" s="2" t="s">
        <v>9</v>
      </c>
      <c r="N1" s="24" t="s">
        <v>10</v>
      </c>
      <c r="O1" s="48" t="s">
        <v>11</v>
      </c>
      <c r="P1" s="49"/>
    </row>
    <row r="2" spans="1:18" s="1" customFormat="1" ht="13.5" customHeight="1" thickBot="1" x14ac:dyDescent="0.25">
      <c r="A2" s="40" t="s">
        <v>12</v>
      </c>
      <c r="F2" s="38"/>
      <c r="G2" s="4">
        <v>0</v>
      </c>
      <c r="H2" s="36">
        <v>0</v>
      </c>
      <c r="I2" s="28">
        <v>0.14435110529066919</v>
      </c>
      <c r="J2" s="29">
        <v>34.184493397983282</v>
      </c>
      <c r="K2" s="19">
        <v>8.432428506474221E-2</v>
      </c>
      <c r="L2" s="27">
        <v>1.042275262813811</v>
      </c>
      <c r="M2" s="19">
        <v>0.62</v>
      </c>
      <c r="N2" s="27">
        <v>37.067415897839297</v>
      </c>
      <c r="O2" s="50"/>
      <c r="P2" s="51"/>
    </row>
    <row r="3" spans="1:18" s="1" customFormat="1" ht="14.25" customHeight="1" thickTop="1" thickBot="1" x14ac:dyDescent="0.25">
      <c r="A3" s="30"/>
      <c r="F3" s="43" t="s">
        <v>13</v>
      </c>
      <c r="G3" s="5" t="s">
        <v>14</v>
      </c>
      <c r="H3" s="26">
        <v>0</v>
      </c>
      <c r="I3" s="20" t="s">
        <v>15</v>
      </c>
      <c r="J3" s="21">
        <v>4</v>
      </c>
      <c r="K3" s="5" t="s">
        <v>16</v>
      </c>
      <c r="L3" s="6">
        <v>0</v>
      </c>
      <c r="M3" s="5" t="s">
        <v>17</v>
      </c>
      <c r="N3" s="6">
        <v>0</v>
      </c>
      <c r="O3" s="12"/>
      <c r="P3" s="33"/>
      <c r="Q3" s="25"/>
      <c r="R3" s="25"/>
    </row>
    <row r="4" spans="1:18" s="1" customFormat="1" ht="13.5" customHeight="1" thickTop="1" x14ac:dyDescent="0.2"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23</v>
      </c>
      <c r="M4" s="7" t="s">
        <v>24</v>
      </c>
      <c r="N4" s="8" t="s">
        <v>25</v>
      </c>
      <c r="O4" s="7" t="s">
        <v>25</v>
      </c>
      <c r="P4" s="7" t="s">
        <v>25</v>
      </c>
      <c r="Q4" s="7" t="s">
        <v>26</v>
      </c>
      <c r="R4" s="7" t="s">
        <v>27</v>
      </c>
    </row>
    <row r="5" spans="1:18" s="1" customFormat="1" ht="13.5" customHeight="1" thickBot="1" x14ac:dyDescent="0.25">
      <c r="A5" s="14"/>
      <c r="F5" s="9" t="s">
        <v>28</v>
      </c>
      <c r="G5" s="9" t="s">
        <v>29</v>
      </c>
      <c r="H5" s="9" t="s">
        <v>30</v>
      </c>
      <c r="I5" s="9" t="s">
        <v>31</v>
      </c>
      <c r="J5" s="10" t="s">
        <v>32</v>
      </c>
      <c r="K5" s="9" t="s">
        <v>33</v>
      </c>
      <c r="L5" s="9" t="s">
        <v>34</v>
      </c>
      <c r="M5" s="9" t="s">
        <v>35</v>
      </c>
      <c r="N5" s="11" t="s">
        <v>36</v>
      </c>
      <c r="O5" s="9" t="s">
        <v>37</v>
      </c>
      <c r="P5" s="9" t="s">
        <v>38</v>
      </c>
      <c r="Q5" s="9" t="s">
        <v>39</v>
      </c>
      <c r="R5" s="9"/>
    </row>
    <row r="6" spans="1:18" s="1" customFormat="1" ht="13.5" customHeight="1" thickTop="1" x14ac:dyDescent="0.2">
      <c r="A6" s="14">
        <v>22160</v>
      </c>
      <c r="B6" s="1">
        <v>9</v>
      </c>
      <c r="C6" s="31"/>
      <c r="D6" s="31"/>
      <c r="E6" s="31"/>
      <c r="F6" s="34">
        <v>1.812057417640113</v>
      </c>
      <c r="G6" s="13">
        <f t="shared" ref="G6:G69" si="0">IF((F6-$J$2)&gt;0,$I$2*(F6-$J$2),0)</f>
        <v>0</v>
      </c>
      <c r="H6" s="13">
        <f t="shared" ref="H6:H69" si="1">F6-G6</f>
        <v>1.812057417640113</v>
      </c>
      <c r="I6" s="15">
        <f>H6+$H$3-$J$3</f>
        <v>-2.187942582359887</v>
      </c>
      <c r="J6" s="13">
        <f t="shared" ref="J6:J69" si="2">I6/SQRT(1+(I6/($K$2*(300+(25*Q6)+0.05*(Q6)^3)))^2)</f>
        <v>-2.187584418762651</v>
      </c>
      <c r="K6" s="13">
        <f t="shared" ref="K6:K69" si="3">I6-J6</f>
        <v>-3.5816359723606084E-4</v>
      </c>
      <c r="L6" s="13">
        <f t="shared" ref="L6:L69" si="4">IF(K6&gt;$N$2,(K6-$N$2)/$L$2,0)</f>
        <v>0</v>
      </c>
      <c r="M6" s="15">
        <f>L6+$L$3-$N$3</f>
        <v>0</v>
      </c>
      <c r="N6" s="13">
        <f t="shared" ref="N6:N69" si="5">$M$2*M6</f>
        <v>0</v>
      </c>
      <c r="O6" s="13">
        <f t="shared" ref="O6:O69" si="6">N6+G6</f>
        <v>0</v>
      </c>
      <c r="Q6" s="41">
        <v>22.517630331267629</v>
      </c>
      <c r="R6" s="44"/>
    </row>
    <row r="7" spans="1:18" s="1" customFormat="1" x14ac:dyDescent="0.2">
      <c r="A7" s="14">
        <f t="shared" ref="A7:A70" si="7">EDATE(A6,1)</f>
        <v>22190</v>
      </c>
      <c r="B7" s="1">
        <f>B6+1</f>
        <v>10</v>
      </c>
      <c r="C7" s="31"/>
      <c r="D7" s="31"/>
      <c r="E7" s="31"/>
      <c r="F7" s="34">
        <v>21.06140798767542</v>
      </c>
      <c r="G7" s="13">
        <f t="shared" si="0"/>
        <v>0</v>
      </c>
      <c r="H7" s="13">
        <f t="shared" si="1"/>
        <v>21.06140798767542</v>
      </c>
      <c r="I7" s="16">
        <f t="shared" ref="I7:I70" si="8">H7+K6-L6</f>
        <v>21.061049824078182</v>
      </c>
      <c r="J7" s="13">
        <f t="shared" si="2"/>
        <v>20.576897454416898</v>
      </c>
      <c r="K7" s="13">
        <f t="shared" si="3"/>
        <v>0.48415236966128461</v>
      </c>
      <c r="L7" s="13">
        <f t="shared" si="4"/>
        <v>0</v>
      </c>
      <c r="M7" s="13">
        <f t="shared" ref="M7:M70" si="9">L7+M6-N6</f>
        <v>0</v>
      </c>
      <c r="N7" s="13">
        <f t="shared" si="5"/>
        <v>0</v>
      </c>
      <c r="O7" s="13">
        <f t="shared" si="6"/>
        <v>0</v>
      </c>
      <c r="Q7" s="41">
        <v>19.33327284221383</v>
      </c>
      <c r="R7" s="44"/>
    </row>
    <row r="8" spans="1:18" s="1" customFormat="1" x14ac:dyDescent="0.2">
      <c r="A8" s="14">
        <f t="shared" si="7"/>
        <v>22221</v>
      </c>
      <c r="B8" s="1">
        <f>B7+1</f>
        <v>11</v>
      </c>
      <c r="C8" s="31"/>
      <c r="D8" s="31"/>
      <c r="E8" s="31"/>
      <c r="F8" s="34">
        <v>39.820702554042313</v>
      </c>
      <c r="G8" s="13">
        <f t="shared" si="0"/>
        <v>0.81359302132651101</v>
      </c>
      <c r="H8" s="13">
        <f t="shared" si="1"/>
        <v>39.007109532715802</v>
      </c>
      <c r="I8" s="16">
        <f t="shared" si="8"/>
        <v>39.49126190237709</v>
      </c>
      <c r="J8" s="13">
        <f t="shared" si="2"/>
        <v>34.296148409501697</v>
      </c>
      <c r="K8" s="13">
        <f t="shared" si="3"/>
        <v>5.195113492875393</v>
      </c>
      <c r="L8" s="13">
        <f t="shared" si="4"/>
        <v>0</v>
      </c>
      <c r="M8" s="13">
        <f t="shared" si="9"/>
        <v>0</v>
      </c>
      <c r="N8" s="13">
        <f t="shared" si="5"/>
        <v>0</v>
      </c>
      <c r="O8" s="13">
        <f t="shared" si="6"/>
        <v>0.81359302132651101</v>
      </c>
      <c r="Q8" s="41">
        <v>14.595686152332361</v>
      </c>
      <c r="R8" s="44"/>
    </row>
    <row r="9" spans="1:18" s="1" customFormat="1" x14ac:dyDescent="0.2">
      <c r="A9" s="14">
        <f t="shared" si="7"/>
        <v>22251</v>
      </c>
      <c r="B9" s="1">
        <f>B8+1</f>
        <v>12</v>
      </c>
      <c r="C9" s="31"/>
      <c r="D9" s="31"/>
      <c r="E9" s="31"/>
      <c r="F9" s="34">
        <v>65.162407738050405</v>
      </c>
      <c r="G9" s="13">
        <f t="shared" si="0"/>
        <v>4.4716961745883603</v>
      </c>
      <c r="H9" s="13">
        <f t="shared" si="1"/>
        <v>60.690711563462045</v>
      </c>
      <c r="I9" s="16">
        <f t="shared" si="8"/>
        <v>65.885825056337438</v>
      </c>
      <c r="J9" s="13">
        <f t="shared" si="2"/>
        <v>40.386360609140304</v>
      </c>
      <c r="K9" s="13">
        <f t="shared" si="3"/>
        <v>25.499464447197134</v>
      </c>
      <c r="L9" s="13">
        <f t="shared" si="4"/>
        <v>0</v>
      </c>
      <c r="M9" s="13">
        <f t="shared" si="9"/>
        <v>0</v>
      </c>
      <c r="N9" s="13">
        <f t="shared" si="5"/>
        <v>0</v>
      </c>
      <c r="O9" s="13">
        <f t="shared" si="6"/>
        <v>4.4716961745883603</v>
      </c>
      <c r="Q9" s="41">
        <v>10.15351059354839</v>
      </c>
      <c r="R9" s="44"/>
    </row>
    <row r="10" spans="1:18" s="1" customFormat="1" x14ac:dyDescent="0.2">
      <c r="A10" s="14">
        <f t="shared" si="7"/>
        <v>22282</v>
      </c>
      <c r="B10" s="1">
        <v>1</v>
      </c>
      <c r="C10" s="31"/>
      <c r="D10" s="31"/>
      <c r="E10" s="31"/>
      <c r="F10" s="34">
        <v>86.647847842422919</v>
      </c>
      <c r="G10" s="13">
        <f t="shared" si="0"/>
        <v>7.5731432013110034</v>
      </c>
      <c r="H10" s="13">
        <f t="shared" si="1"/>
        <v>79.074704641111921</v>
      </c>
      <c r="I10" s="16">
        <f t="shared" si="8"/>
        <v>104.57416908830905</v>
      </c>
      <c r="J10" s="13">
        <f t="shared" si="2"/>
        <v>44.504960439441192</v>
      </c>
      <c r="K10" s="13">
        <f t="shared" si="3"/>
        <v>60.069208648867857</v>
      </c>
      <c r="L10" s="13">
        <f t="shared" si="4"/>
        <v>22.068827277864248</v>
      </c>
      <c r="M10" s="13">
        <f t="shared" si="9"/>
        <v>22.068827277864248</v>
      </c>
      <c r="N10" s="13">
        <f t="shared" si="5"/>
        <v>13.682672912275834</v>
      </c>
      <c r="O10" s="13">
        <f t="shared" si="6"/>
        <v>21.255816113586839</v>
      </c>
      <c r="Q10" s="41">
        <v>9.5742484697877508</v>
      </c>
      <c r="R10" s="44"/>
    </row>
    <row r="11" spans="1:18" s="1" customFormat="1" x14ac:dyDescent="0.2">
      <c r="A11" s="14">
        <f t="shared" si="7"/>
        <v>22313</v>
      </c>
      <c r="B11" s="1">
        <f t="shared" ref="B11:B17" si="10">B10+1</f>
        <v>2</v>
      </c>
      <c r="C11" s="31"/>
      <c r="D11" s="31"/>
      <c r="E11" s="31"/>
      <c r="F11" s="34">
        <v>17.893047917976268</v>
      </c>
      <c r="G11" s="13">
        <f t="shared" si="0"/>
        <v>0</v>
      </c>
      <c r="H11" s="13">
        <f t="shared" si="1"/>
        <v>17.893047917976268</v>
      </c>
      <c r="I11" s="16">
        <f t="shared" si="8"/>
        <v>55.893429288979888</v>
      </c>
      <c r="J11" s="13">
        <f t="shared" si="2"/>
        <v>39.473421985471319</v>
      </c>
      <c r="K11" s="13">
        <f t="shared" si="3"/>
        <v>16.420007303508569</v>
      </c>
      <c r="L11" s="13">
        <f t="shared" si="4"/>
        <v>0</v>
      </c>
      <c r="M11" s="13">
        <f t="shared" si="9"/>
        <v>8.3861543655884141</v>
      </c>
      <c r="N11" s="13">
        <f t="shared" si="5"/>
        <v>5.1994157066648166</v>
      </c>
      <c r="O11" s="13">
        <f t="shared" si="6"/>
        <v>5.1994157066648166</v>
      </c>
      <c r="Q11" s="41">
        <v>11.44743931070338</v>
      </c>
      <c r="R11" s="44"/>
    </row>
    <row r="12" spans="1:18" s="1" customFormat="1" x14ac:dyDescent="0.2">
      <c r="A12" s="14">
        <f t="shared" si="7"/>
        <v>22341</v>
      </c>
      <c r="B12" s="1">
        <f t="shared" si="10"/>
        <v>3</v>
      </c>
      <c r="C12" s="31"/>
      <c r="D12" s="31"/>
      <c r="E12" s="31"/>
      <c r="F12" s="34">
        <v>6.2356761866813546</v>
      </c>
      <c r="G12" s="13">
        <f t="shared" si="0"/>
        <v>0</v>
      </c>
      <c r="H12" s="13">
        <f t="shared" si="1"/>
        <v>6.2356761866813546</v>
      </c>
      <c r="I12" s="16">
        <f t="shared" si="8"/>
        <v>22.655683490189922</v>
      </c>
      <c r="J12" s="13">
        <f t="shared" si="2"/>
        <v>21.879922321069447</v>
      </c>
      <c r="K12" s="13">
        <f t="shared" si="3"/>
        <v>0.7757611691204751</v>
      </c>
      <c r="L12" s="13">
        <f t="shared" si="4"/>
        <v>0</v>
      </c>
      <c r="M12" s="13">
        <f t="shared" si="9"/>
        <v>3.1867386589235975</v>
      </c>
      <c r="N12" s="13">
        <f t="shared" si="5"/>
        <v>1.9757779685326304</v>
      </c>
      <c r="O12" s="13">
        <f t="shared" si="6"/>
        <v>1.9757779685326304</v>
      </c>
      <c r="Q12" s="41">
        <v>17.42440300634366</v>
      </c>
      <c r="R12" s="44"/>
    </row>
    <row r="13" spans="1:18" s="1" customFormat="1" x14ac:dyDescent="0.2">
      <c r="A13" s="14">
        <f t="shared" si="7"/>
        <v>22372</v>
      </c>
      <c r="B13" s="1">
        <f t="shared" si="10"/>
        <v>4</v>
      </c>
      <c r="C13" s="31"/>
      <c r="D13" s="31"/>
      <c r="E13" s="31"/>
      <c r="F13" s="34">
        <v>13.7378930526086</v>
      </c>
      <c r="G13" s="13">
        <f t="shared" si="0"/>
        <v>0</v>
      </c>
      <c r="H13" s="13">
        <f t="shared" si="1"/>
        <v>13.7378930526086</v>
      </c>
      <c r="I13" s="16">
        <f t="shared" si="8"/>
        <v>14.513654221729075</v>
      </c>
      <c r="J13" s="13">
        <f t="shared" si="2"/>
        <v>14.302574450315509</v>
      </c>
      <c r="K13" s="13">
        <f t="shared" si="3"/>
        <v>0.21107977141356571</v>
      </c>
      <c r="L13" s="13">
        <f t="shared" si="4"/>
        <v>0</v>
      </c>
      <c r="M13" s="13">
        <f t="shared" si="9"/>
        <v>1.2109606903909671</v>
      </c>
      <c r="N13" s="13">
        <f t="shared" si="5"/>
        <v>0.75079562804239963</v>
      </c>
      <c r="O13" s="13">
        <f t="shared" si="6"/>
        <v>0.75079562804239963</v>
      </c>
      <c r="Q13" s="41">
        <v>17.396452684060119</v>
      </c>
      <c r="R13" s="44"/>
    </row>
    <row r="14" spans="1:18" s="1" customFormat="1" x14ac:dyDescent="0.2">
      <c r="A14" s="14">
        <f t="shared" si="7"/>
        <v>22402</v>
      </c>
      <c r="B14" s="1">
        <f t="shared" si="10"/>
        <v>5</v>
      </c>
      <c r="C14" s="31"/>
      <c r="D14" s="31"/>
      <c r="E14" s="31"/>
      <c r="F14" s="34">
        <v>10.89434158131958</v>
      </c>
      <c r="G14" s="13">
        <f t="shared" si="0"/>
        <v>0</v>
      </c>
      <c r="H14" s="13">
        <f t="shared" si="1"/>
        <v>10.89434158131958</v>
      </c>
      <c r="I14" s="16">
        <f t="shared" si="8"/>
        <v>11.105421352733146</v>
      </c>
      <c r="J14" s="13">
        <f t="shared" si="2"/>
        <v>11.004380251833323</v>
      </c>
      <c r="K14" s="13">
        <f t="shared" si="3"/>
        <v>0.10104110089982221</v>
      </c>
      <c r="L14" s="13">
        <f t="shared" si="4"/>
        <v>0</v>
      </c>
      <c r="M14" s="13">
        <f t="shared" si="9"/>
        <v>0.46016506234856747</v>
      </c>
      <c r="N14" s="13">
        <f t="shared" si="5"/>
        <v>0.28530233865611182</v>
      </c>
      <c r="O14" s="13">
        <f t="shared" si="6"/>
        <v>0.28530233865611182</v>
      </c>
      <c r="Q14" s="41">
        <v>16.98508355301021</v>
      </c>
      <c r="R14" s="44"/>
    </row>
    <row r="15" spans="1:18" s="1" customFormat="1" x14ac:dyDescent="0.2">
      <c r="A15" s="14">
        <f t="shared" si="7"/>
        <v>22433</v>
      </c>
      <c r="B15" s="1">
        <f t="shared" si="10"/>
        <v>6</v>
      </c>
      <c r="C15" s="31"/>
      <c r="D15" s="31"/>
      <c r="E15" s="31"/>
      <c r="F15" s="34">
        <v>1.049616033899647</v>
      </c>
      <c r="G15" s="13">
        <f t="shared" si="0"/>
        <v>0</v>
      </c>
      <c r="H15" s="13">
        <f t="shared" si="1"/>
        <v>1.049616033899647</v>
      </c>
      <c r="I15" s="16">
        <f t="shared" si="8"/>
        <v>1.1506571347994692</v>
      </c>
      <c r="J15" s="13">
        <f t="shared" si="2"/>
        <v>1.150597515863357</v>
      </c>
      <c r="K15" s="13">
        <f t="shared" si="3"/>
        <v>5.9618936112171284E-5</v>
      </c>
      <c r="L15" s="13">
        <f t="shared" si="4"/>
        <v>0</v>
      </c>
      <c r="M15" s="13">
        <f t="shared" si="9"/>
        <v>0.17486272369245565</v>
      </c>
      <c r="N15" s="13">
        <f t="shared" si="5"/>
        <v>0.1084148886893225</v>
      </c>
      <c r="O15" s="13">
        <f t="shared" si="6"/>
        <v>0.1084148886893225</v>
      </c>
      <c r="Q15" s="41">
        <v>21.563520754465689</v>
      </c>
      <c r="R15" s="44"/>
    </row>
    <row r="16" spans="1:18" s="1" customFormat="1" x14ac:dyDescent="0.2">
      <c r="A16" s="14">
        <f t="shared" si="7"/>
        <v>22463</v>
      </c>
      <c r="B16" s="1">
        <f t="shared" si="10"/>
        <v>7</v>
      </c>
      <c r="C16" s="31"/>
      <c r="D16" s="31"/>
      <c r="E16" s="31"/>
      <c r="F16" s="34">
        <v>2.333587286318151</v>
      </c>
      <c r="G16" s="13">
        <f t="shared" si="0"/>
        <v>0</v>
      </c>
      <c r="H16" s="13">
        <f t="shared" si="1"/>
        <v>2.333587286318151</v>
      </c>
      <c r="I16" s="16">
        <f t="shared" si="8"/>
        <v>2.3336469052542634</v>
      </c>
      <c r="J16" s="13">
        <f t="shared" si="2"/>
        <v>2.3331486056369739</v>
      </c>
      <c r="K16" s="13">
        <f t="shared" si="3"/>
        <v>4.9829961728953265E-4</v>
      </c>
      <c r="L16" s="13">
        <f t="shared" si="4"/>
        <v>0</v>
      </c>
      <c r="M16" s="13">
        <f t="shared" si="9"/>
        <v>6.6447835003133143E-2</v>
      </c>
      <c r="N16" s="13">
        <f t="shared" si="5"/>
        <v>4.1197657701942551E-2</v>
      </c>
      <c r="O16" s="13">
        <f t="shared" si="6"/>
        <v>4.1197657701942551E-2</v>
      </c>
      <c r="Q16" s="41">
        <v>21.54814443786951</v>
      </c>
      <c r="R16" s="45"/>
    </row>
    <row r="17" spans="1:18" s="3" customFormat="1" ht="13.5" customHeight="1" thickBot="1" x14ac:dyDescent="0.25">
      <c r="A17" s="14">
        <f t="shared" si="7"/>
        <v>22494</v>
      </c>
      <c r="B17" s="3">
        <f t="shared" si="10"/>
        <v>8</v>
      </c>
      <c r="C17" s="32"/>
      <c r="D17" s="32"/>
      <c r="E17" s="32"/>
      <c r="F17" s="37">
        <v>5.4939753334471337</v>
      </c>
      <c r="G17" s="18">
        <f t="shared" si="0"/>
        <v>0</v>
      </c>
      <c r="H17" s="18">
        <f t="shared" si="1"/>
        <v>5.4939753334471337</v>
      </c>
      <c r="I17" s="17">
        <f t="shared" si="8"/>
        <v>5.4944736330644233</v>
      </c>
      <c r="J17" s="18">
        <f t="shared" si="2"/>
        <v>5.489021416109944</v>
      </c>
      <c r="K17" s="18">
        <f t="shared" si="3"/>
        <v>5.4522169544792831E-3</v>
      </c>
      <c r="L17" s="18">
        <f t="shared" si="4"/>
        <v>0</v>
      </c>
      <c r="M17" s="18">
        <f t="shared" si="9"/>
        <v>2.5250177301190592E-2</v>
      </c>
      <c r="N17" s="18">
        <f t="shared" si="5"/>
        <v>1.5655109926738166E-2</v>
      </c>
      <c r="O17" s="18">
        <f t="shared" si="6"/>
        <v>1.5655109926738166E-2</v>
      </c>
      <c r="Q17" s="42">
        <v>22.78955800000001</v>
      </c>
      <c r="R17" s="46"/>
    </row>
    <row r="18" spans="1:18" s="1" customFormat="1" x14ac:dyDescent="0.2">
      <c r="A18" s="14">
        <f t="shared" si="7"/>
        <v>22525</v>
      </c>
      <c r="B18" s="1">
        <v>9</v>
      </c>
      <c r="C18" s="31"/>
      <c r="D18" s="31"/>
      <c r="E18" s="31"/>
      <c r="F18" s="34">
        <v>26.564778723207748</v>
      </c>
      <c r="G18" s="13">
        <f t="shared" si="0"/>
        <v>0</v>
      </c>
      <c r="H18" s="13">
        <f t="shared" si="1"/>
        <v>26.564778723207748</v>
      </c>
      <c r="I18" s="16">
        <f t="shared" si="8"/>
        <v>26.570230940162226</v>
      </c>
      <c r="J18" s="13">
        <f t="shared" si="2"/>
        <v>25.857102526045153</v>
      </c>
      <c r="K18" s="13">
        <f t="shared" si="3"/>
        <v>0.7131284141170724</v>
      </c>
      <c r="L18" s="13">
        <f t="shared" si="4"/>
        <v>0</v>
      </c>
      <c r="M18" s="13">
        <f t="shared" si="9"/>
        <v>9.5950673744524262E-3</v>
      </c>
      <c r="N18" s="13">
        <f t="shared" si="5"/>
        <v>5.9489417721605041E-3</v>
      </c>
      <c r="O18" s="13">
        <f t="shared" si="6"/>
        <v>5.9489417721605041E-3</v>
      </c>
      <c r="Q18" s="41">
        <v>21.47940386669508</v>
      </c>
      <c r="R18" s="44"/>
    </row>
    <row r="19" spans="1:18" s="1" customFormat="1" x14ac:dyDescent="0.2">
      <c r="A19" s="14">
        <f t="shared" si="7"/>
        <v>22555</v>
      </c>
      <c r="B19" s="1">
        <f>B18+1</f>
        <v>10</v>
      </c>
      <c r="C19" s="31"/>
      <c r="D19" s="31"/>
      <c r="E19" s="31"/>
      <c r="F19" s="34">
        <v>50.001494665027643</v>
      </c>
      <c r="G19" s="13">
        <f t="shared" si="0"/>
        <v>2.2832016152817687</v>
      </c>
      <c r="H19" s="13">
        <f t="shared" si="1"/>
        <v>47.718293049745874</v>
      </c>
      <c r="I19" s="16">
        <f t="shared" si="8"/>
        <v>48.431421463862947</v>
      </c>
      <c r="J19" s="13">
        <f t="shared" si="2"/>
        <v>42.149570200070052</v>
      </c>
      <c r="K19" s="13">
        <f t="shared" si="3"/>
        <v>6.2818512637928947</v>
      </c>
      <c r="L19" s="13">
        <f t="shared" si="4"/>
        <v>0</v>
      </c>
      <c r="M19" s="13">
        <f t="shared" si="9"/>
        <v>3.6461256022919221E-3</v>
      </c>
      <c r="N19" s="13">
        <f t="shared" si="5"/>
        <v>2.2605978734209918E-3</v>
      </c>
      <c r="O19" s="13">
        <f t="shared" si="6"/>
        <v>2.2854622131551898</v>
      </c>
      <c r="Q19" s="41">
        <v>17.63171778722085</v>
      </c>
      <c r="R19" s="44"/>
    </row>
    <row r="20" spans="1:18" s="1" customFormat="1" x14ac:dyDescent="0.2">
      <c r="A20" s="14">
        <f t="shared" si="7"/>
        <v>22586</v>
      </c>
      <c r="B20" s="1">
        <f>B19+1</f>
        <v>11</v>
      </c>
      <c r="C20" s="31"/>
      <c r="D20" s="31"/>
      <c r="E20" s="31"/>
      <c r="F20" s="34">
        <v>82.574683988907964</v>
      </c>
      <c r="G20" s="13">
        <f t="shared" si="0"/>
        <v>6.9851774970261182</v>
      </c>
      <c r="H20" s="13">
        <f t="shared" si="1"/>
        <v>75.589506491881849</v>
      </c>
      <c r="I20" s="16">
        <f t="shared" si="8"/>
        <v>81.871357755674751</v>
      </c>
      <c r="J20" s="13">
        <f t="shared" si="2"/>
        <v>55.414232201790256</v>
      </c>
      <c r="K20" s="13">
        <f t="shared" si="3"/>
        <v>26.457125553884495</v>
      </c>
      <c r="L20" s="13">
        <f t="shared" si="4"/>
        <v>0</v>
      </c>
      <c r="M20" s="13">
        <f t="shared" si="9"/>
        <v>1.3855277288709303E-3</v>
      </c>
      <c r="N20" s="13">
        <f t="shared" si="5"/>
        <v>8.5902719189997676E-4</v>
      </c>
      <c r="O20" s="13">
        <f t="shared" si="6"/>
        <v>6.9860365242180178</v>
      </c>
      <c r="Q20" s="41">
        <v>15.80812669525768</v>
      </c>
      <c r="R20" s="44"/>
    </row>
    <row r="21" spans="1:18" s="1" customFormat="1" x14ac:dyDescent="0.2">
      <c r="A21" s="14">
        <f t="shared" si="7"/>
        <v>22616</v>
      </c>
      <c r="B21" s="1">
        <f>B20+1</f>
        <v>12</v>
      </c>
      <c r="C21" s="31"/>
      <c r="D21" s="31"/>
      <c r="E21" s="31"/>
      <c r="F21" s="34">
        <v>86.273933201841331</v>
      </c>
      <c r="G21" s="13">
        <f t="shared" si="0"/>
        <v>7.5191682096586883</v>
      </c>
      <c r="H21" s="13">
        <f t="shared" si="1"/>
        <v>78.754764992182643</v>
      </c>
      <c r="I21" s="16">
        <f t="shared" si="8"/>
        <v>105.21189054606714</v>
      </c>
      <c r="J21" s="13">
        <f t="shared" si="2"/>
        <v>49.110656728950993</v>
      </c>
      <c r="K21" s="13">
        <f t="shared" si="3"/>
        <v>56.101233817116146</v>
      </c>
      <c r="L21" s="13">
        <f t="shared" si="4"/>
        <v>18.261795706339232</v>
      </c>
      <c r="M21" s="13">
        <f t="shared" si="9"/>
        <v>18.262322206876203</v>
      </c>
      <c r="N21" s="13">
        <f t="shared" si="5"/>
        <v>11.322639768263246</v>
      </c>
      <c r="O21" s="13">
        <f t="shared" si="6"/>
        <v>18.841807977921935</v>
      </c>
      <c r="Q21" s="41">
        <v>11.388085996228</v>
      </c>
      <c r="R21" s="44"/>
    </row>
    <row r="22" spans="1:18" s="1" customFormat="1" x14ac:dyDescent="0.2">
      <c r="A22" s="14">
        <f t="shared" si="7"/>
        <v>22647</v>
      </c>
      <c r="B22" s="1">
        <v>1</v>
      </c>
      <c r="C22" s="31"/>
      <c r="D22" s="31"/>
      <c r="E22" s="31"/>
      <c r="F22" s="34">
        <v>13.53297168554629</v>
      </c>
      <c r="G22" s="13">
        <f t="shared" si="0"/>
        <v>0</v>
      </c>
      <c r="H22" s="13">
        <f t="shared" si="1"/>
        <v>13.53297168554629</v>
      </c>
      <c r="I22" s="16">
        <f t="shared" si="8"/>
        <v>51.372409796323211</v>
      </c>
      <c r="J22" s="13">
        <f t="shared" si="2"/>
        <v>35.914105088467579</v>
      </c>
      <c r="K22" s="13">
        <f t="shared" si="3"/>
        <v>15.458304707855632</v>
      </c>
      <c r="L22" s="13">
        <f t="shared" si="4"/>
        <v>0</v>
      </c>
      <c r="M22" s="13">
        <f t="shared" si="9"/>
        <v>6.939682438612957</v>
      </c>
      <c r="N22" s="13">
        <f t="shared" si="5"/>
        <v>4.3026031119400336</v>
      </c>
      <c r="O22" s="13">
        <f t="shared" si="6"/>
        <v>4.3026031119400336</v>
      </c>
      <c r="Q22" s="41">
        <v>9.890689193548388</v>
      </c>
      <c r="R22" s="44"/>
    </row>
    <row r="23" spans="1:18" s="1" customFormat="1" x14ac:dyDescent="0.2">
      <c r="A23" s="14">
        <f t="shared" si="7"/>
        <v>22678</v>
      </c>
      <c r="B23" s="1">
        <f t="shared" ref="B23:B29" si="11">B22+1</f>
        <v>2</v>
      </c>
      <c r="C23" s="31"/>
      <c r="D23" s="31"/>
      <c r="E23" s="31"/>
      <c r="F23" s="34">
        <v>28.34458975136307</v>
      </c>
      <c r="G23" s="13">
        <f t="shared" si="0"/>
        <v>0</v>
      </c>
      <c r="H23" s="13">
        <f t="shared" si="1"/>
        <v>28.34458975136307</v>
      </c>
      <c r="I23" s="16">
        <f t="shared" si="8"/>
        <v>43.802894459218706</v>
      </c>
      <c r="J23" s="13">
        <f t="shared" si="2"/>
        <v>35.33211339383746</v>
      </c>
      <c r="K23" s="13">
        <f t="shared" si="3"/>
        <v>8.4707810653812459</v>
      </c>
      <c r="L23" s="13">
        <f t="shared" si="4"/>
        <v>0</v>
      </c>
      <c r="M23" s="13">
        <f t="shared" si="9"/>
        <v>2.6370793266729233</v>
      </c>
      <c r="N23" s="13">
        <f t="shared" si="5"/>
        <v>1.6349891825372125</v>
      </c>
      <c r="O23" s="13">
        <f t="shared" si="6"/>
        <v>1.6349891825372125</v>
      </c>
      <c r="Q23" s="41">
        <v>12.47365779725315</v>
      </c>
      <c r="R23" s="44"/>
    </row>
    <row r="24" spans="1:18" s="1" customFormat="1" x14ac:dyDescent="0.2">
      <c r="A24" s="14">
        <f t="shared" si="7"/>
        <v>22706</v>
      </c>
      <c r="B24" s="1">
        <f t="shared" si="11"/>
        <v>3</v>
      </c>
      <c r="C24" s="31"/>
      <c r="D24" s="31"/>
      <c r="E24" s="31"/>
      <c r="F24" s="34">
        <v>80.035136444593135</v>
      </c>
      <c r="G24" s="13">
        <f t="shared" si="0"/>
        <v>6.6185910020660685</v>
      </c>
      <c r="H24" s="13">
        <f t="shared" si="1"/>
        <v>73.416545442527067</v>
      </c>
      <c r="I24" s="16">
        <f t="shared" si="8"/>
        <v>81.887326507908313</v>
      </c>
      <c r="J24" s="13">
        <f t="shared" si="2"/>
        <v>47.662207244923621</v>
      </c>
      <c r="K24" s="13">
        <f t="shared" si="3"/>
        <v>34.225119262984691</v>
      </c>
      <c r="L24" s="13">
        <f t="shared" si="4"/>
        <v>0</v>
      </c>
      <c r="M24" s="13">
        <f t="shared" si="9"/>
        <v>1.0020901441357108</v>
      </c>
      <c r="N24" s="13">
        <f t="shared" si="5"/>
        <v>0.62129588936414071</v>
      </c>
      <c r="O24" s="13">
        <f t="shared" si="6"/>
        <v>7.239886891430209</v>
      </c>
      <c r="Q24" s="41">
        <v>12.185377348051</v>
      </c>
      <c r="R24" s="44"/>
    </row>
    <row r="25" spans="1:18" s="1" customFormat="1" x14ac:dyDescent="0.2">
      <c r="A25" s="14">
        <f t="shared" si="7"/>
        <v>22737</v>
      </c>
      <c r="B25" s="1">
        <f t="shared" si="11"/>
        <v>4</v>
      </c>
      <c r="C25" s="31"/>
      <c r="D25" s="31"/>
      <c r="E25" s="31"/>
      <c r="F25" s="34">
        <v>70.588381459232849</v>
      </c>
      <c r="G25" s="13">
        <f t="shared" si="0"/>
        <v>5.2549414785191715</v>
      </c>
      <c r="H25" s="13">
        <f t="shared" si="1"/>
        <v>65.333439980713678</v>
      </c>
      <c r="I25" s="16">
        <f t="shared" si="8"/>
        <v>99.558559243698369</v>
      </c>
      <c r="J25" s="13">
        <f t="shared" si="2"/>
        <v>57.97219120398119</v>
      </c>
      <c r="K25" s="13">
        <f t="shared" si="3"/>
        <v>41.586368039717179</v>
      </c>
      <c r="L25" s="13">
        <f t="shared" si="4"/>
        <v>4.3356609363232437</v>
      </c>
      <c r="M25" s="13">
        <f t="shared" si="9"/>
        <v>4.7164551910948136</v>
      </c>
      <c r="N25" s="13">
        <f t="shared" si="5"/>
        <v>2.9242022184787846</v>
      </c>
      <c r="O25" s="13">
        <f t="shared" si="6"/>
        <v>8.1791436969979561</v>
      </c>
      <c r="Q25" s="41">
        <v>15.032195659328231</v>
      </c>
      <c r="R25" s="44"/>
    </row>
    <row r="26" spans="1:18" s="1" customFormat="1" x14ac:dyDescent="0.2">
      <c r="A26" s="14">
        <f t="shared" si="7"/>
        <v>22767</v>
      </c>
      <c r="B26" s="1">
        <f t="shared" si="11"/>
        <v>5</v>
      </c>
      <c r="C26" s="31"/>
      <c r="D26" s="31"/>
      <c r="E26" s="31"/>
      <c r="F26" s="34">
        <v>50.24092155468017</v>
      </c>
      <c r="G26" s="13">
        <f t="shared" si="0"/>
        <v>2.3177631514394181</v>
      </c>
      <c r="H26" s="13">
        <f t="shared" si="1"/>
        <v>47.923158403240755</v>
      </c>
      <c r="I26" s="16">
        <f t="shared" si="8"/>
        <v>85.173865506634684</v>
      </c>
      <c r="J26" s="13">
        <f t="shared" si="2"/>
        <v>58.581292005058124</v>
      </c>
      <c r="K26" s="13">
        <f t="shared" si="3"/>
        <v>26.59257350157656</v>
      </c>
      <c r="L26" s="13">
        <f t="shared" si="4"/>
        <v>0</v>
      </c>
      <c r="M26" s="13">
        <f t="shared" si="9"/>
        <v>1.792252972616029</v>
      </c>
      <c r="N26" s="13">
        <f t="shared" si="5"/>
        <v>1.1111968430219379</v>
      </c>
      <c r="O26" s="13">
        <f t="shared" si="6"/>
        <v>3.4289599944613558</v>
      </c>
      <c r="Q26" s="41">
        <v>16.799075995910659</v>
      </c>
      <c r="R26" s="44"/>
    </row>
    <row r="27" spans="1:18" s="1" customFormat="1" x14ac:dyDescent="0.2">
      <c r="A27" s="14">
        <f t="shared" si="7"/>
        <v>22798</v>
      </c>
      <c r="B27" s="1">
        <f t="shared" si="11"/>
        <v>6</v>
      </c>
      <c r="C27" s="31"/>
      <c r="D27" s="31"/>
      <c r="E27" s="31"/>
      <c r="F27" s="34">
        <v>3.5477120282262549</v>
      </c>
      <c r="G27" s="13">
        <f t="shared" si="0"/>
        <v>0</v>
      </c>
      <c r="H27" s="13">
        <f t="shared" si="1"/>
        <v>3.5477120282262549</v>
      </c>
      <c r="I27" s="16">
        <f t="shared" si="8"/>
        <v>30.140285529802814</v>
      </c>
      <c r="J27" s="13">
        <f t="shared" si="2"/>
        <v>28.824105126408259</v>
      </c>
      <c r="K27" s="13">
        <f t="shared" si="3"/>
        <v>1.3161804033945543</v>
      </c>
      <c r="L27" s="13">
        <f t="shared" si="4"/>
        <v>0</v>
      </c>
      <c r="M27" s="13">
        <f t="shared" si="9"/>
        <v>0.68105612959409112</v>
      </c>
      <c r="N27" s="13">
        <f t="shared" si="5"/>
        <v>0.42225480034833651</v>
      </c>
      <c r="O27" s="13">
        <f t="shared" si="6"/>
        <v>0.42225480034833651</v>
      </c>
      <c r="Q27" s="41">
        <v>19.636467015025769</v>
      </c>
      <c r="R27" s="44"/>
    </row>
    <row r="28" spans="1:18" s="1" customFormat="1" x14ac:dyDescent="0.2">
      <c r="A28" s="14">
        <f t="shared" si="7"/>
        <v>22828</v>
      </c>
      <c r="B28" s="1">
        <f t="shared" si="11"/>
        <v>7</v>
      </c>
      <c r="C28" s="31"/>
      <c r="D28" s="31"/>
      <c r="E28" s="31"/>
      <c r="F28" s="34">
        <v>0.740540541</v>
      </c>
      <c r="G28" s="13">
        <f t="shared" si="0"/>
        <v>0</v>
      </c>
      <c r="H28" s="13">
        <f t="shared" si="1"/>
        <v>0.740540541</v>
      </c>
      <c r="I28" s="16">
        <f t="shared" si="8"/>
        <v>2.0567209443945544</v>
      </c>
      <c r="J28" s="13">
        <f t="shared" si="2"/>
        <v>2.0563876243601431</v>
      </c>
      <c r="K28" s="13">
        <f t="shared" si="3"/>
        <v>3.3332003441133295E-4</v>
      </c>
      <c r="L28" s="13">
        <f t="shared" si="4"/>
        <v>0</v>
      </c>
      <c r="M28" s="13">
        <f t="shared" si="9"/>
        <v>0.25880132924575461</v>
      </c>
      <c r="N28" s="13">
        <f t="shared" si="5"/>
        <v>0.16045682413236786</v>
      </c>
      <c r="O28" s="13">
        <f t="shared" si="6"/>
        <v>0.16045682413236786</v>
      </c>
      <c r="Q28" s="41">
        <v>21.712405685849841</v>
      </c>
      <c r="R28" s="44"/>
    </row>
    <row r="29" spans="1:18" s="3" customFormat="1" ht="13.5" customHeight="1" thickBot="1" x14ac:dyDescent="0.25">
      <c r="A29" s="14">
        <f t="shared" si="7"/>
        <v>22859</v>
      </c>
      <c r="B29" s="3">
        <f t="shared" si="11"/>
        <v>8</v>
      </c>
      <c r="C29" s="32"/>
      <c r="D29" s="32"/>
      <c r="E29" s="32"/>
      <c r="F29" s="37">
        <v>6.9795935121036363</v>
      </c>
      <c r="G29" s="18">
        <f t="shared" si="0"/>
        <v>0</v>
      </c>
      <c r="H29" s="18">
        <f t="shared" si="1"/>
        <v>6.9795935121036363</v>
      </c>
      <c r="I29" s="17">
        <f t="shared" si="8"/>
        <v>6.9799268321380481</v>
      </c>
      <c r="J29" s="18">
        <f t="shared" si="2"/>
        <v>6.9684881267868661</v>
      </c>
      <c r="K29" s="18">
        <f t="shared" si="3"/>
        <v>1.1438705351181966E-2</v>
      </c>
      <c r="L29" s="18">
        <f t="shared" si="4"/>
        <v>0</v>
      </c>
      <c r="M29" s="18">
        <f t="shared" si="9"/>
        <v>9.8344505113386743E-2</v>
      </c>
      <c r="N29" s="18">
        <f t="shared" si="5"/>
        <v>6.0973593170299781E-2</v>
      </c>
      <c r="O29" s="18">
        <f t="shared" si="6"/>
        <v>6.0973593170299781E-2</v>
      </c>
      <c r="Q29" s="42">
        <v>22.61872000000001</v>
      </c>
      <c r="R29" s="47"/>
    </row>
    <row r="30" spans="1:18" s="1" customFormat="1" x14ac:dyDescent="0.2">
      <c r="A30" s="14">
        <f t="shared" si="7"/>
        <v>22890</v>
      </c>
      <c r="B30" s="1">
        <v>9</v>
      </c>
      <c r="C30" s="31"/>
      <c r="D30" s="31"/>
      <c r="E30" s="31"/>
      <c r="F30" s="34">
        <v>2.5508210344925542</v>
      </c>
      <c r="G30" s="13">
        <f t="shared" si="0"/>
        <v>0</v>
      </c>
      <c r="H30" s="13">
        <f t="shared" si="1"/>
        <v>2.5508210344925542</v>
      </c>
      <c r="I30" s="16">
        <f t="shared" si="8"/>
        <v>2.5622597398437361</v>
      </c>
      <c r="J30" s="13">
        <f t="shared" si="2"/>
        <v>2.5613488186404343</v>
      </c>
      <c r="K30" s="13">
        <f t="shared" si="3"/>
        <v>9.109212033018288E-4</v>
      </c>
      <c r="L30" s="13">
        <f t="shared" si="4"/>
        <v>0</v>
      </c>
      <c r="M30" s="13">
        <f t="shared" si="9"/>
        <v>3.7370911943086962E-2</v>
      </c>
      <c r="N30" s="13">
        <f t="shared" si="5"/>
        <v>2.3169965404713916E-2</v>
      </c>
      <c r="O30" s="13">
        <f t="shared" si="6"/>
        <v>2.3169965404713916E-2</v>
      </c>
      <c r="Q30" s="41">
        <v>19.266272552486729</v>
      </c>
      <c r="R30" s="44"/>
    </row>
    <row r="31" spans="1:18" s="1" customFormat="1" x14ac:dyDescent="0.2">
      <c r="A31" s="14">
        <f t="shared" si="7"/>
        <v>22920</v>
      </c>
      <c r="B31" s="1">
        <f>B30+1</f>
        <v>10</v>
      </c>
      <c r="C31" s="31"/>
      <c r="D31" s="31"/>
      <c r="E31" s="31"/>
      <c r="F31" s="34">
        <v>1.2586555025918289</v>
      </c>
      <c r="G31" s="13">
        <f t="shared" si="0"/>
        <v>0</v>
      </c>
      <c r="H31" s="13">
        <f t="shared" si="1"/>
        <v>1.2586555025918289</v>
      </c>
      <c r="I31" s="16">
        <f t="shared" si="8"/>
        <v>1.2595664237951307</v>
      </c>
      <c r="J31" s="13">
        <f t="shared" si="2"/>
        <v>1.2594702014867716</v>
      </c>
      <c r="K31" s="13">
        <f t="shared" si="3"/>
        <v>9.6222308359150688E-5</v>
      </c>
      <c r="L31" s="13">
        <f t="shared" si="4"/>
        <v>0</v>
      </c>
      <c r="M31" s="13">
        <f t="shared" si="9"/>
        <v>1.4200946538373047E-2</v>
      </c>
      <c r="N31" s="13">
        <f t="shared" si="5"/>
        <v>8.8045868537912891E-3</v>
      </c>
      <c r="O31" s="13">
        <f t="shared" si="6"/>
        <v>8.8045868537912891E-3</v>
      </c>
      <c r="Q31" s="41">
        <v>20.09817057153829</v>
      </c>
      <c r="R31" s="44"/>
    </row>
    <row r="32" spans="1:18" s="1" customFormat="1" x14ac:dyDescent="0.2">
      <c r="A32" s="14">
        <f t="shared" si="7"/>
        <v>22951</v>
      </c>
      <c r="B32" s="1">
        <f>B31+1</f>
        <v>11</v>
      </c>
      <c r="C32" s="31"/>
      <c r="D32" s="31"/>
      <c r="E32" s="31"/>
      <c r="F32" s="34">
        <v>13.62312694497208</v>
      </c>
      <c r="G32" s="13">
        <f t="shared" si="0"/>
        <v>0</v>
      </c>
      <c r="H32" s="13">
        <f t="shared" si="1"/>
        <v>13.62312694497208</v>
      </c>
      <c r="I32" s="16">
        <f t="shared" si="8"/>
        <v>13.62322316728044</v>
      </c>
      <c r="J32" s="13">
        <f t="shared" si="2"/>
        <v>13.426590277374629</v>
      </c>
      <c r="K32" s="13">
        <f t="shared" si="3"/>
        <v>0.19663288990581052</v>
      </c>
      <c r="L32" s="13">
        <f t="shared" si="4"/>
        <v>0</v>
      </c>
      <c r="M32" s="13">
        <f t="shared" si="9"/>
        <v>5.3963596845817575E-3</v>
      </c>
      <c r="N32" s="13">
        <f t="shared" si="5"/>
        <v>3.3457430044406896E-3</v>
      </c>
      <c r="O32" s="13">
        <f t="shared" si="6"/>
        <v>3.3457430044406896E-3</v>
      </c>
      <c r="Q32" s="41">
        <v>16.55223157260966</v>
      </c>
      <c r="R32" s="44"/>
    </row>
    <row r="33" spans="1:18" s="1" customFormat="1" x14ac:dyDescent="0.2">
      <c r="A33" s="14">
        <f t="shared" si="7"/>
        <v>22981</v>
      </c>
      <c r="B33" s="1">
        <f>B32+1</f>
        <v>12</v>
      </c>
      <c r="C33" s="31"/>
      <c r="D33" s="31"/>
      <c r="E33" s="31"/>
      <c r="F33" s="34">
        <v>0.740540541</v>
      </c>
      <c r="G33" s="13">
        <f t="shared" si="0"/>
        <v>0</v>
      </c>
      <c r="H33" s="13">
        <f t="shared" si="1"/>
        <v>0.740540541</v>
      </c>
      <c r="I33" s="16">
        <f t="shared" si="8"/>
        <v>0.93717343090581051</v>
      </c>
      <c r="J33" s="13">
        <f t="shared" si="2"/>
        <v>0.93705451742885171</v>
      </c>
      <c r="K33" s="13">
        <f t="shared" si="3"/>
        <v>1.1891347695880405E-4</v>
      </c>
      <c r="L33" s="13">
        <f t="shared" si="4"/>
        <v>0</v>
      </c>
      <c r="M33" s="13">
        <f t="shared" si="9"/>
        <v>2.0506166801410679E-3</v>
      </c>
      <c r="N33" s="13">
        <f t="shared" si="5"/>
        <v>1.2713823416874621E-3</v>
      </c>
      <c r="O33" s="13">
        <f t="shared" si="6"/>
        <v>1.2713823416874621E-3</v>
      </c>
      <c r="Q33" s="41">
        <v>12.238102576789251</v>
      </c>
      <c r="R33" s="44"/>
    </row>
    <row r="34" spans="1:18" s="1" customFormat="1" x14ac:dyDescent="0.2">
      <c r="A34" s="14">
        <f t="shared" si="7"/>
        <v>23012</v>
      </c>
      <c r="B34" s="1">
        <v>1</v>
      </c>
      <c r="C34" s="31"/>
      <c r="D34" s="31"/>
      <c r="E34" s="31"/>
      <c r="F34" s="34">
        <v>2.5527572327612669</v>
      </c>
      <c r="G34" s="13">
        <f t="shared" si="0"/>
        <v>0</v>
      </c>
      <c r="H34" s="13">
        <f t="shared" si="1"/>
        <v>2.5527572327612669</v>
      </c>
      <c r="I34" s="16">
        <f t="shared" si="8"/>
        <v>2.5528761462382255</v>
      </c>
      <c r="J34" s="13">
        <f t="shared" si="2"/>
        <v>2.5503815318521941</v>
      </c>
      <c r="K34" s="13">
        <f t="shared" si="3"/>
        <v>2.4946143860313796E-3</v>
      </c>
      <c r="L34" s="13">
        <f t="shared" si="4"/>
        <v>0</v>
      </c>
      <c r="M34" s="13">
        <f t="shared" si="9"/>
        <v>7.7923433845360581E-4</v>
      </c>
      <c r="N34" s="13">
        <f t="shared" si="5"/>
        <v>4.8312528984123559E-4</v>
      </c>
      <c r="O34" s="13">
        <f t="shared" si="6"/>
        <v>4.8312528984123559E-4</v>
      </c>
      <c r="Q34" s="41">
        <v>11.95520419354839</v>
      </c>
      <c r="R34" s="44"/>
    </row>
    <row r="35" spans="1:18" s="1" customFormat="1" x14ac:dyDescent="0.2">
      <c r="A35" s="14">
        <f t="shared" si="7"/>
        <v>23043</v>
      </c>
      <c r="B35" s="1">
        <f t="shared" ref="B35:B41" si="12">B34+1</f>
        <v>2</v>
      </c>
      <c r="C35" s="31"/>
      <c r="D35" s="31"/>
      <c r="E35" s="31"/>
      <c r="F35" s="34">
        <v>5.0418427684439102</v>
      </c>
      <c r="G35" s="13">
        <f t="shared" si="0"/>
        <v>0</v>
      </c>
      <c r="H35" s="13">
        <f t="shared" si="1"/>
        <v>5.0418427684439102</v>
      </c>
      <c r="I35" s="16">
        <f t="shared" si="8"/>
        <v>5.0443373828299416</v>
      </c>
      <c r="J35" s="13">
        <f t="shared" si="2"/>
        <v>5.0321144500356958</v>
      </c>
      <c r="K35" s="13">
        <f t="shared" si="3"/>
        <v>1.22229327942458E-2</v>
      </c>
      <c r="L35" s="13">
        <f t="shared" si="4"/>
        <v>0</v>
      </c>
      <c r="M35" s="13">
        <f t="shared" si="9"/>
        <v>2.9610904861237023E-4</v>
      </c>
      <c r="N35" s="13">
        <f t="shared" si="5"/>
        <v>1.8358761013966953E-4</v>
      </c>
      <c r="O35" s="13">
        <f t="shared" si="6"/>
        <v>1.8358761013966953E-4</v>
      </c>
      <c r="Q35" s="41">
        <v>15.23614142431642</v>
      </c>
      <c r="R35" s="44"/>
    </row>
    <row r="36" spans="1:18" s="1" customFormat="1" x14ac:dyDescent="0.2">
      <c r="A36" s="14">
        <f t="shared" si="7"/>
        <v>23071</v>
      </c>
      <c r="B36" s="1">
        <f t="shared" si="12"/>
        <v>3</v>
      </c>
      <c r="C36" s="31"/>
      <c r="D36" s="31"/>
      <c r="E36" s="31"/>
      <c r="F36" s="34">
        <v>50.267492830685967</v>
      </c>
      <c r="G36" s="13">
        <f t="shared" si="0"/>
        <v>2.3215987444998381</v>
      </c>
      <c r="H36" s="13">
        <f t="shared" si="1"/>
        <v>47.945894086186129</v>
      </c>
      <c r="I36" s="16">
        <f t="shared" si="8"/>
        <v>47.958117018980374</v>
      </c>
      <c r="J36" s="13">
        <f t="shared" si="2"/>
        <v>40.052858743648024</v>
      </c>
      <c r="K36" s="13">
        <f t="shared" si="3"/>
        <v>7.9052582753323506</v>
      </c>
      <c r="L36" s="13">
        <f t="shared" si="4"/>
        <v>0</v>
      </c>
      <c r="M36" s="13">
        <f t="shared" si="9"/>
        <v>1.125214384727007E-4</v>
      </c>
      <c r="N36" s="13">
        <f t="shared" si="5"/>
        <v>6.9763291853074425E-5</v>
      </c>
      <c r="O36" s="13">
        <f t="shared" si="6"/>
        <v>2.3216685077916912</v>
      </c>
      <c r="Q36" s="41">
        <v>15.33370753021687</v>
      </c>
      <c r="R36" s="44"/>
    </row>
    <row r="37" spans="1:18" s="1" customFormat="1" x14ac:dyDescent="0.2">
      <c r="A37" s="14">
        <f t="shared" si="7"/>
        <v>23102</v>
      </c>
      <c r="B37" s="1">
        <f t="shared" si="12"/>
        <v>4</v>
      </c>
      <c r="C37" s="31"/>
      <c r="D37" s="31"/>
      <c r="E37" s="31"/>
      <c r="F37" s="34">
        <v>153.70488158169519</v>
      </c>
      <c r="G37" s="13">
        <f t="shared" si="0"/>
        <v>17.252900139088652</v>
      </c>
      <c r="H37" s="13">
        <f t="shared" si="1"/>
        <v>136.45198144260655</v>
      </c>
      <c r="I37" s="16">
        <f t="shared" si="8"/>
        <v>144.35723971793891</v>
      </c>
      <c r="J37" s="13">
        <f t="shared" si="2"/>
        <v>74.468378505200803</v>
      </c>
      <c r="K37" s="13">
        <f t="shared" si="3"/>
        <v>69.888861212738107</v>
      </c>
      <c r="L37" s="13">
        <f t="shared" si="4"/>
        <v>31.490189286745011</v>
      </c>
      <c r="M37" s="13">
        <f t="shared" si="9"/>
        <v>31.490232044891631</v>
      </c>
      <c r="N37" s="13">
        <f t="shared" si="5"/>
        <v>19.523943867832809</v>
      </c>
      <c r="O37" s="13">
        <f t="shared" si="6"/>
        <v>36.776844006921465</v>
      </c>
      <c r="Q37" s="41">
        <v>17.85345314346608</v>
      </c>
      <c r="R37" s="44"/>
    </row>
    <row r="38" spans="1:18" s="1" customFormat="1" x14ac:dyDescent="0.2">
      <c r="A38" s="14">
        <f t="shared" si="7"/>
        <v>23132</v>
      </c>
      <c r="B38" s="1">
        <f t="shared" si="12"/>
        <v>5</v>
      </c>
      <c r="C38" s="31"/>
      <c r="D38" s="31"/>
      <c r="E38" s="31"/>
      <c r="F38" s="34">
        <v>8.0687089598377195</v>
      </c>
      <c r="G38" s="13">
        <f t="shared" si="0"/>
        <v>0</v>
      </c>
      <c r="H38" s="13">
        <f t="shared" si="1"/>
        <v>8.0687089598377195</v>
      </c>
      <c r="I38" s="16">
        <f t="shared" si="8"/>
        <v>46.467380885830821</v>
      </c>
      <c r="J38" s="13">
        <f t="shared" si="2"/>
        <v>41.611493472656093</v>
      </c>
      <c r="K38" s="13">
        <f t="shared" si="3"/>
        <v>4.8558874131747274</v>
      </c>
      <c r="L38" s="13">
        <f t="shared" si="4"/>
        <v>0</v>
      </c>
      <c r="M38" s="13">
        <f t="shared" si="9"/>
        <v>11.966288177058821</v>
      </c>
      <c r="N38" s="13">
        <f t="shared" si="5"/>
        <v>7.4190986697764689</v>
      </c>
      <c r="O38" s="13">
        <f t="shared" si="6"/>
        <v>7.4190986697764689</v>
      </c>
      <c r="Q38" s="41">
        <v>18.88343853646025</v>
      </c>
      <c r="R38" s="44"/>
    </row>
    <row r="39" spans="1:18" s="1" customFormat="1" x14ac:dyDescent="0.2">
      <c r="A39" s="14">
        <f t="shared" si="7"/>
        <v>23163</v>
      </c>
      <c r="B39" s="1">
        <f t="shared" si="12"/>
        <v>6</v>
      </c>
      <c r="C39" s="31"/>
      <c r="D39" s="31"/>
      <c r="E39" s="31"/>
      <c r="F39" s="34">
        <v>1.281935099486631</v>
      </c>
      <c r="G39" s="13">
        <f t="shared" si="0"/>
        <v>0</v>
      </c>
      <c r="H39" s="13">
        <f t="shared" si="1"/>
        <v>1.281935099486631</v>
      </c>
      <c r="I39" s="16">
        <f t="shared" si="8"/>
        <v>6.1378225126613586</v>
      </c>
      <c r="J39" s="13">
        <f t="shared" si="2"/>
        <v>6.1295580401932117</v>
      </c>
      <c r="K39" s="13">
        <f t="shared" si="3"/>
        <v>8.2644724681468773E-3</v>
      </c>
      <c r="L39" s="13">
        <f t="shared" si="4"/>
        <v>0</v>
      </c>
      <c r="M39" s="13">
        <f t="shared" si="9"/>
        <v>4.5471895072823525</v>
      </c>
      <c r="N39" s="13">
        <f t="shared" si="5"/>
        <v>2.8192574945150586</v>
      </c>
      <c r="O39" s="13">
        <f t="shared" si="6"/>
        <v>2.8192574945150586</v>
      </c>
      <c r="Q39" s="41">
        <v>22.191616029895261</v>
      </c>
      <c r="R39" s="44"/>
    </row>
    <row r="40" spans="1:18" s="1" customFormat="1" x14ac:dyDescent="0.2">
      <c r="A40" s="14">
        <f t="shared" si="7"/>
        <v>23193</v>
      </c>
      <c r="B40" s="1">
        <f t="shared" si="12"/>
        <v>7</v>
      </c>
      <c r="C40" s="31"/>
      <c r="D40" s="31"/>
      <c r="E40" s="31"/>
      <c r="F40" s="34">
        <v>4.8790345947482834</v>
      </c>
      <c r="G40" s="13">
        <f t="shared" si="0"/>
        <v>0</v>
      </c>
      <c r="H40" s="13">
        <f t="shared" si="1"/>
        <v>4.8790345947482834</v>
      </c>
      <c r="I40" s="16">
        <f t="shared" si="8"/>
        <v>4.8872990672164303</v>
      </c>
      <c r="J40" s="13">
        <f t="shared" si="2"/>
        <v>4.8833803895452474</v>
      </c>
      <c r="K40" s="13">
        <f t="shared" si="3"/>
        <v>3.9186776711828131E-3</v>
      </c>
      <c r="L40" s="13">
        <f t="shared" si="4"/>
        <v>0</v>
      </c>
      <c r="M40" s="13">
        <f t="shared" si="9"/>
        <v>1.7279320127672939</v>
      </c>
      <c r="N40" s="13">
        <f t="shared" si="5"/>
        <v>1.0713178479157222</v>
      </c>
      <c r="O40" s="13">
        <f t="shared" si="6"/>
        <v>1.0713178479157222</v>
      </c>
      <c r="Q40" s="41">
        <v>22.64221100000001</v>
      </c>
      <c r="R40" s="44"/>
    </row>
    <row r="41" spans="1:18" s="3" customFormat="1" ht="13.5" customHeight="1" thickBot="1" x14ac:dyDescent="0.25">
      <c r="A41" s="14">
        <f t="shared" si="7"/>
        <v>23224</v>
      </c>
      <c r="B41" s="3">
        <f t="shared" si="12"/>
        <v>8</v>
      </c>
      <c r="C41" s="32"/>
      <c r="D41" s="32"/>
      <c r="E41" s="32"/>
      <c r="F41" s="37">
        <v>103.43567668629871</v>
      </c>
      <c r="G41" s="18">
        <f t="shared" si="0"/>
        <v>9.9964848503550492</v>
      </c>
      <c r="H41" s="18">
        <f t="shared" si="1"/>
        <v>93.43919183594366</v>
      </c>
      <c r="I41" s="17">
        <f t="shared" si="8"/>
        <v>93.44311051361484</v>
      </c>
      <c r="J41" s="18">
        <f t="shared" si="2"/>
        <v>76.911052878711061</v>
      </c>
      <c r="K41" s="18">
        <f t="shared" si="3"/>
        <v>16.532057634903779</v>
      </c>
      <c r="L41" s="18">
        <f t="shared" si="4"/>
        <v>0</v>
      </c>
      <c r="M41" s="18">
        <f t="shared" si="9"/>
        <v>0.65661416485157176</v>
      </c>
      <c r="N41" s="18">
        <f t="shared" si="5"/>
        <v>0.40710078220797447</v>
      </c>
      <c r="O41" s="18">
        <f t="shared" si="6"/>
        <v>10.403585632563024</v>
      </c>
      <c r="Q41" s="42">
        <v>24.1322222900457</v>
      </c>
      <c r="R41" s="47"/>
    </row>
    <row r="42" spans="1:18" s="1" customFormat="1" x14ac:dyDescent="0.2">
      <c r="A42" s="14">
        <f t="shared" si="7"/>
        <v>23255</v>
      </c>
      <c r="B42" s="1">
        <v>9</v>
      </c>
      <c r="C42" s="31"/>
      <c r="D42" s="31"/>
      <c r="E42" s="31"/>
      <c r="F42" s="34">
        <v>82.590630785546423</v>
      </c>
      <c r="G42" s="13">
        <f t="shared" si="0"/>
        <v>6.9874794347467253</v>
      </c>
      <c r="H42" s="13">
        <f t="shared" si="1"/>
        <v>75.603151350799692</v>
      </c>
      <c r="I42" s="16">
        <f t="shared" si="8"/>
        <v>92.135208985703471</v>
      </c>
      <c r="J42" s="13">
        <f t="shared" si="2"/>
        <v>72.31687894235985</v>
      </c>
      <c r="K42" s="13">
        <f t="shared" si="3"/>
        <v>19.818330043343622</v>
      </c>
      <c r="L42" s="13">
        <f t="shared" si="4"/>
        <v>0</v>
      </c>
      <c r="M42" s="13">
        <f t="shared" si="9"/>
        <v>0.24951338264359729</v>
      </c>
      <c r="N42" s="13">
        <f t="shared" si="5"/>
        <v>0.15469829723903031</v>
      </c>
      <c r="O42" s="13">
        <f t="shared" si="6"/>
        <v>7.1421777319857558</v>
      </c>
      <c r="Q42" s="41">
        <v>22.017144879088399</v>
      </c>
      <c r="R42" s="44"/>
    </row>
    <row r="43" spans="1:18" s="1" customFormat="1" x14ac:dyDescent="0.2">
      <c r="A43" s="14">
        <f t="shared" si="7"/>
        <v>23285</v>
      </c>
      <c r="B43" s="1">
        <f>B42+1</f>
        <v>10</v>
      </c>
      <c r="C43" s="31"/>
      <c r="D43" s="31"/>
      <c r="E43" s="31"/>
      <c r="F43" s="34">
        <v>0.740540541</v>
      </c>
      <c r="G43" s="13">
        <f t="shared" si="0"/>
        <v>0</v>
      </c>
      <c r="H43" s="13">
        <f t="shared" si="1"/>
        <v>0.740540541</v>
      </c>
      <c r="I43" s="16">
        <f t="shared" si="8"/>
        <v>20.558870584343623</v>
      </c>
      <c r="J43" s="13">
        <f t="shared" si="2"/>
        <v>20.218172012953161</v>
      </c>
      <c r="K43" s="13">
        <f t="shared" si="3"/>
        <v>0.34069857139046178</v>
      </c>
      <c r="L43" s="13">
        <f t="shared" si="4"/>
        <v>0</v>
      </c>
      <c r="M43" s="13">
        <f t="shared" si="9"/>
        <v>9.4815085404566984E-2</v>
      </c>
      <c r="N43" s="13">
        <f t="shared" si="5"/>
        <v>5.8785352950831531E-2</v>
      </c>
      <c r="O43" s="13">
        <f t="shared" si="6"/>
        <v>5.8785352950831531E-2</v>
      </c>
      <c r="Q43" s="41">
        <v>21.3731016533245</v>
      </c>
      <c r="R43" s="44"/>
    </row>
    <row r="44" spans="1:18" s="1" customFormat="1" x14ac:dyDescent="0.2">
      <c r="A44" s="14">
        <f t="shared" si="7"/>
        <v>23316</v>
      </c>
      <c r="B44" s="1">
        <f>B43+1</f>
        <v>11</v>
      </c>
      <c r="C44" s="31"/>
      <c r="D44" s="31"/>
      <c r="E44" s="31"/>
      <c r="F44" s="34">
        <v>74.463998392169714</v>
      </c>
      <c r="G44" s="13">
        <f t="shared" si="0"/>
        <v>5.814391066471841</v>
      </c>
      <c r="H44" s="13">
        <f t="shared" si="1"/>
        <v>68.649607325697872</v>
      </c>
      <c r="I44" s="16">
        <f t="shared" si="8"/>
        <v>68.990305897088334</v>
      </c>
      <c r="J44" s="13">
        <f t="shared" si="2"/>
        <v>49.488919260867668</v>
      </c>
      <c r="K44" s="13">
        <f t="shared" si="3"/>
        <v>19.501386636220666</v>
      </c>
      <c r="L44" s="13">
        <f t="shared" si="4"/>
        <v>0</v>
      </c>
      <c r="M44" s="13">
        <f t="shared" si="9"/>
        <v>3.6029732453735454E-2</v>
      </c>
      <c r="N44" s="13">
        <f t="shared" si="5"/>
        <v>2.2338434121315982E-2</v>
      </c>
      <c r="O44" s="13">
        <f t="shared" si="6"/>
        <v>5.8367295005931572</v>
      </c>
      <c r="Q44" s="41">
        <v>14.97604734100234</v>
      </c>
      <c r="R44" s="44"/>
    </row>
    <row r="45" spans="1:18" s="1" customFormat="1" x14ac:dyDescent="0.2">
      <c r="A45" s="14">
        <f t="shared" si="7"/>
        <v>23346</v>
      </c>
      <c r="B45" s="1">
        <f>B44+1</f>
        <v>12</v>
      </c>
      <c r="C45" s="31"/>
      <c r="D45" s="31"/>
      <c r="E45" s="31"/>
      <c r="F45" s="34">
        <v>55.666928687704512</v>
      </c>
      <c r="G45" s="13">
        <f t="shared" si="0"/>
        <v>3.101013278406537</v>
      </c>
      <c r="H45" s="13">
        <f t="shared" si="1"/>
        <v>52.565915409297972</v>
      </c>
      <c r="I45" s="16">
        <f t="shared" si="8"/>
        <v>72.06730204551863</v>
      </c>
      <c r="J45" s="13">
        <f t="shared" si="2"/>
        <v>44.650736900480673</v>
      </c>
      <c r="K45" s="13">
        <f t="shared" si="3"/>
        <v>27.416565145037957</v>
      </c>
      <c r="L45" s="13">
        <f t="shared" si="4"/>
        <v>0</v>
      </c>
      <c r="M45" s="13">
        <f t="shared" si="9"/>
        <v>1.3691298332419471E-2</v>
      </c>
      <c r="N45" s="13">
        <f t="shared" si="5"/>
        <v>8.4886049661000718E-3</v>
      </c>
      <c r="O45" s="13">
        <f t="shared" si="6"/>
        <v>3.1095018833726371</v>
      </c>
      <c r="Q45" s="41">
        <v>11.744013860851689</v>
      </c>
      <c r="R45" s="44"/>
    </row>
    <row r="46" spans="1:18" s="1" customFormat="1" x14ac:dyDescent="0.2">
      <c r="A46" s="14">
        <f t="shared" si="7"/>
        <v>23377</v>
      </c>
      <c r="B46" s="1">
        <v>1</v>
      </c>
      <c r="C46" s="31"/>
      <c r="D46" s="31"/>
      <c r="E46" s="31"/>
      <c r="F46" s="34">
        <v>103.1605791672749</v>
      </c>
      <c r="G46" s="13">
        <f t="shared" si="0"/>
        <v>9.9567742194212432</v>
      </c>
      <c r="H46" s="13">
        <f t="shared" si="1"/>
        <v>93.203804947853655</v>
      </c>
      <c r="I46" s="16">
        <f t="shared" si="8"/>
        <v>120.62037009289162</v>
      </c>
      <c r="J46" s="13">
        <f t="shared" si="2"/>
        <v>45.779310382015858</v>
      </c>
      <c r="K46" s="13">
        <f t="shared" si="3"/>
        <v>74.841059710875754</v>
      </c>
      <c r="L46" s="13">
        <f t="shared" si="4"/>
        <v>36.241523866794708</v>
      </c>
      <c r="M46" s="13">
        <f t="shared" si="9"/>
        <v>36.246726560161029</v>
      </c>
      <c r="N46" s="13">
        <f t="shared" si="5"/>
        <v>22.472970467299838</v>
      </c>
      <c r="O46" s="13">
        <f t="shared" si="6"/>
        <v>32.429744686721079</v>
      </c>
      <c r="Q46" s="41">
        <v>9.6658916935483887</v>
      </c>
      <c r="R46" s="44"/>
    </row>
    <row r="47" spans="1:18" s="1" customFormat="1" x14ac:dyDescent="0.2">
      <c r="A47" s="14">
        <f t="shared" si="7"/>
        <v>23408</v>
      </c>
      <c r="B47" s="1">
        <f t="shared" ref="B47:B53" si="13">B46+1</f>
        <v>2</v>
      </c>
      <c r="C47" s="31"/>
      <c r="D47" s="31"/>
      <c r="E47" s="31"/>
      <c r="F47" s="34">
        <v>32.074011741794124</v>
      </c>
      <c r="G47" s="13">
        <f t="shared" si="0"/>
        <v>0</v>
      </c>
      <c r="H47" s="13">
        <f t="shared" si="1"/>
        <v>32.074011741794124</v>
      </c>
      <c r="I47" s="16">
        <f t="shared" si="8"/>
        <v>70.67354758587517</v>
      </c>
      <c r="J47" s="13">
        <f t="shared" si="2"/>
        <v>44.930360739555802</v>
      </c>
      <c r="K47" s="13">
        <f t="shared" si="3"/>
        <v>25.743186846319368</v>
      </c>
      <c r="L47" s="13">
        <f t="shared" si="4"/>
        <v>0</v>
      </c>
      <c r="M47" s="13">
        <f t="shared" si="9"/>
        <v>13.773756092861191</v>
      </c>
      <c r="N47" s="13">
        <f t="shared" si="5"/>
        <v>8.5397287775739379</v>
      </c>
      <c r="O47" s="13">
        <f t="shared" si="6"/>
        <v>8.5397287775739379</v>
      </c>
      <c r="Q47" s="41">
        <v>12.08304346505288</v>
      </c>
      <c r="R47" s="44"/>
    </row>
    <row r="48" spans="1:18" s="1" customFormat="1" x14ac:dyDescent="0.2">
      <c r="A48" s="14">
        <f t="shared" si="7"/>
        <v>23437</v>
      </c>
      <c r="B48" s="1">
        <f t="shared" si="13"/>
        <v>3</v>
      </c>
      <c r="C48" s="31"/>
      <c r="D48" s="31"/>
      <c r="E48" s="31"/>
      <c r="F48" s="34">
        <v>7.9514772727240608</v>
      </c>
      <c r="G48" s="13">
        <f t="shared" si="0"/>
        <v>0</v>
      </c>
      <c r="H48" s="13">
        <f t="shared" si="1"/>
        <v>7.9514772727240608</v>
      </c>
      <c r="I48" s="16">
        <f t="shared" si="8"/>
        <v>33.694664119043431</v>
      </c>
      <c r="J48" s="13">
        <f t="shared" si="2"/>
        <v>30.150220670222254</v>
      </c>
      <c r="K48" s="13">
        <f t="shared" si="3"/>
        <v>3.5444434488211769</v>
      </c>
      <c r="L48" s="13">
        <f t="shared" si="4"/>
        <v>0</v>
      </c>
      <c r="M48" s="13">
        <f t="shared" si="9"/>
        <v>5.2340273152872534</v>
      </c>
      <c r="N48" s="13">
        <f t="shared" si="5"/>
        <v>3.245096935478097</v>
      </c>
      <c r="O48" s="13">
        <f t="shared" si="6"/>
        <v>3.245096935478097</v>
      </c>
      <c r="Q48" s="41">
        <v>14.248876585761369</v>
      </c>
      <c r="R48" s="44"/>
    </row>
    <row r="49" spans="1:18" s="1" customFormat="1" x14ac:dyDescent="0.2">
      <c r="A49" s="14">
        <f t="shared" si="7"/>
        <v>23468</v>
      </c>
      <c r="B49" s="1">
        <f t="shared" si="13"/>
        <v>4</v>
      </c>
      <c r="C49" s="31"/>
      <c r="D49" s="31"/>
      <c r="E49" s="31"/>
      <c r="F49" s="34">
        <v>19.678107578138601</v>
      </c>
      <c r="G49" s="13">
        <f t="shared" si="0"/>
        <v>0</v>
      </c>
      <c r="H49" s="13">
        <f t="shared" si="1"/>
        <v>19.678107578138601</v>
      </c>
      <c r="I49" s="16">
        <f t="shared" si="8"/>
        <v>23.222551026959778</v>
      </c>
      <c r="J49" s="13">
        <f t="shared" si="2"/>
        <v>22.079058651495917</v>
      </c>
      <c r="K49" s="13">
        <f t="shared" si="3"/>
        <v>1.1434923754638611</v>
      </c>
      <c r="L49" s="13">
        <f t="shared" si="4"/>
        <v>0</v>
      </c>
      <c r="M49" s="13">
        <f t="shared" si="9"/>
        <v>1.9889303798091564</v>
      </c>
      <c r="N49" s="13">
        <f t="shared" si="5"/>
        <v>1.233136835481677</v>
      </c>
      <c r="O49" s="13">
        <f t="shared" si="6"/>
        <v>1.233136835481677</v>
      </c>
      <c r="Q49" s="41">
        <v>15.01820573078674</v>
      </c>
      <c r="R49" s="44"/>
    </row>
    <row r="50" spans="1:18" s="1" customFormat="1" x14ac:dyDescent="0.2">
      <c r="A50" s="14">
        <f t="shared" si="7"/>
        <v>23498</v>
      </c>
      <c r="B50" s="1">
        <f t="shared" si="13"/>
        <v>5</v>
      </c>
      <c r="C50" s="31"/>
      <c r="D50" s="31"/>
      <c r="E50" s="31"/>
      <c r="F50" s="34">
        <v>5.949714082958824</v>
      </c>
      <c r="G50" s="13">
        <f t="shared" si="0"/>
        <v>0</v>
      </c>
      <c r="H50" s="13">
        <f t="shared" si="1"/>
        <v>5.949714082958824</v>
      </c>
      <c r="I50" s="16">
        <f t="shared" si="8"/>
        <v>7.093206458422685</v>
      </c>
      <c r="J50" s="13">
        <f t="shared" si="2"/>
        <v>7.0714115901812917</v>
      </c>
      <c r="K50" s="13">
        <f t="shared" si="3"/>
        <v>2.1794868241393317E-2</v>
      </c>
      <c r="L50" s="13">
        <f t="shared" si="4"/>
        <v>0</v>
      </c>
      <c r="M50" s="13">
        <f t="shared" si="9"/>
        <v>0.75579354432747947</v>
      </c>
      <c r="N50" s="13">
        <f t="shared" si="5"/>
        <v>0.46859199748303726</v>
      </c>
      <c r="O50" s="13">
        <f t="shared" si="6"/>
        <v>0.46859199748303726</v>
      </c>
      <c r="Q50" s="41">
        <v>18.38809661588185</v>
      </c>
      <c r="R50" s="44"/>
    </row>
    <row r="51" spans="1:18" s="1" customFormat="1" x14ac:dyDescent="0.2">
      <c r="A51" s="14">
        <f t="shared" si="7"/>
        <v>23529</v>
      </c>
      <c r="B51" s="1">
        <f t="shared" si="13"/>
        <v>6</v>
      </c>
      <c r="C51" s="31"/>
      <c r="D51" s="31"/>
      <c r="E51" s="31"/>
      <c r="F51" s="34">
        <v>2.5526808480754339</v>
      </c>
      <c r="G51" s="13">
        <f t="shared" si="0"/>
        <v>0</v>
      </c>
      <c r="H51" s="13">
        <f t="shared" si="1"/>
        <v>2.5526808480754339</v>
      </c>
      <c r="I51" s="16">
        <f t="shared" si="8"/>
        <v>2.5744757163168273</v>
      </c>
      <c r="J51" s="13">
        <f t="shared" si="2"/>
        <v>2.5736576326627034</v>
      </c>
      <c r="K51" s="13">
        <f t="shared" si="3"/>
        <v>8.1808365412383566E-4</v>
      </c>
      <c r="L51" s="13">
        <f t="shared" si="4"/>
        <v>0</v>
      </c>
      <c r="M51" s="13">
        <f t="shared" si="9"/>
        <v>0.28720154684444221</v>
      </c>
      <c r="N51" s="13">
        <f t="shared" si="5"/>
        <v>0.17806495904355418</v>
      </c>
      <c r="O51" s="13">
        <f t="shared" si="6"/>
        <v>0.17806495904355418</v>
      </c>
      <c r="Q51" s="41">
        <v>20.126191931788529</v>
      </c>
      <c r="R51" s="44"/>
    </row>
    <row r="52" spans="1:18" s="1" customFormat="1" x14ac:dyDescent="0.2">
      <c r="A52" s="14">
        <f t="shared" si="7"/>
        <v>23559</v>
      </c>
      <c r="B52" s="1">
        <f t="shared" si="13"/>
        <v>7</v>
      </c>
      <c r="C52" s="31"/>
      <c r="D52" s="31"/>
      <c r="E52" s="31"/>
      <c r="F52" s="34">
        <v>0.740540541</v>
      </c>
      <c r="G52" s="13">
        <f t="shared" si="0"/>
        <v>0</v>
      </c>
      <c r="H52" s="13">
        <f t="shared" si="1"/>
        <v>0.740540541</v>
      </c>
      <c r="I52" s="16">
        <f t="shared" si="8"/>
        <v>0.74135862465412383</v>
      </c>
      <c r="J52" s="13">
        <f t="shared" si="2"/>
        <v>0.74134644907825797</v>
      </c>
      <c r="K52" s="13">
        <f t="shared" si="3"/>
        <v>1.2175575865858157E-5</v>
      </c>
      <c r="L52" s="13">
        <f t="shared" si="4"/>
        <v>0</v>
      </c>
      <c r="M52" s="13">
        <f t="shared" si="9"/>
        <v>0.10913658780088803</v>
      </c>
      <c r="N52" s="13">
        <f t="shared" si="5"/>
        <v>6.7664684436550576E-2</v>
      </c>
      <c r="O52" s="13">
        <f t="shared" si="6"/>
        <v>6.7664684436550576E-2</v>
      </c>
      <c r="Q52" s="41">
        <v>23.4777659917421</v>
      </c>
      <c r="R52" s="44"/>
    </row>
    <row r="53" spans="1:18" s="3" customFormat="1" ht="13.5" customHeight="1" thickBot="1" x14ac:dyDescent="0.25">
      <c r="A53" s="14">
        <f t="shared" si="7"/>
        <v>23590</v>
      </c>
      <c r="B53" s="3">
        <f t="shared" si="13"/>
        <v>8</v>
      </c>
      <c r="C53" s="32"/>
      <c r="D53" s="32"/>
      <c r="E53" s="32"/>
      <c r="F53" s="37">
        <v>10.74058534679728</v>
      </c>
      <c r="G53" s="18">
        <f t="shared" si="0"/>
        <v>0</v>
      </c>
      <c r="H53" s="18">
        <f t="shared" si="1"/>
        <v>10.74058534679728</v>
      </c>
      <c r="I53" s="17">
        <f t="shared" si="8"/>
        <v>10.740597522373147</v>
      </c>
      <c r="J53" s="18">
        <f t="shared" si="2"/>
        <v>10.70213853039626</v>
      </c>
      <c r="K53" s="18">
        <f t="shared" si="3"/>
        <v>3.8458991976886736E-2</v>
      </c>
      <c r="L53" s="18">
        <f t="shared" si="4"/>
        <v>0</v>
      </c>
      <c r="M53" s="18">
        <f t="shared" si="9"/>
        <v>4.1471903364337454E-2</v>
      </c>
      <c r="N53" s="18">
        <f t="shared" si="5"/>
        <v>2.5712580085889222E-2</v>
      </c>
      <c r="O53" s="18">
        <f t="shared" si="6"/>
        <v>2.5712580085889222E-2</v>
      </c>
      <c r="Q53" s="42">
        <v>23.169076000000011</v>
      </c>
      <c r="R53" s="47"/>
    </row>
    <row r="54" spans="1:18" s="1" customFormat="1" x14ac:dyDescent="0.2">
      <c r="A54" s="14">
        <f t="shared" si="7"/>
        <v>23621</v>
      </c>
      <c r="B54" s="1">
        <v>9</v>
      </c>
      <c r="C54" s="31"/>
      <c r="D54" s="31"/>
      <c r="E54" s="31"/>
      <c r="F54" s="34">
        <v>6.4179019827331931</v>
      </c>
      <c r="G54" s="13">
        <f t="shared" si="0"/>
        <v>0</v>
      </c>
      <c r="H54" s="13">
        <f t="shared" si="1"/>
        <v>6.4179019827331931</v>
      </c>
      <c r="I54" s="16">
        <f t="shared" si="8"/>
        <v>6.4563609747100799</v>
      </c>
      <c r="J54" s="13">
        <f t="shared" si="2"/>
        <v>6.444284344121388</v>
      </c>
      <c r="K54" s="13">
        <f t="shared" si="3"/>
        <v>1.2076630588691906E-2</v>
      </c>
      <c r="L54" s="13">
        <f t="shared" si="4"/>
        <v>0</v>
      </c>
      <c r="M54" s="13">
        <f t="shared" si="9"/>
        <v>1.5759323278448232E-2</v>
      </c>
      <c r="N54" s="13">
        <f t="shared" si="5"/>
        <v>9.7707804326379044E-3</v>
      </c>
      <c r="O54" s="13">
        <f t="shared" si="6"/>
        <v>9.7707804326379044E-3</v>
      </c>
      <c r="Q54" s="41">
        <v>20.577086479196161</v>
      </c>
      <c r="R54" s="44"/>
    </row>
    <row r="55" spans="1:18" s="1" customFormat="1" x14ac:dyDescent="0.2">
      <c r="A55" s="14">
        <f t="shared" si="7"/>
        <v>23651</v>
      </c>
      <c r="B55" s="1">
        <f>B54+1</f>
        <v>10</v>
      </c>
      <c r="C55" s="31"/>
      <c r="D55" s="31"/>
      <c r="E55" s="31"/>
      <c r="F55" s="34">
        <v>10.419402977538921</v>
      </c>
      <c r="G55" s="13">
        <f t="shared" si="0"/>
        <v>0</v>
      </c>
      <c r="H55" s="13">
        <f t="shared" si="1"/>
        <v>10.419402977538921</v>
      </c>
      <c r="I55" s="16">
        <f t="shared" si="8"/>
        <v>10.431479608127614</v>
      </c>
      <c r="J55" s="13">
        <f t="shared" si="2"/>
        <v>10.364849433001371</v>
      </c>
      <c r="K55" s="13">
        <f t="shared" si="3"/>
        <v>6.6630175126242364E-2</v>
      </c>
      <c r="L55" s="13">
        <f t="shared" si="4"/>
        <v>0</v>
      </c>
      <c r="M55" s="13">
        <f t="shared" si="9"/>
        <v>5.9885428458103275E-3</v>
      </c>
      <c r="N55" s="13">
        <f t="shared" si="5"/>
        <v>3.7128965644024031E-3</v>
      </c>
      <c r="O55" s="13">
        <f t="shared" si="6"/>
        <v>3.7128965644024031E-3</v>
      </c>
      <c r="Q55" s="41">
        <v>18.632562771038209</v>
      </c>
      <c r="R55" s="44"/>
    </row>
    <row r="56" spans="1:18" s="1" customFormat="1" x14ac:dyDescent="0.2">
      <c r="A56" s="14">
        <f t="shared" si="7"/>
        <v>23682</v>
      </c>
      <c r="B56" s="1">
        <f>B55+1</f>
        <v>11</v>
      </c>
      <c r="C56" s="31"/>
      <c r="D56" s="31"/>
      <c r="E56" s="31"/>
      <c r="F56" s="34">
        <v>39.206967672202857</v>
      </c>
      <c r="G56" s="13">
        <f t="shared" si="0"/>
        <v>0.72499971277754727</v>
      </c>
      <c r="H56" s="13">
        <f t="shared" si="1"/>
        <v>38.481967959425312</v>
      </c>
      <c r="I56" s="16">
        <f t="shared" si="8"/>
        <v>38.548598134551554</v>
      </c>
      <c r="J56" s="13">
        <f t="shared" si="2"/>
        <v>34.145787413539722</v>
      </c>
      <c r="K56" s="13">
        <f t="shared" si="3"/>
        <v>4.4028107210118321</v>
      </c>
      <c r="L56" s="13">
        <f t="shared" si="4"/>
        <v>0</v>
      </c>
      <c r="M56" s="13">
        <f t="shared" si="9"/>
        <v>2.2756462814079244E-3</v>
      </c>
      <c r="N56" s="13">
        <f t="shared" si="5"/>
        <v>1.4109006944729131E-3</v>
      </c>
      <c r="O56" s="13">
        <f t="shared" si="6"/>
        <v>0.72641061347202018</v>
      </c>
      <c r="Q56" s="41">
        <v>15.4808290987914</v>
      </c>
      <c r="R56" s="44"/>
    </row>
    <row r="57" spans="1:18" s="1" customFormat="1" x14ac:dyDescent="0.2">
      <c r="A57" s="14">
        <f t="shared" si="7"/>
        <v>23712</v>
      </c>
      <c r="B57" s="1">
        <f>B56+1</f>
        <v>12</v>
      </c>
      <c r="C57" s="31"/>
      <c r="D57" s="31"/>
      <c r="E57" s="31"/>
      <c r="F57" s="34">
        <v>10.74528842200534</v>
      </c>
      <c r="G57" s="13">
        <f t="shared" si="0"/>
        <v>0</v>
      </c>
      <c r="H57" s="13">
        <f t="shared" si="1"/>
        <v>10.74528842200534</v>
      </c>
      <c r="I57" s="16">
        <f t="shared" si="8"/>
        <v>15.148099143017172</v>
      </c>
      <c r="J57" s="13">
        <f t="shared" si="2"/>
        <v>14.671685258920599</v>
      </c>
      <c r="K57" s="13">
        <f t="shared" si="3"/>
        <v>0.47641388409657281</v>
      </c>
      <c r="L57" s="13">
        <f t="shared" si="4"/>
        <v>0</v>
      </c>
      <c r="M57" s="13">
        <f t="shared" si="9"/>
        <v>8.6474558693501132E-4</v>
      </c>
      <c r="N57" s="13">
        <f t="shared" si="5"/>
        <v>5.3614226389970697E-4</v>
      </c>
      <c r="O57" s="13">
        <f t="shared" si="6"/>
        <v>5.3614226389970697E-4</v>
      </c>
      <c r="Q57" s="41">
        <v>12.27314258823411</v>
      </c>
      <c r="R57" s="44"/>
    </row>
    <row r="58" spans="1:18" s="1" customFormat="1" x14ac:dyDescent="0.2">
      <c r="A58" s="14">
        <f t="shared" si="7"/>
        <v>23743</v>
      </c>
      <c r="B58" s="1">
        <v>1</v>
      </c>
      <c r="C58" s="31"/>
      <c r="D58" s="31"/>
      <c r="E58" s="31"/>
      <c r="F58" s="34">
        <v>43.373821847633323</v>
      </c>
      <c r="G58" s="13">
        <f t="shared" si="0"/>
        <v>1.326489718585975</v>
      </c>
      <c r="H58" s="13">
        <f t="shared" si="1"/>
        <v>42.047332129047348</v>
      </c>
      <c r="I58" s="16">
        <f t="shared" si="8"/>
        <v>42.523746013143921</v>
      </c>
      <c r="J58" s="13">
        <f t="shared" si="2"/>
        <v>33.843298004944941</v>
      </c>
      <c r="K58" s="13">
        <f t="shared" si="3"/>
        <v>8.6804480081989794</v>
      </c>
      <c r="L58" s="13">
        <f t="shared" si="4"/>
        <v>0</v>
      </c>
      <c r="M58" s="13">
        <f t="shared" si="9"/>
        <v>3.2860332303530436E-4</v>
      </c>
      <c r="N58" s="13">
        <f t="shared" si="5"/>
        <v>2.037340602818887E-4</v>
      </c>
      <c r="O58" s="13">
        <f t="shared" si="6"/>
        <v>1.3266934526462568</v>
      </c>
      <c r="Q58" s="41">
        <v>11.484934193548391</v>
      </c>
      <c r="R58" s="44"/>
    </row>
    <row r="59" spans="1:18" s="1" customFormat="1" x14ac:dyDescent="0.2">
      <c r="A59" s="14">
        <f t="shared" si="7"/>
        <v>23774</v>
      </c>
      <c r="B59" s="1">
        <f t="shared" ref="B59:B65" si="14">B58+1</f>
        <v>2</v>
      </c>
      <c r="C59" s="31"/>
      <c r="D59" s="31"/>
      <c r="E59" s="31"/>
      <c r="F59" s="34">
        <v>6.2233372836491681</v>
      </c>
      <c r="G59" s="13">
        <f t="shared" si="0"/>
        <v>0</v>
      </c>
      <c r="H59" s="13">
        <f t="shared" si="1"/>
        <v>6.2233372836491681</v>
      </c>
      <c r="I59" s="16">
        <f t="shared" si="8"/>
        <v>14.903785291848148</v>
      </c>
      <c r="J59" s="13">
        <f t="shared" si="2"/>
        <v>14.565065186068969</v>
      </c>
      <c r="K59" s="13">
        <f t="shared" si="3"/>
        <v>0.33872010577917955</v>
      </c>
      <c r="L59" s="13">
        <f t="shared" si="4"/>
        <v>0</v>
      </c>
      <c r="M59" s="13">
        <f t="shared" si="9"/>
        <v>1.2486926275341565E-4</v>
      </c>
      <c r="N59" s="13">
        <f t="shared" si="5"/>
        <v>7.7418942907117697E-5</v>
      </c>
      <c r="O59" s="13">
        <f t="shared" si="6"/>
        <v>7.7418942907117697E-5</v>
      </c>
      <c r="Q59" s="41">
        <v>14.497785999206251</v>
      </c>
      <c r="R59" s="44"/>
    </row>
    <row r="60" spans="1:18" s="1" customFormat="1" x14ac:dyDescent="0.2">
      <c r="A60" s="14">
        <f t="shared" si="7"/>
        <v>23802</v>
      </c>
      <c r="B60" s="1">
        <f t="shared" si="14"/>
        <v>3</v>
      </c>
      <c r="C60" s="31"/>
      <c r="D60" s="31"/>
      <c r="E60" s="31"/>
      <c r="F60" s="34">
        <v>0.98205014404831914</v>
      </c>
      <c r="G60" s="13">
        <f t="shared" si="0"/>
        <v>0</v>
      </c>
      <c r="H60" s="13">
        <f t="shared" si="1"/>
        <v>0.98205014404831914</v>
      </c>
      <c r="I60" s="16">
        <f t="shared" si="8"/>
        <v>1.3207702498274987</v>
      </c>
      <c r="J60" s="13">
        <f t="shared" si="2"/>
        <v>1.3205947714814597</v>
      </c>
      <c r="K60" s="13">
        <f t="shared" si="3"/>
        <v>1.7547834603903745E-4</v>
      </c>
      <c r="L60" s="13">
        <f t="shared" si="4"/>
        <v>0</v>
      </c>
      <c r="M60" s="13">
        <f t="shared" si="9"/>
        <v>4.7450319846297954E-5</v>
      </c>
      <c r="N60" s="13">
        <f t="shared" si="5"/>
        <v>2.941919830470473E-5</v>
      </c>
      <c r="O60" s="13">
        <f t="shared" si="6"/>
        <v>2.941919830470473E-5</v>
      </c>
      <c r="Q60" s="41">
        <v>16.854623935318319</v>
      </c>
      <c r="R60" s="44"/>
    </row>
    <row r="61" spans="1:18" s="1" customFormat="1" x14ac:dyDescent="0.2">
      <c r="A61" s="14">
        <f t="shared" si="7"/>
        <v>23833</v>
      </c>
      <c r="B61" s="1">
        <f t="shared" si="14"/>
        <v>4</v>
      </c>
      <c r="C61" s="31"/>
      <c r="D61" s="31"/>
      <c r="E61" s="31"/>
      <c r="F61" s="34">
        <v>33.522481010915648</v>
      </c>
      <c r="G61" s="13">
        <f t="shared" si="0"/>
        <v>0</v>
      </c>
      <c r="H61" s="13">
        <f t="shared" si="1"/>
        <v>33.522481010915648</v>
      </c>
      <c r="I61" s="16">
        <f t="shared" si="8"/>
        <v>33.522656489261685</v>
      </c>
      <c r="J61" s="13">
        <f t="shared" si="2"/>
        <v>30.675440981589052</v>
      </c>
      <c r="K61" s="13">
        <f t="shared" si="3"/>
        <v>2.8472155076726331</v>
      </c>
      <c r="L61" s="13">
        <f t="shared" si="4"/>
        <v>0</v>
      </c>
      <c r="M61" s="13">
        <f t="shared" si="9"/>
        <v>1.8031121541593224E-5</v>
      </c>
      <c r="N61" s="13">
        <f t="shared" si="5"/>
        <v>1.1179295355787798E-5</v>
      </c>
      <c r="O61" s="13">
        <f t="shared" si="6"/>
        <v>1.1179295355787798E-5</v>
      </c>
      <c r="Q61" s="41">
        <v>15.955722082252169</v>
      </c>
      <c r="R61" s="44"/>
    </row>
    <row r="62" spans="1:18" s="1" customFormat="1" x14ac:dyDescent="0.2">
      <c r="A62" s="14">
        <f t="shared" si="7"/>
        <v>23863</v>
      </c>
      <c r="B62" s="1">
        <f t="shared" si="14"/>
        <v>5</v>
      </c>
      <c r="C62" s="31"/>
      <c r="D62" s="31"/>
      <c r="E62" s="31"/>
      <c r="F62" s="34">
        <v>23.130291155184882</v>
      </c>
      <c r="G62" s="13">
        <f t="shared" si="0"/>
        <v>0</v>
      </c>
      <c r="H62" s="13">
        <f t="shared" si="1"/>
        <v>23.130291155184882</v>
      </c>
      <c r="I62" s="16">
        <f t="shared" si="8"/>
        <v>25.977506662857515</v>
      </c>
      <c r="J62" s="13">
        <f t="shared" si="2"/>
        <v>25.09449167092194</v>
      </c>
      <c r="K62" s="13">
        <f t="shared" si="3"/>
        <v>0.88301499193557476</v>
      </c>
      <c r="L62" s="13">
        <f t="shared" si="4"/>
        <v>0</v>
      </c>
      <c r="M62" s="13">
        <f t="shared" si="9"/>
        <v>6.8518261858054256E-6</v>
      </c>
      <c r="N62" s="13">
        <f t="shared" si="5"/>
        <v>4.2481322351993638E-6</v>
      </c>
      <c r="O62" s="13">
        <f t="shared" si="6"/>
        <v>4.2481322351993638E-6</v>
      </c>
      <c r="Q62" s="41">
        <v>19.413776801929409</v>
      </c>
      <c r="R62" s="44"/>
    </row>
    <row r="63" spans="1:18" s="1" customFormat="1" x14ac:dyDescent="0.2">
      <c r="A63" s="14">
        <f t="shared" si="7"/>
        <v>23894</v>
      </c>
      <c r="B63" s="1">
        <f t="shared" si="14"/>
        <v>6</v>
      </c>
      <c r="C63" s="31"/>
      <c r="D63" s="31"/>
      <c r="E63" s="31"/>
      <c r="F63" s="34">
        <v>5.6648648650000002</v>
      </c>
      <c r="G63" s="13">
        <f t="shared" si="0"/>
        <v>0</v>
      </c>
      <c r="H63" s="13">
        <f t="shared" si="1"/>
        <v>5.6648648650000002</v>
      </c>
      <c r="I63" s="16">
        <f t="shared" si="8"/>
        <v>6.5478798569355749</v>
      </c>
      <c r="J63" s="13">
        <f t="shared" si="2"/>
        <v>6.537525182803579</v>
      </c>
      <c r="K63" s="13">
        <f t="shared" si="3"/>
        <v>1.0354674131995978E-2</v>
      </c>
      <c r="L63" s="13">
        <f t="shared" si="4"/>
        <v>0</v>
      </c>
      <c r="M63" s="13">
        <f t="shared" si="9"/>
        <v>2.6036939506060618E-6</v>
      </c>
      <c r="N63" s="13">
        <f t="shared" si="5"/>
        <v>1.6142902493757583E-6</v>
      </c>
      <c r="O63" s="13">
        <f t="shared" si="6"/>
        <v>1.6142902493757583E-6</v>
      </c>
      <c r="Q63" s="41">
        <v>21.96627527869105</v>
      </c>
      <c r="R63" s="44"/>
    </row>
    <row r="64" spans="1:18" s="1" customFormat="1" x14ac:dyDescent="0.2">
      <c r="A64" s="14">
        <f t="shared" si="7"/>
        <v>23924</v>
      </c>
      <c r="B64" s="1">
        <f t="shared" si="14"/>
        <v>7</v>
      </c>
      <c r="C64" s="31"/>
      <c r="D64" s="31"/>
      <c r="E64" s="31"/>
      <c r="F64" s="34">
        <v>6.3684501338043944</v>
      </c>
      <c r="G64" s="13">
        <f t="shared" si="0"/>
        <v>0</v>
      </c>
      <c r="H64" s="13">
        <f t="shared" si="1"/>
        <v>6.3684501338043944</v>
      </c>
      <c r="I64" s="16">
        <f t="shared" si="8"/>
        <v>6.3788048079363904</v>
      </c>
      <c r="J64" s="13">
        <f t="shared" si="2"/>
        <v>6.370945099975458</v>
      </c>
      <c r="K64" s="13">
        <f t="shared" si="3"/>
        <v>7.8597079609323828E-3</v>
      </c>
      <c r="L64" s="13">
        <f t="shared" si="4"/>
        <v>0</v>
      </c>
      <c r="M64" s="13">
        <f t="shared" si="9"/>
        <v>9.8940370123030358E-7</v>
      </c>
      <c r="N64" s="13">
        <f t="shared" si="5"/>
        <v>6.1343029476278823E-7</v>
      </c>
      <c r="O64" s="13">
        <f t="shared" si="6"/>
        <v>6.1343029476278823E-7</v>
      </c>
      <c r="Q64" s="41">
        <v>23.36993113205363</v>
      </c>
      <c r="R64" s="44"/>
    </row>
    <row r="65" spans="1:18" s="3" customFormat="1" ht="13.5" customHeight="1" thickBot="1" x14ac:dyDescent="0.25">
      <c r="A65" s="14">
        <f t="shared" si="7"/>
        <v>23955</v>
      </c>
      <c r="B65" s="3">
        <f t="shared" si="14"/>
        <v>8</v>
      </c>
      <c r="C65" s="32"/>
      <c r="D65" s="32"/>
      <c r="E65" s="32"/>
      <c r="F65" s="37">
        <v>3.9498147048695711</v>
      </c>
      <c r="G65" s="18">
        <f t="shared" si="0"/>
        <v>0</v>
      </c>
      <c r="H65" s="18">
        <f t="shared" si="1"/>
        <v>3.9498147048695711</v>
      </c>
      <c r="I65" s="17">
        <f t="shared" si="8"/>
        <v>3.9576744128305035</v>
      </c>
      <c r="J65" s="18">
        <f t="shared" si="2"/>
        <v>3.9557079328083518</v>
      </c>
      <c r="K65" s="18">
        <f t="shared" si="3"/>
        <v>1.9664800221517176E-3</v>
      </c>
      <c r="L65" s="18">
        <f t="shared" si="4"/>
        <v>0</v>
      </c>
      <c r="M65" s="18">
        <f t="shared" si="9"/>
        <v>3.7597340646751535E-7</v>
      </c>
      <c r="N65" s="18">
        <f t="shared" si="5"/>
        <v>2.3310351200985951E-7</v>
      </c>
      <c r="O65" s="18">
        <f t="shared" si="6"/>
        <v>2.3310351200985951E-7</v>
      </c>
      <c r="Q65" s="42">
        <v>23.047208022679762</v>
      </c>
      <c r="R65" s="47"/>
    </row>
    <row r="66" spans="1:18" s="1" customFormat="1" x14ac:dyDescent="0.2">
      <c r="A66" s="14">
        <f t="shared" si="7"/>
        <v>23986</v>
      </c>
      <c r="B66" s="1">
        <v>9</v>
      </c>
      <c r="C66" s="31"/>
      <c r="D66" s="31"/>
      <c r="E66" s="31"/>
      <c r="F66" s="34">
        <v>6.2291490458917256</v>
      </c>
      <c r="G66" s="13">
        <f t="shared" si="0"/>
        <v>0</v>
      </c>
      <c r="H66" s="13">
        <f t="shared" si="1"/>
        <v>6.2291490458917256</v>
      </c>
      <c r="I66" s="16">
        <f t="shared" si="8"/>
        <v>6.2311155259138769</v>
      </c>
      <c r="J66" s="13">
        <f t="shared" si="2"/>
        <v>6.2214079226153345</v>
      </c>
      <c r="K66" s="13">
        <f t="shared" si="3"/>
        <v>9.7076032985423666E-3</v>
      </c>
      <c r="L66" s="13">
        <f t="shared" si="4"/>
        <v>0</v>
      </c>
      <c r="M66" s="13">
        <f t="shared" si="9"/>
        <v>1.4286989445765584E-7</v>
      </c>
      <c r="N66" s="13">
        <f t="shared" si="5"/>
        <v>8.8579334563746625E-8</v>
      </c>
      <c r="O66" s="13">
        <f t="shared" si="6"/>
        <v>8.8579334563746625E-8</v>
      </c>
      <c r="Q66" s="41">
        <v>21.37055100000001</v>
      </c>
      <c r="R66" s="44"/>
    </row>
    <row r="67" spans="1:18" s="1" customFormat="1" x14ac:dyDescent="0.2">
      <c r="A67" s="14">
        <f t="shared" si="7"/>
        <v>24016</v>
      </c>
      <c r="B67" s="1">
        <f>B66+1</f>
        <v>10</v>
      </c>
      <c r="C67" s="31"/>
      <c r="D67" s="31"/>
      <c r="E67" s="31"/>
      <c r="F67" s="34">
        <v>36.263357086449552</v>
      </c>
      <c r="G67" s="13">
        <f t="shared" si="0"/>
        <v>0.30008627117874359</v>
      </c>
      <c r="H67" s="13">
        <f t="shared" si="1"/>
        <v>35.96327081527081</v>
      </c>
      <c r="I67" s="16">
        <f t="shared" si="8"/>
        <v>35.972978418569355</v>
      </c>
      <c r="J67" s="13">
        <f t="shared" si="2"/>
        <v>33.313997715577223</v>
      </c>
      <c r="K67" s="13">
        <f t="shared" si="3"/>
        <v>2.6589807029921317</v>
      </c>
      <c r="L67" s="13">
        <f t="shared" si="4"/>
        <v>0</v>
      </c>
      <c r="M67" s="13">
        <f t="shared" si="9"/>
        <v>5.4290559893909214E-8</v>
      </c>
      <c r="N67" s="13">
        <f t="shared" si="5"/>
        <v>3.3660147134223715E-8</v>
      </c>
      <c r="O67" s="13">
        <f t="shared" si="6"/>
        <v>0.30008630483889071</v>
      </c>
      <c r="Q67" s="41">
        <v>18.073837599404481</v>
      </c>
      <c r="R67" s="44"/>
    </row>
    <row r="68" spans="1:18" s="1" customFormat="1" x14ac:dyDescent="0.2">
      <c r="A68" s="14">
        <f t="shared" si="7"/>
        <v>24047</v>
      </c>
      <c r="B68" s="1">
        <f>B67+1</f>
        <v>11</v>
      </c>
      <c r="C68" s="31"/>
      <c r="D68" s="31"/>
      <c r="E68" s="31"/>
      <c r="F68" s="34">
        <v>6.3795709822369204</v>
      </c>
      <c r="G68" s="13">
        <f t="shared" si="0"/>
        <v>0</v>
      </c>
      <c r="H68" s="13">
        <f t="shared" si="1"/>
        <v>6.3795709822369204</v>
      </c>
      <c r="I68" s="16">
        <f t="shared" si="8"/>
        <v>9.0385516852290522</v>
      </c>
      <c r="J68" s="13">
        <f t="shared" si="2"/>
        <v>8.9780339123971711</v>
      </c>
      <c r="K68" s="13">
        <f t="shared" si="3"/>
        <v>6.0517772831881089E-2</v>
      </c>
      <c r="L68" s="13">
        <f t="shared" si="4"/>
        <v>0</v>
      </c>
      <c r="M68" s="13">
        <f t="shared" si="9"/>
        <v>2.0630412759685499E-8</v>
      </c>
      <c r="N68" s="13">
        <f t="shared" si="5"/>
        <v>1.279085591100501E-8</v>
      </c>
      <c r="O68" s="13">
        <f t="shared" si="6"/>
        <v>1.279085591100501E-8</v>
      </c>
      <c r="Q68" s="41">
        <v>16.26260182825418</v>
      </c>
      <c r="R68" s="44"/>
    </row>
    <row r="69" spans="1:18" s="1" customFormat="1" x14ac:dyDescent="0.2">
      <c r="A69" s="14">
        <f t="shared" si="7"/>
        <v>24077</v>
      </c>
      <c r="B69" s="1">
        <f>B68+1</f>
        <v>12</v>
      </c>
      <c r="C69" s="31"/>
      <c r="D69" s="31"/>
      <c r="E69" s="31"/>
      <c r="F69" s="34">
        <v>17.579907339790331</v>
      </c>
      <c r="G69" s="13">
        <f t="shared" si="0"/>
        <v>0</v>
      </c>
      <c r="H69" s="13">
        <f t="shared" si="1"/>
        <v>17.579907339790331</v>
      </c>
      <c r="I69" s="16">
        <f t="shared" si="8"/>
        <v>17.640425112622211</v>
      </c>
      <c r="J69" s="13">
        <f t="shared" si="2"/>
        <v>16.881065964953308</v>
      </c>
      <c r="K69" s="13">
        <f t="shared" si="3"/>
        <v>0.75935914766890278</v>
      </c>
      <c r="L69" s="13">
        <f t="shared" si="4"/>
        <v>0</v>
      </c>
      <c r="M69" s="13">
        <f t="shared" si="9"/>
        <v>7.8395568486804893E-9</v>
      </c>
      <c r="N69" s="13">
        <f t="shared" si="5"/>
        <v>4.8605252461819036E-9</v>
      </c>
      <c r="O69" s="13">
        <f t="shared" si="6"/>
        <v>4.8605252461819036E-9</v>
      </c>
      <c r="Q69" s="41">
        <v>12.07155899218405</v>
      </c>
      <c r="R69" s="44"/>
    </row>
    <row r="70" spans="1:18" s="1" customFormat="1" x14ac:dyDescent="0.2">
      <c r="A70" s="14">
        <f t="shared" si="7"/>
        <v>24108</v>
      </c>
      <c r="B70" s="1">
        <v>1</v>
      </c>
      <c r="C70" s="31"/>
      <c r="D70" s="31"/>
      <c r="E70" s="31"/>
      <c r="F70" s="34">
        <v>54.033202079767413</v>
      </c>
      <c r="G70" s="13">
        <f t="shared" ref="G70:G133" si="15">IF((F70-$J$2)&gt;0,$I$2*(F70-$J$2),0)</f>
        <v>2.8651830368080407</v>
      </c>
      <c r="H70" s="13">
        <f t="shared" ref="H70:H133" si="16">F70-G70</f>
        <v>51.168019042959372</v>
      </c>
      <c r="I70" s="16">
        <f t="shared" si="8"/>
        <v>51.927378190628275</v>
      </c>
      <c r="J70" s="13">
        <f t="shared" ref="J70:J133" si="17">I70/SQRT(1+(I70/($K$2*(300+(25*Q70)+0.05*(Q70)^3)))^2)</f>
        <v>39.069269717899161</v>
      </c>
      <c r="K70" s="13">
        <f t="shared" ref="K70:K133" si="18">I70-J70</f>
        <v>12.858108472729114</v>
      </c>
      <c r="L70" s="13">
        <f t="shared" ref="L70:L133" si="19">IF(K70&gt;$N$2,(K70-$N$2)/$L$2,0)</f>
        <v>0</v>
      </c>
      <c r="M70" s="13">
        <f t="shared" si="9"/>
        <v>2.9790316024985858E-9</v>
      </c>
      <c r="N70" s="13">
        <f t="shared" ref="N70:N133" si="20">$M$2*M70</f>
        <v>1.8469995935491232E-9</v>
      </c>
      <c r="O70" s="13">
        <f t="shared" ref="O70:O133" si="21">N70+G70</f>
        <v>2.8651830386550401</v>
      </c>
      <c r="Q70" s="41">
        <v>12.358926685744381</v>
      </c>
      <c r="R70" s="44"/>
    </row>
    <row r="71" spans="1:18" s="1" customFormat="1" x14ac:dyDescent="0.2">
      <c r="A71" s="14">
        <f t="shared" ref="A71:A134" si="22">EDATE(A70,1)</f>
        <v>24139</v>
      </c>
      <c r="B71" s="1">
        <f t="shared" ref="B71:B77" si="23">B70+1</f>
        <v>2</v>
      </c>
      <c r="C71" s="31"/>
      <c r="D71" s="31"/>
      <c r="E71" s="31"/>
      <c r="F71" s="34">
        <v>144.61994417445749</v>
      </c>
      <c r="G71" s="13">
        <f t="shared" si="15"/>
        <v>15.941479382857342</v>
      </c>
      <c r="H71" s="13">
        <f t="shared" si="16"/>
        <v>128.67846479160013</v>
      </c>
      <c r="I71" s="16">
        <f t="shared" ref="I71:I134" si="24">H71+K70-L70</f>
        <v>141.53657326432926</v>
      </c>
      <c r="J71" s="13">
        <f t="shared" si="17"/>
        <v>55.370856909173114</v>
      </c>
      <c r="K71" s="13">
        <f t="shared" si="18"/>
        <v>86.16571635515615</v>
      </c>
      <c r="L71" s="13">
        <f t="shared" si="19"/>
        <v>47.106846155752649</v>
      </c>
      <c r="M71" s="13">
        <f t="shared" ref="M71:M134" si="25">L71+M70-N70</f>
        <v>47.106846156884679</v>
      </c>
      <c r="N71" s="13">
        <f t="shared" si="20"/>
        <v>29.206244617268499</v>
      </c>
      <c r="O71" s="13">
        <f t="shared" si="21"/>
        <v>45.147724000125841</v>
      </c>
      <c r="Q71" s="41">
        <v>12.569016193548389</v>
      </c>
      <c r="R71" s="44"/>
    </row>
    <row r="72" spans="1:18" s="1" customFormat="1" x14ac:dyDescent="0.2">
      <c r="A72" s="14">
        <f t="shared" si="22"/>
        <v>24167</v>
      </c>
      <c r="B72" s="1">
        <f t="shared" si="23"/>
        <v>3</v>
      </c>
      <c r="C72" s="31"/>
      <c r="D72" s="31"/>
      <c r="E72" s="31"/>
      <c r="F72" s="34">
        <v>10.36151261962608</v>
      </c>
      <c r="G72" s="13">
        <f t="shared" si="15"/>
        <v>0</v>
      </c>
      <c r="H72" s="13">
        <f t="shared" si="16"/>
        <v>10.36151261962608</v>
      </c>
      <c r="I72" s="16">
        <f t="shared" si="24"/>
        <v>49.420382819029584</v>
      </c>
      <c r="J72" s="13">
        <f t="shared" si="17"/>
        <v>39.895619782049543</v>
      </c>
      <c r="K72" s="13">
        <f t="shared" si="18"/>
        <v>9.5247630369800405</v>
      </c>
      <c r="L72" s="13">
        <f t="shared" si="19"/>
        <v>0</v>
      </c>
      <c r="M72" s="13">
        <f t="shared" si="25"/>
        <v>17.900601539616179</v>
      </c>
      <c r="N72" s="13">
        <f t="shared" si="20"/>
        <v>11.098372954562031</v>
      </c>
      <c r="O72" s="13">
        <f t="shared" si="21"/>
        <v>11.098372954562031</v>
      </c>
      <c r="Q72" s="41">
        <v>14.263010152800049</v>
      </c>
      <c r="R72" s="44"/>
    </row>
    <row r="73" spans="1:18" s="1" customFormat="1" x14ac:dyDescent="0.2">
      <c r="A73" s="14">
        <f t="shared" si="22"/>
        <v>24198</v>
      </c>
      <c r="B73" s="1">
        <f t="shared" si="23"/>
        <v>4</v>
      </c>
      <c r="C73" s="31"/>
      <c r="D73" s="31"/>
      <c r="E73" s="31"/>
      <c r="F73" s="34">
        <v>114.859003708689</v>
      </c>
      <c r="G73" s="13">
        <f t="shared" si="15"/>
        <v>11.64545473213386</v>
      </c>
      <c r="H73" s="13">
        <f t="shared" si="16"/>
        <v>103.21354897655515</v>
      </c>
      <c r="I73" s="16">
        <f t="shared" si="24"/>
        <v>112.73831201353519</v>
      </c>
      <c r="J73" s="13">
        <f t="shared" si="17"/>
        <v>58.728604793998542</v>
      </c>
      <c r="K73" s="13">
        <f t="shared" si="18"/>
        <v>54.009707219536651</v>
      </c>
      <c r="L73" s="13">
        <f t="shared" si="19"/>
        <v>16.255102587735383</v>
      </c>
      <c r="M73" s="13">
        <f t="shared" si="25"/>
        <v>23.057331172789532</v>
      </c>
      <c r="N73" s="13">
        <f t="shared" si="20"/>
        <v>14.29554532712951</v>
      </c>
      <c r="O73" s="13">
        <f t="shared" si="21"/>
        <v>25.94100005926337</v>
      </c>
      <c r="Q73" s="41">
        <v>14.5173068660417</v>
      </c>
      <c r="R73" s="44"/>
    </row>
    <row r="74" spans="1:18" s="1" customFormat="1" x14ac:dyDescent="0.2">
      <c r="A74" s="14">
        <f t="shared" si="22"/>
        <v>24228</v>
      </c>
      <c r="B74" s="1">
        <f t="shared" si="23"/>
        <v>5</v>
      </c>
      <c r="C74" s="31"/>
      <c r="D74" s="31"/>
      <c r="E74" s="31"/>
      <c r="F74" s="34">
        <v>17.93685178773783</v>
      </c>
      <c r="G74" s="13">
        <f t="shared" si="15"/>
        <v>0</v>
      </c>
      <c r="H74" s="13">
        <f t="shared" si="16"/>
        <v>17.93685178773783</v>
      </c>
      <c r="I74" s="16">
        <f t="shared" si="24"/>
        <v>55.691456419539108</v>
      </c>
      <c r="J74" s="13">
        <f t="shared" si="17"/>
        <v>45.035964032354116</v>
      </c>
      <c r="K74" s="13">
        <f t="shared" si="18"/>
        <v>10.655492387184992</v>
      </c>
      <c r="L74" s="13">
        <f t="shared" si="19"/>
        <v>0</v>
      </c>
      <c r="M74" s="13">
        <f t="shared" si="25"/>
        <v>8.7617858456600217</v>
      </c>
      <c r="N74" s="13">
        <f t="shared" si="20"/>
        <v>5.4323072243092136</v>
      </c>
      <c r="O74" s="13">
        <f t="shared" si="21"/>
        <v>5.4323072243092136</v>
      </c>
      <c r="Q74" s="41">
        <v>16.048698462697821</v>
      </c>
      <c r="R74" s="44"/>
    </row>
    <row r="75" spans="1:18" s="1" customFormat="1" x14ac:dyDescent="0.2">
      <c r="A75" s="14">
        <f t="shared" si="22"/>
        <v>24259</v>
      </c>
      <c r="B75" s="1">
        <f t="shared" si="23"/>
        <v>6</v>
      </c>
      <c r="C75" s="31"/>
      <c r="D75" s="31"/>
      <c r="E75" s="31"/>
      <c r="F75" s="34">
        <v>1.139496305371386</v>
      </c>
      <c r="G75" s="13">
        <f t="shared" si="15"/>
        <v>0</v>
      </c>
      <c r="H75" s="13">
        <f t="shared" si="16"/>
        <v>1.139496305371386</v>
      </c>
      <c r="I75" s="16">
        <f t="shared" si="24"/>
        <v>11.794988692556378</v>
      </c>
      <c r="J75" s="13">
        <f t="shared" si="17"/>
        <v>11.736680550561722</v>
      </c>
      <c r="K75" s="13">
        <f t="shared" si="18"/>
        <v>5.8308141994656282E-2</v>
      </c>
      <c r="L75" s="13">
        <f t="shared" si="19"/>
        <v>0</v>
      </c>
      <c r="M75" s="13">
        <f t="shared" si="25"/>
        <v>3.3294786213508081</v>
      </c>
      <c r="N75" s="13">
        <f t="shared" si="20"/>
        <v>2.064276745237501</v>
      </c>
      <c r="O75" s="13">
        <f t="shared" si="21"/>
        <v>2.064276745237501</v>
      </c>
      <c r="Q75" s="41">
        <v>22.19461319550965</v>
      </c>
      <c r="R75" s="44"/>
    </row>
    <row r="76" spans="1:18" s="1" customFormat="1" x14ac:dyDescent="0.2">
      <c r="A76" s="14">
        <f t="shared" si="22"/>
        <v>24289</v>
      </c>
      <c r="B76" s="1">
        <f t="shared" si="23"/>
        <v>7</v>
      </c>
      <c r="C76" s="31"/>
      <c r="D76" s="31"/>
      <c r="E76" s="31"/>
      <c r="F76" s="34">
        <v>8.707971991824575</v>
      </c>
      <c r="G76" s="13">
        <f t="shared" si="15"/>
        <v>0</v>
      </c>
      <c r="H76" s="13">
        <f t="shared" si="16"/>
        <v>8.707971991824575</v>
      </c>
      <c r="I76" s="16">
        <f t="shared" si="24"/>
        <v>8.7662801338192313</v>
      </c>
      <c r="J76" s="13">
        <f t="shared" si="17"/>
        <v>8.743220510763086</v>
      </c>
      <c r="K76" s="13">
        <f t="shared" si="18"/>
        <v>2.3059623056145284E-2</v>
      </c>
      <c r="L76" s="13">
        <f t="shared" si="19"/>
        <v>0</v>
      </c>
      <c r="M76" s="13">
        <f t="shared" si="25"/>
        <v>1.265201876113307</v>
      </c>
      <c r="N76" s="13">
        <f t="shared" si="20"/>
        <v>0.78442516319025035</v>
      </c>
      <c r="O76" s="13">
        <f t="shared" si="21"/>
        <v>0.78442516319025035</v>
      </c>
      <c r="Q76" s="41">
        <v>22.48427534279346</v>
      </c>
      <c r="R76" s="44"/>
    </row>
    <row r="77" spans="1:18" s="3" customFormat="1" ht="13.5" customHeight="1" thickBot="1" x14ac:dyDescent="0.25">
      <c r="A77" s="14">
        <f t="shared" si="22"/>
        <v>24320</v>
      </c>
      <c r="B77" s="3">
        <f t="shared" si="23"/>
        <v>8</v>
      </c>
      <c r="C77" s="32"/>
      <c r="D77" s="32"/>
      <c r="E77" s="32"/>
      <c r="F77" s="37">
        <v>6.2423743122760902</v>
      </c>
      <c r="G77" s="18">
        <f t="shared" si="15"/>
        <v>0</v>
      </c>
      <c r="H77" s="18">
        <f t="shared" si="16"/>
        <v>6.2423743122760902</v>
      </c>
      <c r="I77" s="17">
        <f t="shared" si="24"/>
        <v>6.2654339353322355</v>
      </c>
      <c r="J77" s="18">
        <f t="shared" si="17"/>
        <v>6.2578824168823148</v>
      </c>
      <c r="K77" s="18">
        <f t="shared" si="18"/>
        <v>7.5515184499206356E-3</v>
      </c>
      <c r="L77" s="18">
        <f t="shared" si="19"/>
        <v>0</v>
      </c>
      <c r="M77" s="18">
        <f t="shared" si="25"/>
        <v>0.48077671292305668</v>
      </c>
      <c r="N77" s="18">
        <f t="shared" si="20"/>
        <v>0.29808156201229513</v>
      </c>
      <c r="O77" s="18">
        <f t="shared" si="21"/>
        <v>0.29808156201229513</v>
      </c>
      <c r="Q77" s="42">
        <v>23.272010000000009</v>
      </c>
      <c r="R77" s="47"/>
    </row>
    <row r="78" spans="1:18" s="1" customFormat="1" x14ac:dyDescent="0.2">
      <c r="A78" s="14">
        <f t="shared" si="22"/>
        <v>24351</v>
      </c>
      <c r="B78" s="1">
        <v>9</v>
      </c>
      <c r="C78" s="31"/>
      <c r="D78" s="31"/>
      <c r="E78" s="31"/>
      <c r="F78" s="34">
        <v>3.2595095112330861</v>
      </c>
      <c r="G78" s="13">
        <f t="shared" si="15"/>
        <v>0</v>
      </c>
      <c r="H78" s="13">
        <f t="shared" si="16"/>
        <v>3.2595095112330861</v>
      </c>
      <c r="I78" s="16">
        <f t="shared" si="24"/>
        <v>3.2670610296830067</v>
      </c>
      <c r="J78" s="13">
        <f t="shared" si="17"/>
        <v>3.2659036361934732</v>
      </c>
      <c r="K78" s="13">
        <f t="shared" si="18"/>
        <v>1.1573934895334759E-3</v>
      </c>
      <c r="L78" s="13">
        <f t="shared" si="19"/>
        <v>0</v>
      </c>
      <c r="M78" s="13">
        <f t="shared" si="25"/>
        <v>0.18269515091076155</v>
      </c>
      <c r="N78" s="13">
        <f t="shared" si="20"/>
        <v>0.11327099356467216</v>
      </c>
      <c r="O78" s="13">
        <f t="shared" si="21"/>
        <v>0.11327099356467216</v>
      </c>
      <c r="Q78" s="41">
        <v>22.727454274925641</v>
      </c>
      <c r="R78" s="44"/>
    </row>
    <row r="79" spans="1:18" s="1" customFormat="1" x14ac:dyDescent="0.2">
      <c r="A79" s="14">
        <f t="shared" si="22"/>
        <v>24381</v>
      </c>
      <c r="B79" s="1">
        <f>B78+1</f>
        <v>10</v>
      </c>
      <c r="C79" s="31"/>
      <c r="D79" s="31"/>
      <c r="E79" s="31"/>
      <c r="F79" s="34">
        <v>50.274187814592388</v>
      </c>
      <c r="G79" s="13">
        <f t="shared" si="15"/>
        <v>2.3225651728266334</v>
      </c>
      <c r="H79" s="13">
        <f t="shared" si="16"/>
        <v>47.951622641765752</v>
      </c>
      <c r="I79" s="16">
        <f t="shared" si="24"/>
        <v>47.952780035255287</v>
      </c>
      <c r="J79" s="13">
        <f t="shared" si="17"/>
        <v>42.401381557296503</v>
      </c>
      <c r="K79" s="13">
        <f t="shared" si="18"/>
        <v>5.5513984779587844</v>
      </c>
      <c r="L79" s="13">
        <f t="shared" si="19"/>
        <v>0</v>
      </c>
      <c r="M79" s="13">
        <f t="shared" si="25"/>
        <v>6.9424157346089393E-2</v>
      </c>
      <c r="N79" s="13">
        <f t="shared" si="20"/>
        <v>4.3042977554575423E-2</v>
      </c>
      <c r="O79" s="13">
        <f t="shared" si="21"/>
        <v>2.3656081503812088</v>
      </c>
      <c r="Q79" s="41">
        <v>18.467831300974922</v>
      </c>
      <c r="R79" s="44"/>
    </row>
    <row r="80" spans="1:18" s="1" customFormat="1" x14ac:dyDescent="0.2">
      <c r="A80" s="14">
        <f t="shared" si="22"/>
        <v>24412</v>
      </c>
      <c r="B80" s="1">
        <f>B79+1</f>
        <v>11</v>
      </c>
      <c r="C80" s="31"/>
      <c r="D80" s="31"/>
      <c r="E80" s="31"/>
      <c r="F80" s="34">
        <v>6.9785995354687511</v>
      </c>
      <c r="G80" s="13">
        <f t="shared" si="15"/>
        <v>0</v>
      </c>
      <c r="H80" s="13">
        <f t="shared" si="16"/>
        <v>6.9785995354687511</v>
      </c>
      <c r="I80" s="16">
        <f t="shared" si="24"/>
        <v>12.529998013427535</v>
      </c>
      <c r="J80" s="13">
        <f t="shared" si="17"/>
        <v>12.360578876958485</v>
      </c>
      <c r="K80" s="13">
        <f t="shared" si="18"/>
        <v>0.16941913646905071</v>
      </c>
      <c r="L80" s="13">
        <f t="shared" si="19"/>
        <v>0</v>
      </c>
      <c r="M80" s="13">
        <f t="shared" si="25"/>
        <v>2.638117979151397E-2</v>
      </c>
      <c r="N80" s="13">
        <f t="shared" si="20"/>
        <v>1.6356331470738662E-2</v>
      </c>
      <c r="O80" s="13">
        <f t="shared" si="21"/>
        <v>1.6356331470738662E-2</v>
      </c>
      <c r="Q80" s="41">
        <v>15.83515271004099</v>
      </c>
      <c r="R80" s="44"/>
    </row>
    <row r="81" spans="1:18" s="1" customFormat="1" x14ac:dyDescent="0.2">
      <c r="A81" s="14">
        <f t="shared" si="22"/>
        <v>24442</v>
      </c>
      <c r="B81" s="1">
        <f>B80+1</f>
        <v>12</v>
      </c>
      <c r="C81" s="31"/>
      <c r="D81" s="31"/>
      <c r="E81" s="31"/>
      <c r="F81" s="34">
        <v>3.5445912069024779</v>
      </c>
      <c r="G81" s="13">
        <f t="shared" si="15"/>
        <v>0</v>
      </c>
      <c r="H81" s="13">
        <f t="shared" si="16"/>
        <v>3.5445912069024779</v>
      </c>
      <c r="I81" s="16">
        <f t="shared" si="24"/>
        <v>3.7140103433715286</v>
      </c>
      <c r="J81" s="13">
        <f t="shared" si="17"/>
        <v>3.7063298497070143</v>
      </c>
      <c r="K81" s="13">
        <f t="shared" si="18"/>
        <v>7.6804936645142874E-3</v>
      </c>
      <c r="L81" s="13">
        <f t="shared" si="19"/>
        <v>0</v>
      </c>
      <c r="M81" s="13">
        <f t="shared" si="25"/>
        <v>1.0024848320775308E-2</v>
      </c>
      <c r="N81" s="13">
        <f t="shared" si="20"/>
        <v>6.2154059588806912E-3</v>
      </c>
      <c r="O81" s="13">
        <f t="shared" si="21"/>
        <v>6.2154059588806912E-3</v>
      </c>
      <c r="Q81" s="41">
        <v>11.944049332333829</v>
      </c>
      <c r="R81" s="44"/>
    </row>
    <row r="82" spans="1:18" s="1" customFormat="1" x14ac:dyDescent="0.2">
      <c r="A82" s="14">
        <f t="shared" si="22"/>
        <v>24473</v>
      </c>
      <c r="B82" s="1">
        <v>1</v>
      </c>
      <c r="C82" s="31"/>
      <c r="D82" s="31"/>
      <c r="E82" s="31"/>
      <c r="F82" s="34">
        <v>49.789646851792597</v>
      </c>
      <c r="G82" s="13">
        <f t="shared" si="15"/>
        <v>2.2526211492878785</v>
      </c>
      <c r="H82" s="13">
        <f t="shared" si="16"/>
        <v>47.537025702504721</v>
      </c>
      <c r="I82" s="16">
        <f t="shared" si="24"/>
        <v>47.544706196169237</v>
      </c>
      <c r="J82" s="13">
        <f t="shared" si="17"/>
        <v>36.937040902170963</v>
      </c>
      <c r="K82" s="13">
        <f t="shared" si="18"/>
        <v>10.607665293998274</v>
      </c>
      <c r="L82" s="13">
        <f t="shared" si="19"/>
        <v>0</v>
      </c>
      <c r="M82" s="13">
        <f t="shared" si="25"/>
        <v>3.8094423618946173E-3</v>
      </c>
      <c r="N82" s="13">
        <f t="shared" si="20"/>
        <v>2.3618542643746628E-3</v>
      </c>
      <c r="O82" s="13">
        <f t="shared" si="21"/>
        <v>2.2549830035522533</v>
      </c>
      <c r="Q82" s="41">
        <v>12.19798819354839</v>
      </c>
      <c r="R82" s="44"/>
    </row>
    <row r="83" spans="1:18" s="1" customFormat="1" x14ac:dyDescent="0.2">
      <c r="A83" s="14">
        <f t="shared" si="22"/>
        <v>24504</v>
      </c>
      <c r="B83" s="1">
        <f t="shared" ref="B83:B89" si="26">B82+1</f>
        <v>2</v>
      </c>
      <c r="C83" s="31"/>
      <c r="D83" s="31"/>
      <c r="E83" s="31"/>
      <c r="F83" s="34">
        <v>21.322251768638381</v>
      </c>
      <c r="G83" s="13">
        <f t="shared" si="15"/>
        <v>0</v>
      </c>
      <c r="H83" s="13">
        <f t="shared" si="16"/>
        <v>21.322251768638381</v>
      </c>
      <c r="I83" s="16">
        <f t="shared" si="24"/>
        <v>31.929917062636655</v>
      </c>
      <c r="J83" s="13">
        <f t="shared" si="17"/>
        <v>28.532975449792747</v>
      </c>
      <c r="K83" s="13">
        <f t="shared" si="18"/>
        <v>3.3969416128439072</v>
      </c>
      <c r="L83" s="13">
        <f t="shared" si="19"/>
        <v>0</v>
      </c>
      <c r="M83" s="13">
        <f t="shared" si="25"/>
        <v>1.4475880975199544E-3</v>
      </c>
      <c r="N83" s="13">
        <f t="shared" si="20"/>
        <v>8.9750462046237173E-4</v>
      </c>
      <c r="O83" s="13">
        <f t="shared" si="21"/>
        <v>8.9750462046237173E-4</v>
      </c>
      <c r="Q83" s="41">
        <v>13.372577277643449</v>
      </c>
      <c r="R83" s="44"/>
    </row>
    <row r="84" spans="1:18" s="1" customFormat="1" x14ac:dyDescent="0.2">
      <c r="A84" s="14">
        <f t="shared" si="22"/>
        <v>24532</v>
      </c>
      <c r="B84" s="1">
        <f t="shared" si="26"/>
        <v>3</v>
      </c>
      <c r="C84" s="31"/>
      <c r="D84" s="31"/>
      <c r="E84" s="31"/>
      <c r="F84" s="34">
        <v>43.548704418350013</v>
      </c>
      <c r="G84" s="13">
        <f t="shared" si="15"/>
        <v>1.3517342109650028</v>
      </c>
      <c r="H84" s="13">
        <f t="shared" si="16"/>
        <v>42.196970207385007</v>
      </c>
      <c r="I84" s="16">
        <f t="shared" si="24"/>
        <v>45.593911820228911</v>
      </c>
      <c r="J84" s="13">
        <f t="shared" si="17"/>
        <v>38.136563177310293</v>
      </c>
      <c r="K84" s="13">
        <f t="shared" si="18"/>
        <v>7.4573486429186175</v>
      </c>
      <c r="L84" s="13">
        <f t="shared" si="19"/>
        <v>0</v>
      </c>
      <c r="M84" s="13">
        <f t="shared" si="25"/>
        <v>5.5008347705758271E-4</v>
      </c>
      <c r="N84" s="13">
        <f t="shared" si="20"/>
        <v>3.4105175577570128E-4</v>
      </c>
      <c r="O84" s="13">
        <f t="shared" si="21"/>
        <v>1.3520752627207786</v>
      </c>
      <c r="Q84" s="41">
        <v>14.68045397632747</v>
      </c>
      <c r="R84" s="44"/>
    </row>
    <row r="85" spans="1:18" s="1" customFormat="1" x14ac:dyDescent="0.2">
      <c r="A85" s="14">
        <f t="shared" si="22"/>
        <v>24563</v>
      </c>
      <c r="B85" s="1">
        <f t="shared" si="26"/>
        <v>4</v>
      </c>
      <c r="C85" s="31"/>
      <c r="D85" s="31"/>
      <c r="E85" s="31"/>
      <c r="F85" s="34">
        <v>7.9547418351989352</v>
      </c>
      <c r="G85" s="13">
        <f t="shared" si="15"/>
        <v>0</v>
      </c>
      <c r="H85" s="13">
        <f t="shared" si="16"/>
        <v>7.9547418351989352</v>
      </c>
      <c r="I85" s="16">
        <f t="shared" si="24"/>
        <v>15.412090478117552</v>
      </c>
      <c r="J85" s="13">
        <f t="shared" si="17"/>
        <v>15.078584748371236</v>
      </c>
      <c r="K85" s="13">
        <f t="shared" si="18"/>
        <v>0.33350572974631554</v>
      </c>
      <c r="L85" s="13">
        <f t="shared" si="19"/>
        <v>0</v>
      </c>
      <c r="M85" s="13">
        <f t="shared" si="25"/>
        <v>2.0903172128188143E-4</v>
      </c>
      <c r="N85" s="13">
        <f t="shared" si="20"/>
        <v>1.2959966719476649E-4</v>
      </c>
      <c r="O85" s="13">
        <f t="shared" si="21"/>
        <v>1.2959966719476649E-4</v>
      </c>
      <c r="Q85" s="41">
        <v>15.34419179422259</v>
      </c>
      <c r="R85" s="44"/>
    </row>
    <row r="86" spans="1:18" s="1" customFormat="1" x14ac:dyDescent="0.2">
      <c r="A86" s="14">
        <f t="shared" si="22"/>
        <v>24593</v>
      </c>
      <c r="B86" s="1">
        <f t="shared" si="26"/>
        <v>5</v>
      </c>
      <c r="C86" s="31"/>
      <c r="D86" s="31"/>
      <c r="E86" s="31"/>
      <c r="F86" s="34">
        <v>7.9252197005837477</v>
      </c>
      <c r="G86" s="13">
        <f t="shared" si="15"/>
        <v>0</v>
      </c>
      <c r="H86" s="13">
        <f t="shared" si="16"/>
        <v>7.9252197005837477</v>
      </c>
      <c r="I86" s="16">
        <f t="shared" si="24"/>
        <v>8.2587254303300632</v>
      </c>
      <c r="J86" s="13">
        <f t="shared" si="17"/>
        <v>8.2286911473207827</v>
      </c>
      <c r="K86" s="13">
        <f t="shared" si="18"/>
        <v>3.0034283009280571E-2</v>
      </c>
      <c r="L86" s="13">
        <f t="shared" si="19"/>
        <v>0</v>
      </c>
      <c r="M86" s="13">
        <f t="shared" si="25"/>
        <v>7.9432054087114935E-5</v>
      </c>
      <c r="N86" s="13">
        <f t="shared" si="20"/>
        <v>4.9247873534011257E-5</v>
      </c>
      <c r="O86" s="13">
        <f t="shared" si="21"/>
        <v>4.9247873534011257E-5</v>
      </c>
      <c r="Q86" s="41">
        <v>19.340901082678741</v>
      </c>
      <c r="R86" s="44"/>
    </row>
    <row r="87" spans="1:18" s="1" customFormat="1" x14ac:dyDescent="0.2">
      <c r="A87" s="14">
        <f t="shared" si="22"/>
        <v>24624</v>
      </c>
      <c r="B87" s="1">
        <f t="shared" si="26"/>
        <v>6</v>
      </c>
      <c r="C87" s="31"/>
      <c r="D87" s="31"/>
      <c r="E87" s="31"/>
      <c r="F87" s="34">
        <v>6.1794504590502486</v>
      </c>
      <c r="G87" s="13">
        <f t="shared" si="15"/>
        <v>0</v>
      </c>
      <c r="H87" s="13">
        <f t="shared" si="16"/>
        <v>6.1794504590502486</v>
      </c>
      <c r="I87" s="16">
        <f t="shared" si="24"/>
        <v>6.2094847420595292</v>
      </c>
      <c r="J87" s="13">
        <f t="shared" si="17"/>
        <v>6.2012874362644581</v>
      </c>
      <c r="K87" s="13">
        <f t="shared" si="18"/>
        <v>8.1973057950710526E-3</v>
      </c>
      <c r="L87" s="13">
        <f t="shared" si="19"/>
        <v>0</v>
      </c>
      <c r="M87" s="13">
        <f t="shared" si="25"/>
        <v>3.0184180553103678E-5</v>
      </c>
      <c r="N87" s="13">
        <f t="shared" si="20"/>
        <v>1.871419194292428E-5</v>
      </c>
      <c r="O87" s="13">
        <f t="shared" si="21"/>
        <v>1.871419194292428E-5</v>
      </c>
      <c r="Q87" s="41">
        <v>22.496644843963839</v>
      </c>
      <c r="R87" s="44"/>
    </row>
    <row r="88" spans="1:18" s="1" customFormat="1" x14ac:dyDescent="0.2">
      <c r="A88" s="14">
        <f t="shared" si="22"/>
        <v>24654</v>
      </c>
      <c r="B88" s="1">
        <f t="shared" si="26"/>
        <v>7</v>
      </c>
      <c r="C88" s="31"/>
      <c r="D88" s="31"/>
      <c r="E88" s="31"/>
      <c r="F88" s="34">
        <v>35.570284976464187</v>
      </c>
      <c r="G88" s="13">
        <f t="shared" si="15"/>
        <v>0.20004054605621979</v>
      </c>
      <c r="H88" s="13">
        <f t="shared" si="16"/>
        <v>35.370244430407965</v>
      </c>
      <c r="I88" s="16">
        <f t="shared" si="24"/>
        <v>35.378441736203037</v>
      </c>
      <c r="J88" s="13">
        <f t="shared" si="17"/>
        <v>33.954681422628575</v>
      </c>
      <c r="K88" s="13">
        <f t="shared" si="18"/>
        <v>1.4237603135744621</v>
      </c>
      <c r="L88" s="13">
        <f t="shared" si="19"/>
        <v>0</v>
      </c>
      <c r="M88" s="13">
        <f t="shared" si="25"/>
        <v>1.1469988610179398E-5</v>
      </c>
      <c r="N88" s="13">
        <f t="shared" si="20"/>
        <v>7.1113929383112268E-6</v>
      </c>
      <c r="O88" s="13">
        <f t="shared" si="21"/>
        <v>0.20004765744915812</v>
      </c>
      <c r="Q88" s="41">
        <v>22.517783894583889</v>
      </c>
      <c r="R88" s="44"/>
    </row>
    <row r="89" spans="1:18" s="3" customFormat="1" ht="13.5" customHeight="1" thickBot="1" x14ac:dyDescent="0.25">
      <c r="A89" s="14">
        <f t="shared" si="22"/>
        <v>24685</v>
      </c>
      <c r="B89" s="3">
        <f t="shared" si="26"/>
        <v>8</v>
      </c>
      <c r="C89" s="32"/>
      <c r="D89" s="32"/>
      <c r="E89" s="32"/>
      <c r="F89" s="37">
        <v>50.203518170902242</v>
      </c>
      <c r="G89" s="18">
        <f t="shared" si="15"/>
        <v>2.3123639316494629</v>
      </c>
      <c r="H89" s="18">
        <f t="shared" si="16"/>
        <v>47.891154239252778</v>
      </c>
      <c r="I89" s="17">
        <f t="shared" si="24"/>
        <v>49.31491455282724</v>
      </c>
      <c r="J89" s="18">
        <f t="shared" si="17"/>
        <v>45.375352407903804</v>
      </c>
      <c r="K89" s="18">
        <f t="shared" si="18"/>
        <v>3.9395621449234355</v>
      </c>
      <c r="L89" s="18">
        <f t="shared" si="19"/>
        <v>0</v>
      </c>
      <c r="M89" s="18">
        <f t="shared" si="25"/>
        <v>4.3585956718681717E-6</v>
      </c>
      <c r="N89" s="18">
        <f t="shared" si="20"/>
        <v>2.7023293165582663E-6</v>
      </c>
      <c r="O89" s="18">
        <f t="shared" si="21"/>
        <v>2.3123666339787796</v>
      </c>
      <c r="Q89" s="42">
        <v>21.913104000000001</v>
      </c>
      <c r="R89" s="47"/>
    </row>
    <row r="90" spans="1:18" s="1" customFormat="1" x14ac:dyDescent="0.2">
      <c r="A90" s="14">
        <f t="shared" si="22"/>
        <v>24716</v>
      </c>
      <c r="B90" s="1">
        <f t="shared" ref="B90:B153" si="27">B78</f>
        <v>9</v>
      </c>
      <c r="C90" s="31"/>
      <c r="D90" s="31"/>
      <c r="E90" s="31"/>
      <c r="F90" s="34">
        <v>2.471031912518701</v>
      </c>
      <c r="G90" s="13">
        <f t="shared" si="15"/>
        <v>0</v>
      </c>
      <c r="H90" s="13">
        <f t="shared" si="16"/>
        <v>2.471031912518701</v>
      </c>
      <c r="I90" s="16">
        <f t="shared" si="24"/>
        <v>6.4105940574421361</v>
      </c>
      <c r="J90" s="13">
        <f t="shared" si="17"/>
        <v>6.4008708741049496</v>
      </c>
      <c r="K90" s="13">
        <f t="shared" si="18"/>
        <v>9.7231833371864695E-3</v>
      </c>
      <c r="L90" s="13">
        <f t="shared" si="19"/>
        <v>0</v>
      </c>
      <c r="M90" s="13">
        <f t="shared" si="25"/>
        <v>1.6562663553099054E-6</v>
      </c>
      <c r="N90" s="13">
        <f t="shared" si="20"/>
        <v>1.0268851402921414E-6</v>
      </c>
      <c r="O90" s="13">
        <f t="shared" si="21"/>
        <v>1.0268851402921414E-6</v>
      </c>
      <c r="Q90" s="41">
        <v>21.962408859834341</v>
      </c>
      <c r="R90" s="44"/>
    </row>
    <row r="91" spans="1:18" s="1" customFormat="1" x14ac:dyDescent="0.2">
      <c r="A91" s="14">
        <f t="shared" si="22"/>
        <v>24746</v>
      </c>
      <c r="B91" s="1">
        <f t="shared" si="27"/>
        <v>10</v>
      </c>
      <c r="C91" s="31"/>
      <c r="D91" s="31"/>
      <c r="E91" s="31"/>
      <c r="F91" s="34">
        <v>12.152914245708541</v>
      </c>
      <c r="G91" s="13">
        <f t="shared" si="15"/>
        <v>0</v>
      </c>
      <c r="H91" s="13">
        <f t="shared" si="16"/>
        <v>12.152914245708541</v>
      </c>
      <c r="I91" s="16">
        <f t="shared" si="24"/>
        <v>12.162637429045727</v>
      </c>
      <c r="J91" s="13">
        <f t="shared" si="17"/>
        <v>12.025517250830458</v>
      </c>
      <c r="K91" s="13">
        <f t="shared" si="18"/>
        <v>0.13712017821526956</v>
      </c>
      <c r="L91" s="13">
        <f t="shared" si="19"/>
        <v>0</v>
      </c>
      <c r="M91" s="13">
        <f t="shared" si="25"/>
        <v>6.2938121501776398E-7</v>
      </c>
      <c r="N91" s="13">
        <f t="shared" si="20"/>
        <v>3.9021635331101368E-7</v>
      </c>
      <c r="O91" s="13">
        <f t="shared" si="21"/>
        <v>3.9021635331101368E-7</v>
      </c>
      <c r="Q91" s="41">
        <v>16.730535313040519</v>
      </c>
      <c r="R91" s="44"/>
    </row>
    <row r="92" spans="1:18" s="1" customFormat="1" x14ac:dyDescent="0.2">
      <c r="A92" s="14">
        <f t="shared" si="22"/>
        <v>24777</v>
      </c>
      <c r="B92" s="1">
        <f t="shared" si="27"/>
        <v>11</v>
      </c>
      <c r="C92" s="31"/>
      <c r="D92" s="31"/>
      <c r="E92" s="31"/>
      <c r="F92" s="34">
        <v>80.028871346455816</v>
      </c>
      <c r="G92" s="13">
        <f t="shared" si="15"/>
        <v>6.6176866282251918</v>
      </c>
      <c r="H92" s="13">
        <f t="shared" si="16"/>
        <v>73.411184718230629</v>
      </c>
      <c r="I92" s="16">
        <f t="shared" si="24"/>
        <v>73.548304896445899</v>
      </c>
      <c r="J92" s="13">
        <f t="shared" si="17"/>
        <v>54.287758370602035</v>
      </c>
      <c r="K92" s="13">
        <f t="shared" si="18"/>
        <v>19.260546525843864</v>
      </c>
      <c r="L92" s="13">
        <f t="shared" si="19"/>
        <v>0</v>
      </c>
      <c r="M92" s="13">
        <f t="shared" si="25"/>
        <v>2.391648617067503E-7</v>
      </c>
      <c r="N92" s="13">
        <f t="shared" si="20"/>
        <v>1.4828221425818518E-7</v>
      </c>
      <c r="O92" s="13">
        <f t="shared" si="21"/>
        <v>6.6176867765074059</v>
      </c>
      <c r="Q92" s="41">
        <v>16.757840739741841</v>
      </c>
      <c r="R92" s="44"/>
    </row>
    <row r="93" spans="1:18" s="1" customFormat="1" x14ac:dyDescent="0.2">
      <c r="A93" s="14">
        <f t="shared" si="22"/>
        <v>24807</v>
      </c>
      <c r="B93" s="1">
        <f t="shared" si="27"/>
        <v>12</v>
      </c>
      <c r="C93" s="31"/>
      <c r="D93" s="31"/>
      <c r="E93" s="31"/>
      <c r="F93" s="34">
        <v>36.526216520450191</v>
      </c>
      <c r="G93" s="13">
        <f t="shared" si="15"/>
        <v>0.33803032101281549</v>
      </c>
      <c r="H93" s="13">
        <f t="shared" si="16"/>
        <v>36.188186199437375</v>
      </c>
      <c r="I93" s="16">
        <f t="shared" si="24"/>
        <v>55.448732725281239</v>
      </c>
      <c r="J93" s="13">
        <f t="shared" si="17"/>
        <v>41.224421947129635</v>
      </c>
      <c r="K93" s="13">
        <f t="shared" si="18"/>
        <v>14.224310778151604</v>
      </c>
      <c r="L93" s="13">
        <f t="shared" si="19"/>
        <v>0</v>
      </c>
      <c r="M93" s="13">
        <f t="shared" si="25"/>
        <v>9.0882647448565114E-8</v>
      </c>
      <c r="N93" s="13">
        <f t="shared" si="20"/>
        <v>5.6347241418110368E-8</v>
      </c>
      <c r="O93" s="13">
        <f t="shared" si="21"/>
        <v>0.33803037736005692</v>
      </c>
      <c r="Q93" s="41">
        <v>12.92356326002672</v>
      </c>
      <c r="R93" s="44"/>
    </row>
    <row r="94" spans="1:18" s="1" customFormat="1" x14ac:dyDescent="0.2">
      <c r="A94" s="14">
        <f t="shared" si="22"/>
        <v>24838</v>
      </c>
      <c r="B94" s="1">
        <f t="shared" si="27"/>
        <v>1</v>
      </c>
      <c r="C94" s="31"/>
      <c r="D94" s="31"/>
      <c r="E94" s="31"/>
      <c r="F94" s="34">
        <v>42.795621705134472</v>
      </c>
      <c r="G94" s="13">
        <f t="shared" si="15"/>
        <v>1.2430258889370434</v>
      </c>
      <c r="H94" s="13">
        <f t="shared" si="16"/>
        <v>41.552595816197432</v>
      </c>
      <c r="I94" s="16">
        <f t="shared" si="24"/>
        <v>55.776906594349036</v>
      </c>
      <c r="J94" s="13">
        <f t="shared" si="17"/>
        <v>40.158922212248363</v>
      </c>
      <c r="K94" s="13">
        <f t="shared" si="18"/>
        <v>15.617984382100673</v>
      </c>
      <c r="L94" s="13">
        <f t="shared" si="19"/>
        <v>0</v>
      </c>
      <c r="M94" s="13">
        <f t="shared" si="25"/>
        <v>3.4535406030454747E-8</v>
      </c>
      <c r="N94" s="13">
        <f t="shared" si="20"/>
        <v>2.1411951738881942E-8</v>
      </c>
      <c r="O94" s="13">
        <f t="shared" si="21"/>
        <v>1.2430259103489951</v>
      </c>
      <c r="Q94" s="41">
        <v>11.99673119354839</v>
      </c>
      <c r="R94" s="44"/>
    </row>
    <row r="95" spans="1:18" s="1" customFormat="1" x14ac:dyDescent="0.2">
      <c r="A95" s="14">
        <f t="shared" si="22"/>
        <v>24869</v>
      </c>
      <c r="B95" s="1">
        <f t="shared" si="27"/>
        <v>2</v>
      </c>
      <c r="C95" s="31"/>
      <c r="D95" s="31"/>
      <c r="E95" s="31"/>
      <c r="F95" s="34">
        <v>65.290547381705139</v>
      </c>
      <c r="G95" s="13">
        <f t="shared" si="15"/>
        <v>4.4901932737814736</v>
      </c>
      <c r="H95" s="13">
        <f t="shared" si="16"/>
        <v>60.800354107923667</v>
      </c>
      <c r="I95" s="16">
        <f t="shared" si="24"/>
        <v>76.41833849002434</v>
      </c>
      <c r="J95" s="13">
        <f t="shared" si="17"/>
        <v>46.695258505849438</v>
      </c>
      <c r="K95" s="13">
        <f t="shared" si="18"/>
        <v>29.723079984174902</v>
      </c>
      <c r="L95" s="13">
        <f t="shared" si="19"/>
        <v>0</v>
      </c>
      <c r="M95" s="13">
        <f t="shared" si="25"/>
        <v>1.3123454291572805E-8</v>
      </c>
      <c r="N95" s="13">
        <f t="shared" si="20"/>
        <v>8.1365416607751398E-9</v>
      </c>
      <c r="O95" s="13">
        <f t="shared" si="21"/>
        <v>4.4901932819180148</v>
      </c>
      <c r="Q95" s="41">
        <v>12.27912263713463</v>
      </c>
      <c r="R95" s="44"/>
    </row>
    <row r="96" spans="1:18" s="1" customFormat="1" x14ac:dyDescent="0.2">
      <c r="A96" s="14">
        <f t="shared" si="22"/>
        <v>24898</v>
      </c>
      <c r="B96" s="1">
        <f t="shared" si="27"/>
        <v>3</v>
      </c>
      <c r="C96" s="31"/>
      <c r="D96" s="31"/>
      <c r="E96" s="31"/>
      <c r="F96" s="34">
        <v>57.035938742960028</v>
      </c>
      <c r="G96" s="13">
        <f t="shared" si="15"/>
        <v>3.2986313930367106</v>
      </c>
      <c r="H96" s="13">
        <f t="shared" si="16"/>
        <v>53.73730734992332</v>
      </c>
      <c r="I96" s="16">
        <f t="shared" si="24"/>
        <v>83.460387334098215</v>
      </c>
      <c r="J96" s="13">
        <f t="shared" si="17"/>
        <v>52.694304018189548</v>
      </c>
      <c r="K96" s="13">
        <f t="shared" si="18"/>
        <v>30.766083315908666</v>
      </c>
      <c r="L96" s="13">
        <f t="shared" si="19"/>
        <v>0</v>
      </c>
      <c r="M96" s="13">
        <f t="shared" si="25"/>
        <v>4.9869126307976652E-9</v>
      </c>
      <c r="N96" s="13">
        <f t="shared" si="20"/>
        <v>3.0918858310945523E-9</v>
      </c>
      <c r="O96" s="13">
        <f t="shared" si="21"/>
        <v>3.2986313961285965</v>
      </c>
      <c r="Q96" s="41">
        <v>14.33786954144327</v>
      </c>
      <c r="R96" s="44"/>
    </row>
    <row r="97" spans="1:18" s="1" customFormat="1" x14ac:dyDescent="0.2">
      <c r="A97" s="14">
        <f t="shared" si="22"/>
        <v>24929</v>
      </c>
      <c r="B97" s="1">
        <f t="shared" si="27"/>
        <v>4</v>
      </c>
      <c r="C97" s="31"/>
      <c r="D97" s="31"/>
      <c r="E97" s="31"/>
      <c r="F97" s="34">
        <v>27.64851915609232</v>
      </c>
      <c r="G97" s="13">
        <f t="shared" si="15"/>
        <v>0</v>
      </c>
      <c r="H97" s="13">
        <f t="shared" si="16"/>
        <v>27.64851915609232</v>
      </c>
      <c r="I97" s="16">
        <f t="shared" si="24"/>
        <v>58.414602472000986</v>
      </c>
      <c r="J97" s="13">
        <f t="shared" si="17"/>
        <v>46.873509805539548</v>
      </c>
      <c r="K97" s="13">
        <f t="shared" si="18"/>
        <v>11.541092666461438</v>
      </c>
      <c r="L97" s="13">
        <f t="shared" si="19"/>
        <v>0</v>
      </c>
      <c r="M97" s="13">
        <f t="shared" si="25"/>
        <v>1.8950267997031129E-9</v>
      </c>
      <c r="N97" s="13">
        <f t="shared" si="20"/>
        <v>1.17491661581593E-9</v>
      </c>
      <c r="O97" s="13">
        <f t="shared" si="21"/>
        <v>1.17491661581593E-9</v>
      </c>
      <c r="Q97" s="41">
        <v>16.414581125583268</v>
      </c>
      <c r="R97" s="44"/>
    </row>
    <row r="98" spans="1:18" s="1" customFormat="1" x14ac:dyDescent="0.2">
      <c r="A98" s="14">
        <f t="shared" si="22"/>
        <v>24959</v>
      </c>
      <c r="B98" s="1">
        <f t="shared" si="27"/>
        <v>5</v>
      </c>
      <c r="C98" s="31"/>
      <c r="D98" s="31"/>
      <c r="E98" s="31"/>
      <c r="F98" s="34">
        <v>8.7042356282201894</v>
      </c>
      <c r="G98" s="13">
        <f t="shared" si="15"/>
        <v>0</v>
      </c>
      <c r="H98" s="13">
        <f t="shared" si="16"/>
        <v>8.7042356282201894</v>
      </c>
      <c r="I98" s="16">
        <f t="shared" si="24"/>
        <v>20.245328294681627</v>
      </c>
      <c r="J98" s="13">
        <f t="shared" si="17"/>
        <v>19.966537296847367</v>
      </c>
      <c r="K98" s="13">
        <f t="shared" si="18"/>
        <v>0.27879099783426042</v>
      </c>
      <c r="L98" s="13">
        <f t="shared" si="19"/>
        <v>0</v>
      </c>
      <c r="M98" s="13">
        <f t="shared" si="25"/>
        <v>7.2011018388718297E-10</v>
      </c>
      <c r="N98" s="13">
        <f t="shared" si="20"/>
        <v>4.4646831401005346E-10</v>
      </c>
      <c r="O98" s="13">
        <f t="shared" si="21"/>
        <v>4.4646831401005346E-10</v>
      </c>
      <c r="Q98" s="41">
        <v>22.496926987584931</v>
      </c>
      <c r="R98" s="44"/>
    </row>
    <row r="99" spans="1:18" s="1" customFormat="1" x14ac:dyDescent="0.2">
      <c r="A99" s="14">
        <f t="shared" si="22"/>
        <v>24990</v>
      </c>
      <c r="B99" s="1">
        <f t="shared" si="27"/>
        <v>6</v>
      </c>
      <c r="C99" s="31"/>
      <c r="D99" s="31"/>
      <c r="E99" s="31"/>
      <c r="F99" s="34">
        <v>1.2554872682627589</v>
      </c>
      <c r="G99" s="13">
        <f t="shared" si="15"/>
        <v>0</v>
      </c>
      <c r="H99" s="13">
        <f t="shared" si="16"/>
        <v>1.2554872682627589</v>
      </c>
      <c r="I99" s="16">
        <f t="shared" si="24"/>
        <v>1.5342782660970193</v>
      </c>
      <c r="J99" s="13">
        <f t="shared" si="17"/>
        <v>1.5341643658121882</v>
      </c>
      <c r="K99" s="13">
        <f t="shared" si="18"/>
        <v>1.1390028483115877E-4</v>
      </c>
      <c r="L99" s="13">
        <f t="shared" si="19"/>
        <v>0</v>
      </c>
      <c r="M99" s="13">
        <f t="shared" si="25"/>
        <v>2.7364186987712951E-10</v>
      </c>
      <c r="N99" s="13">
        <f t="shared" si="20"/>
        <v>1.696579593238203E-10</v>
      </c>
      <c r="O99" s="13">
        <f t="shared" si="21"/>
        <v>1.696579593238203E-10</v>
      </c>
      <c r="Q99" s="41">
        <v>23.09357568116792</v>
      </c>
      <c r="R99" s="44"/>
    </row>
    <row r="100" spans="1:18" s="1" customFormat="1" x14ac:dyDescent="0.2">
      <c r="A100" s="14">
        <f t="shared" si="22"/>
        <v>25020</v>
      </c>
      <c r="B100" s="1">
        <f t="shared" si="27"/>
        <v>7</v>
      </c>
      <c r="C100" s="31"/>
      <c r="D100" s="31"/>
      <c r="E100" s="31"/>
      <c r="F100" s="34">
        <v>1.6246977641784499</v>
      </c>
      <c r="G100" s="13">
        <f t="shared" si="15"/>
        <v>0</v>
      </c>
      <c r="H100" s="13">
        <f t="shared" si="16"/>
        <v>1.6246977641784499</v>
      </c>
      <c r="I100" s="16">
        <f t="shared" si="24"/>
        <v>1.6248116644632811</v>
      </c>
      <c r="J100" s="13">
        <f t="shared" si="17"/>
        <v>1.6246689143108908</v>
      </c>
      <c r="K100" s="13">
        <f t="shared" si="18"/>
        <v>1.4275015239029187E-4</v>
      </c>
      <c r="L100" s="13">
        <f t="shared" si="19"/>
        <v>0</v>
      </c>
      <c r="M100" s="13">
        <f t="shared" si="25"/>
        <v>1.0398391055330921E-10</v>
      </c>
      <c r="N100" s="13">
        <f t="shared" si="20"/>
        <v>6.447002454305171E-11</v>
      </c>
      <c r="O100" s="13">
        <f t="shared" si="21"/>
        <v>6.447002454305171E-11</v>
      </c>
      <c r="Q100" s="41">
        <v>22.71135866687661</v>
      </c>
      <c r="R100" s="44"/>
    </row>
    <row r="101" spans="1:18" s="1" customFormat="1" ht="13.5" customHeight="1" thickBot="1" x14ac:dyDescent="0.25">
      <c r="A101" s="14">
        <f t="shared" si="22"/>
        <v>25051</v>
      </c>
      <c r="B101" s="3">
        <f t="shared" si="27"/>
        <v>8</v>
      </c>
      <c r="C101" s="32"/>
      <c r="D101" s="32"/>
      <c r="E101" s="32"/>
      <c r="F101" s="37">
        <v>5.1432432429999997</v>
      </c>
      <c r="G101" s="18">
        <f t="shared" si="15"/>
        <v>0</v>
      </c>
      <c r="H101" s="18">
        <f t="shared" si="16"/>
        <v>5.1432432429999997</v>
      </c>
      <c r="I101" s="17">
        <f t="shared" si="24"/>
        <v>5.14338599315239</v>
      </c>
      <c r="J101" s="18">
        <f t="shared" si="17"/>
        <v>5.1386226906555263</v>
      </c>
      <c r="K101" s="18">
        <f t="shared" si="18"/>
        <v>4.7633024968636306E-3</v>
      </c>
      <c r="L101" s="18">
        <f t="shared" si="19"/>
        <v>0</v>
      </c>
      <c r="M101" s="18">
        <f t="shared" si="25"/>
        <v>3.95138860102575E-11</v>
      </c>
      <c r="N101" s="18">
        <f t="shared" si="20"/>
        <v>2.4498609326359649E-11</v>
      </c>
      <c r="O101" s="18">
        <f t="shared" si="21"/>
        <v>2.4498609326359649E-11</v>
      </c>
      <c r="P101" s="3"/>
      <c r="Q101" s="42">
        <v>22.34316200000001</v>
      </c>
      <c r="R101" s="47"/>
    </row>
    <row r="102" spans="1:18" s="1" customFormat="1" x14ac:dyDescent="0.2">
      <c r="A102" s="14">
        <f t="shared" si="22"/>
        <v>25082</v>
      </c>
      <c r="B102" s="1">
        <f t="shared" si="27"/>
        <v>9</v>
      </c>
      <c r="C102" s="31"/>
      <c r="D102" s="31"/>
      <c r="E102" s="31"/>
      <c r="F102" s="34">
        <v>0.740540541</v>
      </c>
      <c r="G102" s="13">
        <f t="shared" si="15"/>
        <v>0</v>
      </c>
      <c r="H102" s="13">
        <f t="shared" si="16"/>
        <v>0.740540541</v>
      </c>
      <c r="I102" s="16">
        <f t="shared" si="24"/>
        <v>0.74530384349686363</v>
      </c>
      <c r="J102" s="13">
        <f t="shared" si="17"/>
        <v>0.74529010551308716</v>
      </c>
      <c r="K102" s="13">
        <f t="shared" si="18"/>
        <v>1.3737983776462848E-5</v>
      </c>
      <c r="L102" s="13">
        <f t="shared" si="19"/>
        <v>0</v>
      </c>
      <c r="M102" s="13">
        <f t="shared" si="25"/>
        <v>1.5015276683897851E-11</v>
      </c>
      <c r="N102" s="13">
        <f t="shared" si="20"/>
        <v>9.3094715440166682E-12</v>
      </c>
      <c r="O102" s="13">
        <f t="shared" si="21"/>
        <v>9.3094715440166682E-12</v>
      </c>
      <c r="Q102" s="41">
        <v>22.732443589043079</v>
      </c>
      <c r="R102" s="44"/>
    </row>
    <row r="103" spans="1:18" s="1" customFormat="1" x14ac:dyDescent="0.2">
      <c r="A103" s="14">
        <f t="shared" si="22"/>
        <v>25112</v>
      </c>
      <c r="B103" s="1">
        <f t="shared" si="27"/>
        <v>10</v>
      </c>
      <c r="C103" s="31"/>
      <c r="D103" s="31"/>
      <c r="E103" s="31"/>
      <c r="F103" s="34">
        <v>5.0148992836670407</v>
      </c>
      <c r="G103" s="13">
        <f t="shared" si="15"/>
        <v>0</v>
      </c>
      <c r="H103" s="13">
        <f t="shared" si="16"/>
        <v>5.0148992836670407</v>
      </c>
      <c r="I103" s="16">
        <f t="shared" si="24"/>
        <v>5.0149130216508171</v>
      </c>
      <c r="J103" s="13">
        <f t="shared" si="17"/>
        <v>5.00617049353973</v>
      </c>
      <c r="K103" s="13">
        <f t="shared" si="18"/>
        <v>8.7425281110871111E-3</v>
      </c>
      <c r="L103" s="13">
        <f t="shared" si="19"/>
        <v>0</v>
      </c>
      <c r="M103" s="13">
        <f t="shared" si="25"/>
        <v>5.7058051398811827E-12</v>
      </c>
      <c r="N103" s="13">
        <f t="shared" si="20"/>
        <v>3.5375991867263334E-12</v>
      </c>
      <c r="O103" s="13">
        <f t="shared" si="21"/>
        <v>3.5375991867263334E-12</v>
      </c>
      <c r="Q103" s="41">
        <v>17.505611419968869</v>
      </c>
      <c r="R103" s="44"/>
    </row>
    <row r="104" spans="1:18" s="1" customFormat="1" x14ac:dyDescent="0.2">
      <c r="A104" s="14">
        <f t="shared" si="22"/>
        <v>25143</v>
      </c>
      <c r="B104" s="1">
        <f t="shared" si="27"/>
        <v>11</v>
      </c>
      <c r="C104" s="31"/>
      <c r="D104" s="31"/>
      <c r="E104" s="31"/>
      <c r="F104" s="34">
        <v>74.629676530678196</v>
      </c>
      <c r="G104" s="13">
        <f t="shared" si="15"/>
        <v>5.8383068888880416</v>
      </c>
      <c r="H104" s="13">
        <f t="shared" si="16"/>
        <v>68.791369641790155</v>
      </c>
      <c r="I104" s="16">
        <f t="shared" si="24"/>
        <v>68.80011216990124</v>
      </c>
      <c r="J104" s="13">
        <f t="shared" si="17"/>
        <v>48.790486293716626</v>
      </c>
      <c r="K104" s="13">
        <f t="shared" si="18"/>
        <v>20.009625876184614</v>
      </c>
      <c r="L104" s="13">
        <f t="shared" si="19"/>
        <v>0</v>
      </c>
      <c r="M104" s="13">
        <f t="shared" si="25"/>
        <v>2.1682059531548493E-12</v>
      </c>
      <c r="N104" s="13">
        <f t="shared" si="20"/>
        <v>1.3442876909560066E-12</v>
      </c>
      <c r="O104" s="13">
        <f t="shared" si="21"/>
        <v>5.8383068888893863</v>
      </c>
      <c r="Q104" s="41">
        <v>14.601019115819851</v>
      </c>
      <c r="R104" s="44"/>
    </row>
    <row r="105" spans="1:18" s="1" customFormat="1" x14ac:dyDescent="0.2">
      <c r="A105" s="14">
        <f t="shared" si="22"/>
        <v>25173</v>
      </c>
      <c r="B105" s="1">
        <f t="shared" si="27"/>
        <v>12</v>
      </c>
      <c r="C105" s="31"/>
      <c r="D105" s="31"/>
      <c r="E105" s="31"/>
      <c r="F105" s="34">
        <v>39.824990853406128</v>
      </c>
      <c r="G105" s="13">
        <f t="shared" si="15"/>
        <v>0.81421204207949494</v>
      </c>
      <c r="H105" s="13">
        <f t="shared" si="16"/>
        <v>39.010778811326631</v>
      </c>
      <c r="I105" s="16">
        <f t="shared" si="24"/>
        <v>59.020404687511245</v>
      </c>
      <c r="J105" s="13">
        <f t="shared" si="17"/>
        <v>41.717439365312117</v>
      </c>
      <c r="K105" s="13">
        <f t="shared" si="18"/>
        <v>17.302965322199128</v>
      </c>
      <c r="L105" s="13">
        <f t="shared" si="19"/>
        <v>0</v>
      </c>
      <c r="M105" s="13">
        <f t="shared" si="25"/>
        <v>8.2391826219884264E-13</v>
      </c>
      <c r="N105" s="13">
        <f t="shared" si="20"/>
        <v>5.1082932256328239E-13</v>
      </c>
      <c r="O105" s="13">
        <f t="shared" si="21"/>
        <v>0.81421204208000575</v>
      </c>
      <c r="Q105" s="41">
        <v>12.275495271289319</v>
      </c>
      <c r="R105" s="44"/>
    </row>
    <row r="106" spans="1:18" s="1" customFormat="1" x14ac:dyDescent="0.2">
      <c r="A106" s="14">
        <f t="shared" si="22"/>
        <v>25204</v>
      </c>
      <c r="B106" s="1">
        <f t="shared" si="27"/>
        <v>1</v>
      </c>
      <c r="C106" s="31"/>
      <c r="D106" s="31"/>
      <c r="E106" s="31"/>
      <c r="F106" s="34">
        <v>80.008086506362858</v>
      </c>
      <c r="G106" s="13">
        <f t="shared" si="15"/>
        <v>6.6146863135844836</v>
      </c>
      <c r="H106" s="13">
        <f t="shared" si="16"/>
        <v>73.393400192778373</v>
      </c>
      <c r="I106" s="16">
        <f t="shared" si="24"/>
        <v>90.696365514977501</v>
      </c>
      <c r="J106" s="13">
        <f t="shared" si="17"/>
        <v>46.509684147322488</v>
      </c>
      <c r="K106" s="13">
        <f t="shared" si="18"/>
        <v>44.186681367655012</v>
      </c>
      <c r="L106" s="13">
        <f t="shared" si="19"/>
        <v>6.8305041132761497</v>
      </c>
      <c r="M106" s="13">
        <f t="shared" si="25"/>
        <v>6.8305041132764632</v>
      </c>
      <c r="N106" s="13">
        <f t="shared" si="20"/>
        <v>4.2349125502314076</v>
      </c>
      <c r="O106" s="13">
        <f t="shared" si="21"/>
        <v>10.849598863815892</v>
      </c>
      <c r="Q106" s="41">
        <v>11.021147193548391</v>
      </c>
      <c r="R106" s="44"/>
    </row>
    <row r="107" spans="1:18" s="1" customFormat="1" x14ac:dyDescent="0.2">
      <c r="A107" s="14">
        <f t="shared" si="22"/>
        <v>25235</v>
      </c>
      <c r="B107" s="1">
        <f t="shared" si="27"/>
        <v>2</v>
      </c>
      <c r="C107" s="31"/>
      <c r="D107" s="31"/>
      <c r="E107" s="31"/>
      <c r="F107" s="34">
        <v>6.9877219357271798</v>
      </c>
      <c r="G107" s="13">
        <f t="shared" si="15"/>
        <v>0</v>
      </c>
      <c r="H107" s="13">
        <f t="shared" si="16"/>
        <v>6.9877219357271798</v>
      </c>
      <c r="I107" s="16">
        <f t="shared" si="24"/>
        <v>44.343899190106043</v>
      </c>
      <c r="J107" s="13">
        <f t="shared" si="17"/>
        <v>36.834974849176618</v>
      </c>
      <c r="K107" s="13">
        <f t="shared" si="18"/>
        <v>7.5089243409294255</v>
      </c>
      <c r="L107" s="13">
        <f t="shared" si="19"/>
        <v>0</v>
      </c>
      <c r="M107" s="13">
        <f t="shared" si="25"/>
        <v>2.5955915630450557</v>
      </c>
      <c r="N107" s="13">
        <f t="shared" si="20"/>
        <v>1.6092667690879345</v>
      </c>
      <c r="O107" s="13">
        <f t="shared" si="21"/>
        <v>1.6092667690879345</v>
      </c>
      <c r="Q107" s="41">
        <v>13.95154776955483</v>
      </c>
      <c r="R107" s="44"/>
    </row>
    <row r="108" spans="1:18" s="1" customFormat="1" x14ac:dyDescent="0.2">
      <c r="A108" s="14">
        <f t="shared" si="22"/>
        <v>25263</v>
      </c>
      <c r="B108" s="1">
        <f t="shared" si="27"/>
        <v>3</v>
      </c>
      <c r="C108" s="31"/>
      <c r="D108" s="31"/>
      <c r="E108" s="31"/>
      <c r="F108" s="34">
        <v>7.9555784313071438</v>
      </c>
      <c r="G108" s="13">
        <f t="shared" si="15"/>
        <v>0</v>
      </c>
      <c r="H108" s="13">
        <f t="shared" si="16"/>
        <v>7.9555784313071438</v>
      </c>
      <c r="I108" s="16">
        <f t="shared" si="24"/>
        <v>15.464502772236569</v>
      </c>
      <c r="J108" s="13">
        <f t="shared" si="17"/>
        <v>15.246761890387342</v>
      </c>
      <c r="K108" s="13">
        <f t="shared" si="18"/>
        <v>0.21774088184922746</v>
      </c>
      <c r="L108" s="13">
        <f t="shared" si="19"/>
        <v>0</v>
      </c>
      <c r="M108" s="13">
        <f t="shared" si="25"/>
        <v>0.98632479395712114</v>
      </c>
      <c r="N108" s="13">
        <f t="shared" si="20"/>
        <v>0.61152137225341507</v>
      </c>
      <c r="O108" s="13">
        <f t="shared" si="21"/>
        <v>0.61152137225341507</v>
      </c>
      <c r="Q108" s="41">
        <v>18.528899892883221</v>
      </c>
      <c r="R108" s="44"/>
    </row>
    <row r="109" spans="1:18" s="1" customFormat="1" x14ac:dyDescent="0.2">
      <c r="A109" s="14">
        <f t="shared" si="22"/>
        <v>25294</v>
      </c>
      <c r="B109" s="1">
        <f t="shared" si="27"/>
        <v>4</v>
      </c>
      <c r="C109" s="31"/>
      <c r="D109" s="31"/>
      <c r="E109" s="31"/>
      <c r="F109" s="34">
        <v>35.889297802567313</v>
      </c>
      <c r="G109" s="13">
        <f t="shared" si="15"/>
        <v>0.24609040010610611</v>
      </c>
      <c r="H109" s="13">
        <f t="shared" si="16"/>
        <v>35.643207402461208</v>
      </c>
      <c r="I109" s="16">
        <f t="shared" si="24"/>
        <v>35.860948284310439</v>
      </c>
      <c r="J109" s="13">
        <f t="shared" si="17"/>
        <v>32.248563138696987</v>
      </c>
      <c r="K109" s="13">
        <f t="shared" si="18"/>
        <v>3.6123851456134517</v>
      </c>
      <c r="L109" s="13">
        <f t="shared" si="19"/>
        <v>0</v>
      </c>
      <c r="M109" s="13">
        <f t="shared" si="25"/>
        <v>0.37480342170370606</v>
      </c>
      <c r="N109" s="13">
        <f t="shared" si="20"/>
        <v>0.23237812145629777</v>
      </c>
      <c r="O109" s="13">
        <f t="shared" si="21"/>
        <v>0.47846852156240388</v>
      </c>
      <c r="Q109" s="41">
        <v>15.51052473169978</v>
      </c>
      <c r="R109" s="44"/>
    </row>
    <row r="110" spans="1:18" s="1" customFormat="1" x14ac:dyDescent="0.2">
      <c r="A110" s="14">
        <f t="shared" si="22"/>
        <v>25324</v>
      </c>
      <c r="B110" s="1">
        <f t="shared" si="27"/>
        <v>5</v>
      </c>
      <c r="C110" s="31"/>
      <c r="D110" s="31"/>
      <c r="E110" s="31"/>
      <c r="F110" s="34">
        <v>2.0297123836179392</v>
      </c>
      <c r="G110" s="13">
        <f t="shared" si="15"/>
        <v>0</v>
      </c>
      <c r="H110" s="13">
        <f t="shared" si="16"/>
        <v>2.0297123836179392</v>
      </c>
      <c r="I110" s="16">
        <f t="shared" si="24"/>
        <v>5.6420975292313909</v>
      </c>
      <c r="J110" s="13">
        <f t="shared" si="17"/>
        <v>5.6345968058281324</v>
      </c>
      <c r="K110" s="13">
        <f t="shared" si="18"/>
        <v>7.5007234032584691E-3</v>
      </c>
      <c r="L110" s="13">
        <f t="shared" si="19"/>
        <v>0</v>
      </c>
      <c r="M110" s="13">
        <f t="shared" si="25"/>
        <v>0.14242530024740829</v>
      </c>
      <c r="N110" s="13">
        <f t="shared" si="20"/>
        <v>8.8303686153393138E-2</v>
      </c>
      <c r="O110" s="13">
        <f t="shared" si="21"/>
        <v>8.8303686153393138E-2</v>
      </c>
      <c r="Q110" s="41">
        <v>21.090318392895991</v>
      </c>
      <c r="R110" s="44"/>
    </row>
    <row r="111" spans="1:18" s="1" customFormat="1" x14ac:dyDescent="0.2">
      <c r="A111" s="14">
        <f t="shared" si="22"/>
        <v>25355</v>
      </c>
      <c r="B111" s="1">
        <f t="shared" si="27"/>
        <v>6</v>
      </c>
      <c r="C111" s="31"/>
      <c r="D111" s="31"/>
      <c r="E111" s="31"/>
      <c r="F111" s="34">
        <v>0.94200075178025011</v>
      </c>
      <c r="G111" s="13">
        <f t="shared" si="15"/>
        <v>0</v>
      </c>
      <c r="H111" s="13">
        <f t="shared" si="16"/>
        <v>0.94200075178025011</v>
      </c>
      <c r="I111" s="16">
        <f t="shared" si="24"/>
        <v>0.94950147518350858</v>
      </c>
      <c r="J111" s="13">
        <f t="shared" si="17"/>
        <v>0.9494649084032647</v>
      </c>
      <c r="K111" s="13">
        <f t="shared" si="18"/>
        <v>3.6566780243885155E-5</v>
      </c>
      <c r="L111" s="13">
        <f t="shared" si="19"/>
        <v>0</v>
      </c>
      <c r="M111" s="13">
        <f t="shared" si="25"/>
        <v>5.4121614094015155E-2</v>
      </c>
      <c r="N111" s="13">
        <f t="shared" si="20"/>
        <v>3.3555400738289394E-2</v>
      </c>
      <c r="O111" s="13">
        <f t="shared" si="21"/>
        <v>3.3555400738289394E-2</v>
      </c>
      <c r="Q111" s="41">
        <v>20.944270442603969</v>
      </c>
      <c r="R111" s="44"/>
    </row>
    <row r="112" spans="1:18" s="1" customFormat="1" x14ac:dyDescent="0.2">
      <c r="A112" s="14">
        <f t="shared" si="22"/>
        <v>25385</v>
      </c>
      <c r="B112" s="1">
        <f t="shared" si="27"/>
        <v>7</v>
      </c>
      <c r="C112" s="31"/>
      <c r="D112" s="31"/>
      <c r="E112" s="31"/>
      <c r="F112" s="34">
        <v>0.980554433871069</v>
      </c>
      <c r="G112" s="13">
        <f t="shared" si="15"/>
        <v>0</v>
      </c>
      <c r="H112" s="13">
        <f t="shared" si="16"/>
        <v>0.980554433871069</v>
      </c>
      <c r="I112" s="16">
        <f t="shared" si="24"/>
        <v>0.98059100065131288</v>
      </c>
      <c r="J112" s="13">
        <f t="shared" si="17"/>
        <v>0.98055216507767673</v>
      </c>
      <c r="K112" s="13">
        <f t="shared" si="18"/>
        <v>3.883557363615342E-5</v>
      </c>
      <c r="L112" s="13">
        <f t="shared" si="19"/>
        <v>0</v>
      </c>
      <c r="M112" s="13">
        <f t="shared" si="25"/>
        <v>2.0566213355725761E-2</v>
      </c>
      <c r="N112" s="13">
        <f t="shared" si="20"/>
        <v>1.2751052280549973E-2</v>
      </c>
      <c r="O112" s="13">
        <f t="shared" si="21"/>
        <v>1.2751052280549973E-2</v>
      </c>
      <c r="Q112" s="41">
        <v>21.201892033657849</v>
      </c>
      <c r="R112" s="44"/>
    </row>
    <row r="113" spans="1:18" s="1" customFormat="1" ht="13.5" customHeight="1" thickBot="1" x14ac:dyDescent="0.25">
      <c r="A113" s="14">
        <f t="shared" si="22"/>
        <v>25416</v>
      </c>
      <c r="B113" s="3">
        <f t="shared" si="27"/>
        <v>8</v>
      </c>
      <c r="C113" s="32"/>
      <c r="D113" s="32"/>
      <c r="E113" s="32"/>
      <c r="F113" s="37">
        <v>94.063138913828837</v>
      </c>
      <c r="G113" s="18">
        <f t="shared" si="15"/>
        <v>8.6435486635204786</v>
      </c>
      <c r="H113" s="18">
        <f t="shared" si="16"/>
        <v>85.41959025030836</v>
      </c>
      <c r="I113" s="17">
        <f t="shared" si="24"/>
        <v>85.419629085881994</v>
      </c>
      <c r="J113" s="18">
        <f t="shared" si="17"/>
        <v>66.570599577345021</v>
      </c>
      <c r="K113" s="18">
        <f t="shared" si="18"/>
        <v>18.849029508536972</v>
      </c>
      <c r="L113" s="18">
        <f t="shared" si="19"/>
        <v>0</v>
      </c>
      <c r="M113" s="18">
        <f t="shared" si="25"/>
        <v>7.8151610751757885E-3</v>
      </c>
      <c r="N113" s="18">
        <f t="shared" si="20"/>
        <v>4.8453998666089888E-3</v>
      </c>
      <c r="O113" s="18">
        <f t="shared" si="21"/>
        <v>8.6483940633870873</v>
      </c>
      <c r="P113" s="3"/>
      <c r="Q113" s="42">
        <v>20.687787000000011</v>
      </c>
      <c r="R113" s="47"/>
    </row>
    <row r="114" spans="1:18" s="1" customFormat="1" x14ac:dyDescent="0.2">
      <c r="A114" s="14">
        <f t="shared" si="22"/>
        <v>25447</v>
      </c>
      <c r="B114" s="1">
        <f t="shared" si="27"/>
        <v>9</v>
      </c>
      <c r="C114" s="31"/>
      <c r="D114" s="31"/>
      <c r="E114" s="31"/>
      <c r="F114" s="34">
        <v>3.995752828969267</v>
      </c>
      <c r="G114" s="13">
        <f t="shared" si="15"/>
        <v>0</v>
      </c>
      <c r="H114" s="13">
        <f t="shared" si="16"/>
        <v>3.995752828969267</v>
      </c>
      <c r="I114" s="16">
        <f t="shared" si="24"/>
        <v>22.844782337506238</v>
      </c>
      <c r="J114" s="13">
        <f t="shared" si="17"/>
        <v>22.333669496348346</v>
      </c>
      <c r="K114" s="13">
        <f t="shared" si="18"/>
        <v>0.51111284115789246</v>
      </c>
      <c r="L114" s="13">
        <f t="shared" si="19"/>
        <v>0</v>
      </c>
      <c r="M114" s="13">
        <f t="shared" si="25"/>
        <v>2.9697612085667997E-3</v>
      </c>
      <c r="N114" s="13">
        <f t="shared" si="20"/>
        <v>1.8412519493114158E-3</v>
      </c>
      <c r="O114" s="13">
        <f t="shared" si="21"/>
        <v>1.8412519493114158E-3</v>
      </c>
      <c r="Q114" s="41">
        <v>20.679175558665278</v>
      </c>
      <c r="R114" s="44"/>
    </row>
    <row r="115" spans="1:18" s="1" customFormat="1" x14ac:dyDescent="0.2">
      <c r="A115" s="14">
        <f t="shared" si="22"/>
        <v>25477</v>
      </c>
      <c r="B115" s="1">
        <f t="shared" si="27"/>
        <v>10</v>
      </c>
      <c r="C115" s="31"/>
      <c r="D115" s="31"/>
      <c r="E115" s="31"/>
      <c r="F115" s="34">
        <v>4.3976712720876048</v>
      </c>
      <c r="G115" s="13">
        <f t="shared" si="15"/>
        <v>0</v>
      </c>
      <c r="H115" s="13">
        <f t="shared" si="16"/>
        <v>4.3976712720876048</v>
      </c>
      <c r="I115" s="16">
        <f t="shared" si="24"/>
        <v>4.9087841132454972</v>
      </c>
      <c r="J115" s="13">
        <f t="shared" si="17"/>
        <v>4.9036801268540238</v>
      </c>
      <c r="K115" s="13">
        <f t="shared" si="18"/>
        <v>5.1039863914734696E-3</v>
      </c>
      <c r="L115" s="13">
        <f t="shared" si="19"/>
        <v>0</v>
      </c>
      <c r="M115" s="13">
        <f t="shared" si="25"/>
        <v>1.1285092592553839E-3</v>
      </c>
      <c r="N115" s="13">
        <f t="shared" si="20"/>
        <v>6.9967574073833794E-4</v>
      </c>
      <c r="O115" s="13">
        <f t="shared" si="21"/>
        <v>6.9967574073833794E-4</v>
      </c>
      <c r="Q115" s="41">
        <v>20.862277443845361</v>
      </c>
      <c r="R115" s="44"/>
    </row>
    <row r="116" spans="1:18" s="1" customFormat="1" x14ac:dyDescent="0.2">
      <c r="A116" s="14">
        <f t="shared" si="22"/>
        <v>25508</v>
      </c>
      <c r="B116" s="1">
        <f t="shared" si="27"/>
        <v>11</v>
      </c>
      <c r="C116" s="31"/>
      <c r="D116" s="31"/>
      <c r="E116" s="31"/>
      <c r="F116" s="34">
        <v>48.908006398646769</v>
      </c>
      <c r="G116" s="13">
        <f t="shared" si="15"/>
        <v>2.1253553754073118</v>
      </c>
      <c r="H116" s="13">
        <f t="shared" si="16"/>
        <v>46.78265102323946</v>
      </c>
      <c r="I116" s="16">
        <f t="shared" si="24"/>
        <v>46.787755009630935</v>
      </c>
      <c r="J116" s="13">
        <f t="shared" si="17"/>
        <v>39.336854215211893</v>
      </c>
      <c r="K116" s="13">
        <f t="shared" si="18"/>
        <v>7.4509007944190415</v>
      </c>
      <c r="L116" s="13">
        <f t="shared" si="19"/>
        <v>0</v>
      </c>
      <c r="M116" s="13">
        <f t="shared" si="25"/>
        <v>4.2883351851704592E-4</v>
      </c>
      <c r="N116" s="13">
        <f t="shared" si="20"/>
        <v>2.6587678148056848E-4</v>
      </c>
      <c r="O116" s="13">
        <f t="shared" si="21"/>
        <v>2.1256212521887923</v>
      </c>
      <c r="Q116" s="41">
        <v>15.30053177903166</v>
      </c>
      <c r="R116" s="44"/>
    </row>
    <row r="117" spans="1:18" s="1" customFormat="1" x14ac:dyDescent="0.2">
      <c r="A117" s="14">
        <f t="shared" si="22"/>
        <v>25538</v>
      </c>
      <c r="B117" s="1">
        <f t="shared" si="27"/>
        <v>12</v>
      </c>
      <c r="C117" s="31"/>
      <c r="D117" s="31"/>
      <c r="E117" s="31"/>
      <c r="F117" s="34">
        <v>17.239974788497669</v>
      </c>
      <c r="G117" s="13">
        <f t="shared" si="15"/>
        <v>0</v>
      </c>
      <c r="H117" s="13">
        <f t="shared" si="16"/>
        <v>17.239974788497669</v>
      </c>
      <c r="I117" s="16">
        <f t="shared" si="24"/>
        <v>24.690875582916711</v>
      </c>
      <c r="J117" s="13">
        <f t="shared" si="17"/>
        <v>22.657745615809169</v>
      </c>
      <c r="K117" s="13">
        <f t="shared" si="18"/>
        <v>2.0331299671075413</v>
      </c>
      <c r="L117" s="13">
        <f t="shared" si="19"/>
        <v>0</v>
      </c>
      <c r="M117" s="13">
        <f t="shared" si="25"/>
        <v>1.6295673703647744E-4</v>
      </c>
      <c r="N117" s="13">
        <f t="shared" si="20"/>
        <v>1.0103317696261601E-4</v>
      </c>
      <c r="O117" s="13">
        <f t="shared" si="21"/>
        <v>1.0103317696261601E-4</v>
      </c>
      <c r="Q117" s="41">
        <v>11.778875072226731</v>
      </c>
      <c r="R117" s="44"/>
    </row>
    <row r="118" spans="1:18" s="1" customFormat="1" x14ac:dyDescent="0.2">
      <c r="A118" s="14">
        <f t="shared" si="22"/>
        <v>25569</v>
      </c>
      <c r="B118" s="1">
        <f t="shared" si="27"/>
        <v>1</v>
      </c>
      <c r="C118" s="31"/>
      <c r="D118" s="31"/>
      <c r="E118" s="31"/>
      <c r="F118" s="34">
        <v>40.845088561031552</v>
      </c>
      <c r="G118" s="13">
        <f t="shared" si="15"/>
        <v>0.96146427367970289</v>
      </c>
      <c r="H118" s="13">
        <f t="shared" si="16"/>
        <v>39.88362428735185</v>
      </c>
      <c r="I118" s="16">
        <f t="shared" si="24"/>
        <v>41.916754254459391</v>
      </c>
      <c r="J118" s="13">
        <f t="shared" si="17"/>
        <v>32.432434248923407</v>
      </c>
      <c r="K118" s="13">
        <f t="shared" si="18"/>
        <v>9.4843200055359844</v>
      </c>
      <c r="L118" s="13">
        <f t="shared" si="19"/>
        <v>0</v>
      </c>
      <c r="M118" s="13">
        <f t="shared" si="25"/>
        <v>6.1923560073861431E-5</v>
      </c>
      <c r="N118" s="13">
        <f t="shared" si="20"/>
        <v>3.8392607245794089E-5</v>
      </c>
      <c r="O118" s="13">
        <f t="shared" si="21"/>
        <v>0.96150266628694869</v>
      </c>
      <c r="Q118" s="41">
        <v>10.17677819354839</v>
      </c>
      <c r="R118" s="44"/>
    </row>
    <row r="119" spans="1:18" s="1" customFormat="1" x14ac:dyDescent="0.2">
      <c r="A119" s="14">
        <f t="shared" si="22"/>
        <v>25600</v>
      </c>
      <c r="B119" s="1">
        <f t="shared" si="27"/>
        <v>2</v>
      </c>
      <c r="C119" s="31"/>
      <c r="D119" s="31"/>
      <c r="E119" s="31"/>
      <c r="F119" s="34">
        <v>13.643891432017471</v>
      </c>
      <c r="G119" s="13">
        <f t="shared" si="15"/>
        <v>0</v>
      </c>
      <c r="H119" s="13">
        <f t="shared" si="16"/>
        <v>13.643891432017471</v>
      </c>
      <c r="I119" s="16">
        <f t="shared" si="24"/>
        <v>23.128211437553453</v>
      </c>
      <c r="J119" s="13">
        <f t="shared" si="17"/>
        <v>21.575387315629833</v>
      </c>
      <c r="K119" s="13">
        <f t="shared" si="18"/>
        <v>1.5528241219236207</v>
      </c>
      <c r="L119" s="13">
        <f t="shared" si="19"/>
        <v>0</v>
      </c>
      <c r="M119" s="13">
        <f t="shared" si="25"/>
        <v>2.3530952828067342E-5</v>
      </c>
      <c r="N119" s="13">
        <f t="shared" si="20"/>
        <v>1.4589190753401751E-5</v>
      </c>
      <c r="O119" s="13">
        <f t="shared" si="21"/>
        <v>1.4589190753401751E-5</v>
      </c>
      <c r="Q119" s="41">
        <v>12.502082593480271</v>
      </c>
      <c r="R119" s="44"/>
    </row>
    <row r="120" spans="1:18" s="1" customFormat="1" x14ac:dyDescent="0.2">
      <c r="A120" s="14">
        <f t="shared" si="22"/>
        <v>25628</v>
      </c>
      <c r="B120" s="1">
        <f t="shared" si="27"/>
        <v>3</v>
      </c>
      <c r="C120" s="31"/>
      <c r="D120" s="31"/>
      <c r="E120" s="31"/>
      <c r="F120" s="34">
        <v>75.113813039783935</v>
      </c>
      <c r="G120" s="13">
        <f t="shared" si="15"/>
        <v>5.9081925290890203</v>
      </c>
      <c r="H120" s="13">
        <f t="shared" si="16"/>
        <v>69.205620510694914</v>
      </c>
      <c r="I120" s="16">
        <f t="shared" si="24"/>
        <v>70.758444632618534</v>
      </c>
      <c r="J120" s="13">
        <f t="shared" si="17"/>
        <v>50.99251540025908</v>
      </c>
      <c r="K120" s="13">
        <f t="shared" si="18"/>
        <v>19.765929232359454</v>
      </c>
      <c r="L120" s="13">
        <f t="shared" si="19"/>
        <v>0</v>
      </c>
      <c r="M120" s="13">
        <f t="shared" si="25"/>
        <v>8.9417620746655908E-6</v>
      </c>
      <c r="N120" s="13">
        <f t="shared" si="20"/>
        <v>5.5438924862926664E-6</v>
      </c>
      <c r="O120" s="13">
        <f t="shared" si="21"/>
        <v>5.9081980729815067</v>
      </c>
      <c r="Q120" s="41">
        <v>15.47620163673905</v>
      </c>
      <c r="R120" s="44"/>
    </row>
    <row r="121" spans="1:18" s="1" customFormat="1" x14ac:dyDescent="0.2">
      <c r="A121" s="14">
        <f t="shared" si="22"/>
        <v>25659</v>
      </c>
      <c r="B121" s="1">
        <f t="shared" si="27"/>
        <v>4</v>
      </c>
      <c r="C121" s="31"/>
      <c r="D121" s="31"/>
      <c r="E121" s="31"/>
      <c r="F121" s="34">
        <v>42.243606583438513</v>
      </c>
      <c r="G121" s="13">
        <f t="shared" si="15"/>
        <v>1.1633418959830686</v>
      </c>
      <c r="H121" s="13">
        <f t="shared" si="16"/>
        <v>41.080264687455447</v>
      </c>
      <c r="I121" s="16">
        <f t="shared" si="24"/>
        <v>60.846193919814901</v>
      </c>
      <c r="J121" s="13">
        <f t="shared" si="17"/>
        <v>49.934359084747847</v>
      </c>
      <c r="K121" s="13">
        <f t="shared" si="18"/>
        <v>10.911834835067054</v>
      </c>
      <c r="L121" s="13">
        <f t="shared" si="19"/>
        <v>0</v>
      </c>
      <c r="M121" s="13">
        <f t="shared" si="25"/>
        <v>3.3978695883729244E-6</v>
      </c>
      <c r="N121" s="13">
        <f t="shared" si="20"/>
        <v>2.1066791447912133E-6</v>
      </c>
      <c r="O121" s="13">
        <f t="shared" si="21"/>
        <v>1.1633440026622133</v>
      </c>
      <c r="Q121" s="41">
        <v>17.92825689397721</v>
      </c>
      <c r="R121" s="44"/>
    </row>
    <row r="122" spans="1:18" s="1" customFormat="1" x14ac:dyDescent="0.2">
      <c r="A122" s="14">
        <f t="shared" si="22"/>
        <v>25689</v>
      </c>
      <c r="B122" s="1">
        <f t="shared" si="27"/>
        <v>5</v>
      </c>
      <c r="C122" s="31"/>
      <c r="D122" s="31"/>
      <c r="E122" s="31"/>
      <c r="F122" s="34">
        <v>7.9494720407653849</v>
      </c>
      <c r="G122" s="13">
        <f t="shared" si="15"/>
        <v>0</v>
      </c>
      <c r="H122" s="13">
        <f t="shared" si="16"/>
        <v>7.9494720407653849</v>
      </c>
      <c r="I122" s="16">
        <f t="shared" si="24"/>
        <v>18.86130687583244</v>
      </c>
      <c r="J122" s="13">
        <f t="shared" si="17"/>
        <v>18.348232941562742</v>
      </c>
      <c r="K122" s="13">
        <f t="shared" si="18"/>
        <v>0.51307393426969838</v>
      </c>
      <c r="L122" s="13">
        <f t="shared" si="19"/>
        <v>0</v>
      </c>
      <c r="M122" s="13">
        <f t="shared" si="25"/>
        <v>1.2911904435817111E-6</v>
      </c>
      <c r="N122" s="13">
        <f t="shared" si="20"/>
        <v>8.0053807502066088E-7</v>
      </c>
      <c r="O122" s="13">
        <f t="shared" si="21"/>
        <v>8.0053807502066088E-7</v>
      </c>
      <c r="Q122" s="41">
        <v>16.533013941784809</v>
      </c>
      <c r="R122" s="44"/>
    </row>
    <row r="123" spans="1:18" s="1" customFormat="1" x14ac:dyDescent="0.2">
      <c r="A123" s="14">
        <f t="shared" si="22"/>
        <v>25720</v>
      </c>
      <c r="B123" s="1">
        <f t="shared" si="27"/>
        <v>6</v>
      </c>
      <c r="C123" s="31"/>
      <c r="D123" s="31"/>
      <c r="E123" s="31"/>
      <c r="F123" s="34">
        <v>2.406809319325967</v>
      </c>
      <c r="G123" s="13">
        <f t="shared" si="15"/>
        <v>0</v>
      </c>
      <c r="H123" s="13">
        <f t="shared" si="16"/>
        <v>2.406809319325967</v>
      </c>
      <c r="I123" s="16">
        <f t="shared" si="24"/>
        <v>2.9198832535956654</v>
      </c>
      <c r="J123" s="13">
        <f t="shared" si="17"/>
        <v>2.9189656316036703</v>
      </c>
      <c r="K123" s="13">
        <f t="shared" si="18"/>
        <v>9.1762199199507677E-4</v>
      </c>
      <c r="L123" s="13">
        <f t="shared" si="19"/>
        <v>0</v>
      </c>
      <c r="M123" s="13">
        <f t="shared" si="25"/>
        <v>4.906523685610502E-7</v>
      </c>
      <c r="N123" s="13">
        <f t="shared" si="20"/>
        <v>3.0420446850785114E-7</v>
      </c>
      <c r="O123" s="13">
        <f t="shared" si="21"/>
        <v>3.0420446850785114E-7</v>
      </c>
      <c r="Q123" s="41">
        <v>21.984102894362451</v>
      </c>
      <c r="R123" s="44"/>
    </row>
    <row r="124" spans="1:18" s="1" customFormat="1" x14ac:dyDescent="0.2">
      <c r="A124" s="14">
        <f t="shared" si="22"/>
        <v>25750</v>
      </c>
      <c r="B124" s="1">
        <f t="shared" si="27"/>
        <v>7</v>
      </c>
      <c r="C124" s="31"/>
      <c r="D124" s="31"/>
      <c r="E124" s="31"/>
      <c r="F124" s="34">
        <v>0.88627885521350136</v>
      </c>
      <c r="G124" s="13">
        <f t="shared" si="15"/>
        <v>0</v>
      </c>
      <c r="H124" s="13">
        <f t="shared" si="16"/>
        <v>0.88627885521350136</v>
      </c>
      <c r="I124" s="16">
        <f t="shared" si="24"/>
        <v>0.88719647720549644</v>
      </c>
      <c r="J124" s="13">
        <f t="shared" si="17"/>
        <v>0.88717281268034875</v>
      </c>
      <c r="K124" s="13">
        <f t="shared" si="18"/>
        <v>2.3664525147681914E-5</v>
      </c>
      <c r="L124" s="13">
        <f t="shared" si="19"/>
        <v>0</v>
      </c>
      <c r="M124" s="13">
        <f t="shared" si="25"/>
        <v>1.8644790005319905E-7</v>
      </c>
      <c r="N124" s="13">
        <f t="shared" si="20"/>
        <v>1.1559769803298341E-7</v>
      </c>
      <c r="O124" s="13">
        <f t="shared" si="21"/>
        <v>1.1559769803298341E-7</v>
      </c>
      <c r="Q124" s="41">
        <v>22.583379000000001</v>
      </c>
      <c r="R124" s="44"/>
    </row>
    <row r="125" spans="1:18" s="1" customFormat="1" ht="13.5" customHeight="1" thickBot="1" x14ac:dyDescent="0.25">
      <c r="A125" s="14">
        <f t="shared" si="22"/>
        <v>25781</v>
      </c>
      <c r="B125" s="3">
        <f t="shared" si="27"/>
        <v>8</v>
      </c>
      <c r="C125" s="32"/>
      <c r="D125" s="32"/>
      <c r="E125" s="32"/>
      <c r="F125" s="37">
        <v>1.510335571435266</v>
      </c>
      <c r="G125" s="18">
        <f t="shared" si="15"/>
        <v>0</v>
      </c>
      <c r="H125" s="18">
        <f t="shared" si="16"/>
        <v>1.510335571435266</v>
      </c>
      <c r="I125" s="17">
        <f t="shared" si="24"/>
        <v>1.5103592359604137</v>
      </c>
      <c r="J125" s="18">
        <f t="shared" si="17"/>
        <v>1.5102535519134479</v>
      </c>
      <c r="K125" s="18">
        <f t="shared" si="18"/>
        <v>1.0568404696575939E-4</v>
      </c>
      <c r="L125" s="18">
        <f t="shared" si="19"/>
        <v>0</v>
      </c>
      <c r="M125" s="18">
        <f t="shared" si="25"/>
        <v>7.085020202021564E-8</v>
      </c>
      <c r="N125" s="18">
        <f t="shared" si="20"/>
        <v>4.3927125252533698E-8</v>
      </c>
      <c r="O125" s="18">
        <f t="shared" si="21"/>
        <v>4.3927125252533698E-8</v>
      </c>
      <c r="P125" s="3"/>
      <c r="Q125" s="42">
        <v>23.290891337520168</v>
      </c>
      <c r="R125" s="47"/>
    </row>
    <row r="126" spans="1:18" s="1" customFormat="1" x14ac:dyDescent="0.2">
      <c r="A126" s="14">
        <f t="shared" si="22"/>
        <v>25812</v>
      </c>
      <c r="B126" s="1">
        <f t="shared" si="27"/>
        <v>9</v>
      </c>
      <c r="C126" s="31"/>
      <c r="D126" s="31"/>
      <c r="E126" s="31"/>
      <c r="F126" s="34">
        <v>53.749032547244568</v>
      </c>
      <c r="G126" s="13">
        <f t="shared" si="15"/>
        <v>2.8241628506984351</v>
      </c>
      <c r="H126" s="13">
        <f t="shared" si="16"/>
        <v>50.924869696546132</v>
      </c>
      <c r="I126" s="16">
        <f t="shared" si="24"/>
        <v>50.924975380593096</v>
      </c>
      <c r="J126" s="13">
        <f t="shared" si="17"/>
        <v>46.378920658656973</v>
      </c>
      <c r="K126" s="13">
        <f t="shared" si="18"/>
        <v>4.5460547219361231</v>
      </c>
      <c r="L126" s="13">
        <f t="shared" si="19"/>
        <v>0</v>
      </c>
      <c r="M126" s="13">
        <f t="shared" si="25"/>
        <v>2.6923076767681941E-8</v>
      </c>
      <c r="N126" s="13">
        <f t="shared" si="20"/>
        <v>1.6692307595962803E-8</v>
      </c>
      <c r="O126" s="13">
        <f t="shared" si="21"/>
        <v>2.8241628673907426</v>
      </c>
      <c r="Q126" s="41">
        <v>21.471476323645959</v>
      </c>
      <c r="R126" s="44"/>
    </row>
    <row r="127" spans="1:18" s="1" customFormat="1" x14ac:dyDescent="0.2">
      <c r="A127" s="14">
        <f t="shared" si="22"/>
        <v>25842</v>
      </c>
      <c r="B127" s="1">
        <f t="shared" si="27"/>
        <v>10</v>
      </c>
      <c r="C127" s="31"/>
      <c r="D127" s="31"/>
      <c r="E127" s="31"/>
      <c r="F127" s="34">
        <v>1.2264410810566591</v>
      </c>
      <c r="G127" s="13">
        <f t="shared" si="15"/>
        <v>0</v>
      </c>
      <c r="H127" s="13">
        <f t="shared" si="16"/>
        <v>1.2264410810566591</v>
      </c>
      <c r="I127" s="16">
        <f t="shared" si="24"/>
        <v>5.7724958029927826</v>
      </c>
      <c r="J127" s="13">
        <f t="shared" si="17"/>
        <v>5.7625977449854249</v>
      </c>
      <c r="K127" s="13">
        <f t="shared" si="18"/>
        <v>9.8980580073577684E-3</v>
      </c>
      <c r="L127" s="13">
        <f t="shared" si="19"/>
        <v>0</v>
      </c>
      <c r="M127" s="13">
        <f t="shared" si="25"/>
        <v>1.0230769171719138E-8</v>
      </c>
      <c r="N127" s="13">
        <f t="shared" si="20"/>
        <v>6.3430768864658658E-9</v>
      </c>
      <c r="O127" s="13">
        <f t="shared" si="21"/>
        <v>6.3430768864658658E-9</v>
      </c>
      <c r="Q127" s="41">
        <v>19.611949778106599</v>
      </c>
      <c r="R127" s="44"/>
    </row>
    <row r="128" spans="1:18" s="1" customFormat="1" x14ac:dyDescent="0.2">
      <c r="A128" s="14">
        <f t="shared" si="22"/>
        <v>25873</v>
      </c>
      <c r="B128" s="1">
        <f t="shared" si="27"/>
        <v>11</v>
      </c>
      <c r="C128" s="31"/>
      <c r="D128" s="31"/>
      <c r="E128" s="31"/>
      <c r="F128" s="34">
        <v>3.1200029382818042</v>
      </c>
      <c r="G128" s="13">
        <f t="shared" si="15"/>
        <v>0</v>
      </c>
      <c r="H128" s="13">
        <f t="shared" si="16"/>
        <v>3.1200029382818042</v>
      </c>
      <c r="I128" s="16">
        <f t="shared" si="24"/>
        <v>3.129900996289162</v>
      </c>
      <c r="J128" s="13">
        <f t="shared" si="17"/>
        <v>3.1270334985875841</v>
      </c>
      <c r="K128" s="13">
        <f t="shared" si="18"/>
        <v>2.8674977015779035E-3</v>
      </c>
      <c r="L128" s="13">
        <f t="shared" si="19"/>
        <v>0</v>
      </c>
      <c r="M128" s="13">
        <f t="shared" si="25"/>
        <v>3.8876922852532724E-9</v>
      </c>
      <c r="N128" s="13">
        <f t="shared" si="20"/>
        <v>2.4103692168570289E-9</v>
      </c>
      <c r="O128" s="13">
        <f t="shared" si="21"/>
        <v>2.4103692168570289E-9</v>
      </c>
      <c r="Q128" s="41">
        <v>15.38192477834704</v>
      </c>
      <c r="R128" s="44"/>
    </row>
    <row r="129" spans="1:18" s="1" customFormat="1" x14ac:dyDescent="0.2">
      <c r="A129" s="14">
        <f t="shared" si="22"/>
        <v>25903</v>
      </c>
      <c r="B129" s="1">
        <f t="shared" si="27"/>
        <v>12</v>
      </c>
      <c r="C129" s="31"/>
      <c r="D129" s="31"/>
      <c r="E129" s="31"/>
      <c r="F129" s="34">
        <v>10.975690366128481</v>
      </c>
      <c r="G129" s="13">
        <f t="shared" si="15"/>
        <v>0</v>
      </c>
      <c r="H129" s="13">
        <f t="shared" si="16"/>
        <v>10.975690366128481</v>
      </c>
      <c r="I129" s="16">
        <f t="shared" si="24"/>
        <v>10.978557863830058</v>
      </c>
      <c r="J129" s="13">
        <f t="shared" si="17"/>
        <v>10.795426775820982</v>
      </c>
      <c r="K129" s="13">
        <f t="shared" si="18"/>
        <v>0.18313108800907685</v>
      </c>
      <c r="L129" s="13">
        <f t="shared" si="19"/>
        <v>0</v>
      </c>
      <c r="M129" s="13">
        <f t="shared" si="25"/>
        <v>1.4773230683962435E-9</v>
      </c>
      <c r="N129" s="13">
        <f t="shared" si="20"/>
        <v>9.159403024056709E-10</v>
      </c>
      <c r="O129" s="13">
        <f t="shared" si="21"/>
        <v>9.159403024056709E-10</v>
      </c>
      <c r="Q129" s="41">
        <v>12.369224855356279</v>
      </c>
      <c r="R129" s="44"/>
    </row>
    <row r="130" spans="1:18" s="1" customFormat="1" x14ac:dyDescent="0.2">
      <c r="A130" s="14">
        <f t="shared" si="22"/>
        <v>25934</v>
      </c>
      <c r="B130" s="1">
        <f t="shared" si="27"/>
        <v>1</v>
      </c>
      <c r="C130" s="31"/>
      <c r="D130" s="31"/>
      <c r="E130" s="31"/>
      <c r="F130" s="34">
        <v>86.156465935076312</v>
      </c>
      <c r="G130" s="13">
        <f t="shared" si="15"/>
        <v>7.5022116798656837</v>
      </c>
      <c r="H130" s="13">
        <f t="shared" si="16"/>
        <v>78.654254255210631</v>
      </c>
      <c r="I130" s="16">
        <f t="shared" si="24"/>
        <v>78.837385343219708</v>
      </c>
      <c r="J130" s="13">
        <f t="shared" si="17"/>
        <v>46.692714368988781</v>
      </c>
      <c r="K130" s="13">
        <f t="shared" si="18"/>
        <v>32.144670974230927</v>
      </c>
      <c r="L130" s="13">
        <f t="shared" si="19"/>
        <v>0</v>
      </c>
      <c r="M130" s="13">
        <f t="shared" si="25"/>
        <v>5.6138276599057256E-10</v>
      </c>
      <c r="N130" s="13">
        <f t="shared" si="20"/>
        <v>3.4805731491415501E-10</v>
      </c>
      <c r="O130" s="13">
        <f t="shared" si="21"/>
        <v>7.5022116802137413</v>
      </c>
      <c r="Q130" s="41">
        <v>12.017735400150499</v>
      </c>
      <c r="R130" s="44"/>
    </row>
    <row r="131" spans="1:18" s="1" customFormat="1" x14ac:dyDescent="0.2">
      <c r="A131" s="14">
        <f t="shared" si="22"/>
        <v>25965</v>
      </c>
      <c r="B131" s="1">
        <f t="shared" si="27"/>
        <v>2</v>
      </c>
      <c r="C131" s="31"/>
      <c r="D131" s="31"/>
      <c r="E131" s="31"/>
      <c r="F131" s="34">
        <v>108.48870623453151</v>
      </c>
      <c r="G131" s="13">
        <f t="shared" si="15"/>
        <v>10.725895250708867</v>
      </c>
      <c r="H131" s="13">
        <f t="shared" si="16"/>
        <v>97.762810983822646</v>
      </c>
      <c r="I131" s="16">
        <f t="shared" si="24"/>
        <v>129.90748195805358</v>
      </c>
      <c r="J131" s="13">
        <f t="shared" si="17"/>
        <v>50.969594121527841</v>
      </c>
      <c r="K131" s="13">
        <f t="shared" si="18"/>
        <v>78.937887836525732</v>
      </c>
      <c r="L131" s="13">
        <f t="shared" si="19"/>
        <v>40.172182371142057</v>
      </c>
      <c r="M131" s="13">
        <f t="shared" si="25"/>
        <v>40.172182371355383</v>
      </c>
      <c r="N131" s="13">
        <f t="shared" si="20"/>
        <v>24.906753070240338</v>
      </c>
      <c r="O131" s="13">
        <f t="shared" si="21"/>
        <v>35.632648320949201</v>
      </c>
      <c r="Q131" s="41">
        <v>11.356397193548389</v>
      </c>
      <c r="R131" s="44"/>
    </row>
    <row r="132" spans="1:18" s="1" customFormat="1" x14ac:dyDescent="0.2">
      <c r="A132" s="14">
        <f t="shared" si="22"/>
        <v>25993</v>
      </c>
      <c r="B132" s="1">
        <f t="shared" si="27"/>
        <v>3</v>
      </c>
      <c r="C132" s="31"/>
      <c r="D132" s="31"/>
      <c r="E132" s="31"/>
      <c r="F132" s="34">
        <v>43.449675040985937</v>
      </c>
      <c r="G132" s="13">
        <f t="shared" si="15"/>
        <v>1.3374392108862516</v>
      </c>
      <c r="H132" s="13">
        <f t="shared" si="16"/>
        <v>42.112235830099685</v>
      </c>
      <c r="I132" s="16">
        <f t="shared" si="24"/>
        <v>80.877941295483353</v>
      </c>
      <c r="J132" s="13">
        <f t="shared" si="17"/>
        <v>49.632985807534453</v>
      </c>
      <c r="K132" s="13">
        <f t="shared" si="18"/>
        <v>31.2449554879489</v>
      </c>
      <c r="L132" s="13">
        <f t="shared" si="19"/>
        <v>0</v>
      </c>
      <c r="M132" s="13">
        <f t="shared" si="25"/>
        <v>15.265429301115045</v>
      </c>
      <c r="N132" s="13">
        <f t="shared" si="20"/>
        <v>9.464566166691327</v>
      </c>
      <c r="O132" s="13">
        <f t="shared" si="21"/>
        <v>10.802005377577579</v>
      </c>
      <c r="Q132" s="41">
        <v>13.209362037884331</v>
      </c>
      <c r="R132" s="44"/>
    </row>
    <row r="133" spans="1:18" s="1" customFormat="1" x14ac:dyDescent="0.2">
      <c r="A133" s="14">
        <f t="shared" si="22"/>
        <v>26024</v>
      </c>
      <c r="B133" s="1">
        <f t="shared" si="27"/>
        <v>4</v>
      </c>
      <c r="C133" s="31"/>
      <c r="D133" s="31"/>
      <c r="E133" s="31"/>
      <c r="F133" s="34">
        <v>82.686991884569835</v>
      </c>
      <c r="G133" s="13">
        <f t="shared" si="15"/>
        <v>7.001389265897779</v>
      </c>
      <c r="H133" s="13">
        <f t="shared" si="16"/>
        <v>75.68560261867205</v>
      </c>
      <c r="I133" s="16">
        <f t="shared" si="24"/>
        <v>106.93055810662095</v>
      </c>
      <c r="J133" s="13">
        <f t="shared" si="17"/>
        <v>53.582417703837443</v>
      </c>
      <c r="K133" s="13">
        <f t="shared" si="18"/>
        <v>53.348140402783507</v>
      </c>
      <c r="L133" s="13">
        <f t="shared" si="19"/>
        <v>15.620369288043394</v>
      </c>
      <c r="M133" s="13">
        <f t="shared" si="25"/>
        <v>21.421232422467114</v>
      </c>
      <c r="N133" s="13">
        <f t="shared" si="20"/>
        <v>13.28116410192961</v>
      </c>
      <c r="O133" s="13">
        <f t="shared" si="21"/>
        <v>20.28255336782739</v>
      </c>
      <c r="Q133" s="41">
        <v>12.98850812277923</v>
      </c>
      <c r="R133" s="44"/>
    </row>
    <row r="134" spans="1:18" s="1" customFormat="1" x14ac:dyDescent="0.2">
      <c r="A134" s="14">
        <f t="shared" si="22"/>
        <v>26054</v>
      </c>
      <c r="B134" s="1">
        <f t="shared" si="27"/>
        <v>5</v>
      </c>
      <c r="C134" s="31"/>
      <c r="D134" s="31"/>
      <c r="E134" s="31"/>
      <c r="F134" s="34">
        <v>21.575302544396131</v>
      </c>
      <c r="G134" s="13">
        <f t="shared" ref="G134:G197" si="28">IF((F134-$J$2)&gt;0,$I$2*(F134-$J$2),0)</f>
        <v>0</v>
      </c>
      <c r="H134" s="13">
        <f t="shared" ref="H134:H197" si="29">F134-G134</f>
        <v>21.575302544396131</v>
      </c>
      <c r="I134" s="16">
        <f t="shared" si="24"/>
        <v>59.303073659136246</v>
      </c>
      <c r="J134" s="13">
        <f t="shared" ref="J134:J197" si="30">I134/SQRT(1+(I134/($K$2*(300+(25*Q134)+0.05*(Q134)^3)))^2)</f>
        <v>51.560753156118409</v>
      </c>
      <c r="K134" s="13">
        <f t="shared" ref="K134:K197" si="31">I134-J134</f>
        <v>7.7423205030178366</v>
      </c>
      <c r="L134" s="13">
        <f t="shared" ref="L134:L197" si="32">IF(K134&gt;$N$2,(K134-$N$2)/$L$2,0)</f>
        <v>0</v>
      </c>
      <c r="M134" s="13">
        <f t="shared" si="25"/>
        <v>8.1400683205375035</v>
      </c>
      <c r="N134" s="13">
        <f t="shared" ref="N134:N197" si="33">$M$2*M134</f>
        <v>5.0468423587332518</v>
      </c>
      <c r="O134" s="13">
        <f t="shared" ref="O134:O197" si="34">N134+G134</f>
        <v>5.0468423587332518</v>
      </c>
      <c r="Q134" s="41">
        <v>20.436679537512319</v>
      </c>
      <c r="R134" s="44"/>
    </row>
    <row r="135" spans="1:18" s="1" customFormat="1" x14ac:dyDescent="0.2">
      <c r="A135" s="14">
        <f t="shared" ref="A135:A198" si="35">EDATE(A134,1)</f>
        <v>26085</v>
      </c>
      <c r="B135" s="1">
        <f t="shared" si="27"/>
        <v>6</v>
      </c>
      <c r="C135" s="31"/>
      <c r="D135" s="31"/>
      <c r="E135" s="31"/>
      <c r="F135" s="34">
        <v>1.1275108608724189</v>
      </c>
      <c r="G135" s="13">
        <f t="shared" si="28"/>
        <v>0</v>
      </c>
      <c r="H135" s="13">
        <f t="shared" si="29"/>
        <v>1.1275108608724189</v>
      </c>
      <c r="I135" s="16">
        <f t="shared" ref="I135:I198" si="36">H135+K134-L134</f>
        <v>8.8698313638902562</v>
      </c>
      <c r="J135" s="13">
        <f t="shared" si="30"/>
        <v>8.8381424135961719</v>
      </c>
      <c r="K135" s="13">
        <f t="shared" si="31"/>
        <v>3.168895029408425E-2</v>
      </c>
      <c r="L135" s="13">
        <f t="shared" si="32"/>
        <v>0</v>
      </c>
      <c r="M135" s="13">
        <f t="shared" ref="M135:M198" si="37">L135+M134-N134</f>
        <v>3.0932259618042517</v>
      </c>
      <c r="N135" s="13">
        <f t="shared" si="33"/>
        <v>1.9178000963186361</v>
      </c>
      <c r="O135" s="13">
        <f t="shared" si="34"/>
        <v>1.9178000963186361</v>
      </c>
      <c r="Q135" s="41">
        <v>20.474789247847109</v>
      </c>
      <c r="R135" s="44"/>
    </row>
    <row r="136" spans="1:18" s="1" customFormat="1" x14ac:dyDescent="0.2">
      <c r="A136" s="14">
        <f t="shared" si="35"/>
        <v>26115</v>
      </c>
      <c r="B136" s="1">
        <f t="shared" si="27"/>
        <v>7</v>
      </c>
      <c r="C136" s="31"/>
      <c r="D136" s="31"/>
      <c r="E136" s="31"/>
      <c r="F136" s="34">
        <v>0.87146620285267884</v>
      </c>
      <c r="G136" s="13">
        <f t="shared" si="28"/>
        <v>0</v>
      </c>
      <c r="H136" s="13">
        <f t="shared" si="29"/>
        <v>0.87146620285267884</v>
      </c>
      <c r="I136" s="16">
        <f t="shared" si="36"/>
        <v>0.90315515314676309</v>
      </c>
      <c r="J136" s="13">
        <f t="shared" si="30"/>
        <v>0.90313627574347288</v>
      </c>
      <c r="K136" s="13">
        <f t="shared" si="31"/>
        <v>1.8877403290207262E-5</v>
      </c>
      <c r="L136" s="13">
        <f t="shared" si="32"/>
        <v>0</v>
      </c>
      <c r="M136" s="13">
        <f t="shared" si="37"/>
        <v>1.1754258654856156</v>
      </c>
      <c r="N136" s="13">
        <f t="shared" si="33"/>
        <v>0.72876403660108169</v>
      </c>
      <c r="O136" s="13">
        <f t="shared" si="34"/>
        <v>0.72876403660108169</v>
      </c>
      <c r="Q136" s="41">
        <v>24.575606077690811</v>
      </c>
      <c r="R136" s="44"/>
    </row>
    <row r="137" spans="1:18" s="1" customFormat="1" ht="13.5" customHeight="1" thickBot="1" x14ac:dyDescent="0.25">
      <c r="A137" s="14">
        <f t="shared" si="35"/>
        <v>26146</v>
      </c>
      <c r="B137" s="3">
        <f t="shared" si="27"/>
        <v>8</v>
      </c>
      <c r="C137" s="32"/>
      <c r="D137" s="32"/>
      <c r="E137" s="32"/>
      <c r="F137" s="37">
        <v>3.906525547181138</v>
      </c>
      <c r="G137" s="18">
        <f t="shared" si="28"/>
        <v>0</v>
      </c>
      <c r="H137" s="18">
        <f t="shared" si="29"/>
        <v>3.906525547181138</v>
      </c>
      <c r="I137" s="17">
        <f t="shared" si="36"/>
        <v>3.9065444245844283</v>
      </c>
      <c r="J137" s="18">
        <f t="shared" si="30"/>
        <v>3.9047673192607291</v>
      </c>
      <c r="K137" s="18">
        <f t="shared" si="31"/>
        <v>1.7771053236992351E-3</v>
      </c>
      <c r="L137" s="18">
        <f t="shared" si="32"/>
        <v>0</v>
      </c>
      <c r="M137" s="18">
        <f t="shared" si="37"/>
        <v>0.44666182888453387</v>
      </c>
      <c r="N137" s="18">
        <f t="shared" si="33"/>
        <v>0.27693033390841099</v>
      </c>
      <c r="O137" s="18">
        <f t="shared" si="34"/>
        <v>0.27693033390841099</v>
      </c>
      <c r="P137" s="3"/>
      <c r="Q137" s="42">
        <v>23.49062300000001</v>
      </c>
      <c r="R137" s="47"/>
    </row>
    <row r="138" spans="1:18" s="1" customFormat="1" x14ac:dyDescent="0.2">
      <c r="A138" s="14">
        <f t="shared" si="35"/>
        <v>26177</v>
      </c>
      <c r="B138" s="1">
        <f t="shared" si="27"/>
        <v>9</v>
      </c>
      <c r="C138" s="31"/>
      <c r="D138" s="31"/>
      <c r="E138" s="31"/>
      <c r="F138" s="34">
        <v>36.309351344856502</v>
      </c>
      <c r="G138" s="13">
        <f t="shared" si="28"/>
        <v>0.30672559321681137</v>
      </c>
      <c r="H138" s="13">
        <f t="shared" si="29"/>
        <v>36.002625751639691</v>
      </c>
      <c r="I138" s="16">
        <f t="shared" si="36"/>
        <v>36.004402856963388</v>
      </c>
      <c r="J138" s="13">
        <f t="shared" si="30"/>
        <v>33.857797526552503</v>
      </c>
      <c r="K138" s="13">
        <f t="shared" si="31"/>
        <v>2.1466053304108854</v>
      </c>
      <c r="L138" s="13">
        <f t="shared" si="32"/>
        <v>0</v>
      </c>
      <c r="M138" s="13">
        <f t="shared" si="37"/>
        <v>0.16973149497612289</v>
      </c>
      <c r="N138" s="13">
        <f t="shared" si="33"/>
        <v>0.10523352688519619</v>
      </c>
      <c r="O138" s="13">
        <f t="shared" si="34"/>
        <v>0.41195912010200753</v>
      </c>
      <c r="Q138" s="41">
        <v>19.768656213159321</v>
      </c>
      <c r="R138" s="44"/>
    </row>
    <row r="139" spans="1:18" s="1" customFormat="1" x14ac:dyDescent="0.2">
      <c r="A139" s="14">
        <f t="shared" si="35"/>
        <v>26207</v>
      </c>
      <c r="B139" s="1">
        <f t="shared" si="27"/>
        <v>10</v>
      </c>
      <c r="C139" s="31"/>
      <c r="D139" s="31"/>
      <c r="E139" s="31"/>
      <c r="F139" s="34">
        <v>3.02764204718062</v>
      </c>
      <c r="G139" s="13">
        <f t="shared" si="28"/>
        <v>0</v>
      </c>
      <c r="H139" s="13">
        <f t="shared" si="29"/>
        <v>3.02764204718062</v>
      </c>
      <c r="I139" s="16">
        <f t="shared" si="36"/>
        <v>5.1742473775915059</v>
      </c>
      <c r="J139" s="13">
        <f t="shared" si="30"/>
        <v>5.1646163189142342</v>
      </c>
      <c r="K139" s="13">
        <f t="shared" si="31"/>
        <v>9.6310586772716533E-3</v>
      </c>
      <c r="L139" s="13">
        <f t="shared" si="32"/>
        <v>0</v>
      </c>
      <c r="M139" s="13">
        <f t="shared" si="37"/>
        <v>6.4497968090926699E-2</v>
      </c>
      <c r="N139" s="13">
        <f t="shared" si="33"/>
        <v>3.9988740216374552E-2</v>
      </c>
      <c r="O139" s="13">
        <f t="shared" si="34"/>
        <v>3.9988740216374552E-2</v>
      </c>
      <c r="Q139" s="41">
        <v>17.483373882411509</v>
      </c>
      <c r="R139" s="44"/>
    </row>
    <row r="140" spans="1:18" s="1" customFormat="1" x14ac:dyDescent="0.2">
      <c r="A140" s="14">
        <f t="shared" si="35"/>
        <v>26238</v>
      </c>
      <c r="B140" s="1">
        <f t="shared" si="27"/>
        <v>11</v>
      </c>
      <c r="C140" s="31"/>
      <c r="D140" s="31"/>
      <c r="E140" s="31"/>
      <c r="F140" s="34">
        <v>43.166291702239363</v>
      </c>
      <c r="G140" s="13">
        <f t="shared" si="28"/>
        <v>1.2965325127172236</v>
      </c>
      <c r="H140" s="13">
        <f t="shared" si="29"/>
        <v>41.869759189522142</v>
      </c>
      <c r="I140" s="16">
        <f t="shared" si="36"/>
        <v>41.879390248199414</v>
      </c>
      <c r="J140" s="13">
        <f t="shared" si="30"/>
        <v>36.217085673608544</v>
      </c>
      <c r="K140" s="13">
        <f t="shared" si="31"/>
        <v>5.6623045745908698</v>
      </c>
      <c r="L140" s="13">
        <f t="shared" si="32"/>
        <v>0</v>
      </c>
      <c r="M140" s="13">
        <f t="shared" si="37"/>
        <v>2.4509227874552147E-2</v>
      </c>
      <c r="N140" s="13">
        <f t="shared" si="33"/>
        <v>1.5195721282222331E-2</v>
      </c>
      <c r="O140" s="13">
        <f t="shared" si="34"/>
        <v>1.3117282339994458</v>
      </c>
      <c r="Q140" s="41">
        <v>15.19613444235079</v>
      </c>
      <c r="R140" s="44"/>
    </row>
    <row r="141" spans="1:18" s="1" customFormat="1" x14ac:dyDescent="0.2">
      <c r="A141" s="14">
        <f t="shared" si="35"/>
        <v>26268</v>
      </c>
      <c r="B141" s="1">
        <f t="shared" si="27"/>
        <v>12</v>
      </c>
      <c r="C141" s="31"/>
      <c r="D141" s="31"/>
      <c r="E141" s="31"/>
      <c r="F141" s="34">
        <v>24.334014666182409</v>
      </c>
      <c r="G141" s="13">
        <f t="shared" si="28"/>
        <v>0</v>
      </c>
      <c r="H141" s="13">
        <f t="shared" si="29"/>
        <v>24.334014666182409</v>
      </c>
      <c r="I141" s="16">
        <f t="shared" si="36"/>
        <v>29.996319240773278</v>
      </c>
      <c r="J141" s="13">
        <f t="shared" si="30"/>
        <v>26.644911591677886</v>
      </c>
      <c r="K141" s="13">
        <f t="shared" si="31"/>
        <v>3.3514076490953926</v>
      </c>
      <c r="L141" s="13">
        <f t="shared" si="32"/>
        <v>0</v>
      </c>
      <c r="M141" s="13">
        <f t="shared" si="37"/>
        <v>9.3135065923298163E-3</v>
      </c>
      <c r="N141" s="13">
        <f t="shared" si="33"/>
        <v>5.7743740872444865E-3</v>
      </c>
      <c r="O141" s="13">
        <f t="shared" si="34"/>
        <v>5.7743740872444865E-3</v>
      </c>
      <c r="Q141" s="41">
        <v>12.03297293223571</v>
      </c>
      <c r="R141" s="44"/>
    </row>
    <row r="142" spans="1:18" s="1" customFormat="1" x14ac:dyDescent="0.2">
      <c r="A142" s="14">
        <f t="shared" si="35"/>
        <v>26299</v>
      </c>
      <c r="B142" s="1">
        <f t="shared" si="27"/>
        <v>1</v>
      </c>
      <c r="C142" s="31"/>
      <c r="D142" s="31"/>
      <c r="E142" s="31"/>
      <c r="F142" s="34">
        <v>14.27579681975549</v>
      </c>
      <c r="G142" s="13">
        <f t="shared" si="28"/>
        <v>0</v>
      </c>
      <c r="H142" s="13">
        <f t="shared" si="29"/>
        <v>14.27579681975549</v>
      </c>
      <c r="I142" s="16">
        <f t="shared" si="36"/>
        <v>17.627204468850884</v>
      </c>
      <c r="J142" s="13">
        <f t="shared" si="30"/>
        <v>16.793250040953648</v>
      </c>
      <c r="K142" s="13">
        <f t="shared" si="31"/>
        <v>0.83395442789723617</v>
      </c>
      <c r="L142" s="13">
        <f t="shared" si="32"/>
        <v>0</v>
      </c>
      <c r="M142" s="13">
        <f t="shared" si="37"/>
        <v>3.5391325050853299E-3</v>
      </c>
      <c r="N142" s="13">
        <f t="shared" si="33"/>
        <v>2.1942621531529046E-3</v>
      </c>
      <c r="O142" s="13">
        <f t="shared" si="34"/>
        <v>2.1942621531529046E-3</v>
      </c>
      <c r="Q142" s="41">
        <v>11.312982894759299</v>
      </c>
      <c r="R142" s="44"/>
    </row>
    <row r="143" spans="1:18" s="1" customFormat="1" x14ac:dyDescent="0.2">
      <c r="A143" s="14">
        <f t="shared" si="35"/>
        <v>26330</v>
      </c>
      <c r="B143" s="1">
        <f t="shared" si="27"/>
        <v>2</v>
      </c>
      <c r="C143" s="31"/>
      <c r="D143" s="31"/>
      <c r="E143" s="31"/>
      <c r="F143" s="34">
        <v>166.0309002085236</v>
      </c>
      <c r="G143" s="13">
        <f t="shared" si="28"/>
        <v>19.03217455170471</v>
      </c>
      <c r="H143" s="13">
        <f t="shared" si="29"/>
        <v>146.99872565681889</v>
      </c>
      <c r="I143" s="16">
        <f t="shared" si="36"/>
        <v>147.83268008471612</v>
      </c>
      <c r="J143" s="13">
        <f t="shared" si="30"/>
        <v>47.186586316694601</v>
      </c>
      <c r="K143" s="13">
        <f t="shared" si="31"/>
        <v>100.64609376802152</v>
      </c>
      <c r="L143" s="13">
        <f t="shared" si="32"/>
        <v>60.999891428431347</v>
      </c>
      <c r="M143" s="13">
        <f t="shared" si="37"/>
        <v>61.001236298783276</v>
      </c>
      <c r="N143" s="13">
        <f t="shared" si="33"/>
        <v>37.820766505245629</v>
      </c>
      <c r="O143" s="13">
        <f t="shared" si="34"/>
        <v>56.852941056950343</v>
      </c>
      <c r="Q143" s="41">
        <v>9.7596445935483871</v>
      </c>
      <c r="R143" s="44"/>
    </row>
    <row r="144" spans="1:18" s="1" customFormat="1" x14ac:dyDescent="0.2">
      <c r="A144" s="14">
        <f t="shared" si="35"/>
        <v>26359</v>
      </c>
      <c r="B144" s="1">
        <f t="shared" si="27"/>
        <v>3</v>
      </c>
      <c r="C144" s="31"/>
      <c r="D144" s="31"/>
      <c r="E144" s="31"/>
      <c r="F144" s="34">
        <v>22.61006460122864</v>
      </c>
      <c r="G144" s="13">
        <f t="shared" si="28"/>
        <v>0</v>
      </c>
      <c r="H144" s="13">
        <f t="shared" si="29"/>
        <v>22.61006460122864</v>
      </c>
      <c r="I144" s="16">
        <f t="shared" si="36"/>
        <v>62.256266940818811</v>
      </c>
      <c r="J144" s="13">
        <f t="shared" si="30"/>
        <v>42.7970380414841</v>
      </c>
      <c r="K144" s="13">
        <f t="shared" si="31"/>
        <v>19.459228899334711</v>
      </c>
      <c r="L144" s="13">
        <f t="shared" si="32"/>
        <v>0</v>
      </c>
      <c r="M144" s="13">
        <f t="shared" si="37"/>
        <v>23.180469793537647</v>
      </c>
      <c r="N144" s="13">
        <f t="shared" si="33"/>
        <v>14.371891271993341</v>
      </c>
      <c r="O144" s="13">
        <f t="shared" si="34"/>
        <v>14.371891271993341</v>
      </c>
      <c r="Q144" s="41">
        <v>12.2641918150508</v>
      </c>
      <c r="R144" s="44"/>
    </row>
    <row r="145" spans="1:18" s="1" customFormat="1" x14ac:dyDescent="0.2">
      <c r="A145" s="14">
        <f t="shared" si="35"/>
        <v>26390</v>
      </c>
      <c r="B145" s="1">
        <f t="shared" si="27"/>
        <v>4</v>
      </c>
      <c r="C145" s="31"/>
      <c r="D145" s="31"/>
      <c r="E145" s="31"/>
      <c r="F145" s="34">
        <v>24.297043713468391</v>
      </c>
      <c r="G145" s="13">
        <f t="shared" si="28"/>
        <v>0</v>
      </c>
      <c r="H145" s="13">
        <f t="shared" si="29"/>
        <v>24.297043713468391</v>
      </c>
      <c r="I145" s="16">
        <f t="shared" si="36"/>
        <v>43.756272612803102</v>
      </c>
      <c r="J145" s="13">
        <f t="shared" si="30"/>
        <v>36.917586205315693</v>
      </c>
      <c r="K145" s="13">
        <f t="shared" si="31"/>
        <v>6.8386864074874083</v>
      </c>
      <c r="L145" s="13">
        <f t="shared" si="32"/>
        <v>0</v>
      </c>
      <c r="M145" s="13">
        <f t="shared" si="37"/>
        <v>8.8085785215443053</v>
      </c>
      <c r="N145" s="13">
        <f t="shared" si="33"/>
        <v>5.4613186833574696</v>
      </c>
      <c r="O145" s="13">
        <f t="shared" si="34"/>
        <v>5.4613186833574696</v>
      </c>
      <c r="Q145" s="41">
        <v>14.511523452124591</v>
      </c>
      <c r="R145" s="44"/>
    </row>
    <row r="146" spans="1:18" s="1" customFormat="1" x14ac:dyDescent="0.2">
      <c r="A146" s="14">
        <f t="shared" si="35"/>
        <v>26420</v>
      </c>
      <c r="B146" s="1">
        <f t="shared" si="27"/>
        <v>5</v>
      </c>
      <c r="C146" s="31"/>
      <c r="D146" s="31"/>
      <c r="E146" s="31"/>
      <c r="F146" s="34">
        <v>5.7359058039302839</v>
      </c>
      <c r="G146" s="13">
        <f t="shared" si="28"/>
        <v>0</v>
      </c>
      <c r="H146" s="13">
        <f t="shared" si="29"/>
        <v>5.7359058039302839</v>
      </c>
      <c r="I146" s="16">
        <f t="shared" si="36"/>
        <v>12.574592211417691</v>
      </c>
      <c r="J146" s="13">
        <f t="shared" si="30"/>
        <v>12.416548449745228</v>
      </c>
      <c r="K146" s="13">
        <f t="shared" si="31"/>
        <v>0.15804376167246303</v>
      </c>
      <c r="L146" s="13">
        <f t="shared" si="32"/>
        <v>0</v>
      </c>
      <c r="M146" s="13">
        <f t="shared" si="37"/>
        <v>3.3472598381868357</v>
      </c>
      <c r="N146" s="13">
        <f t="shared" si="33"/>
        <v>2.0753010996758383</v>
      </c>
      <c r="O146" s="13">
        <f t="shared" si="34"/>
        <v>2.0753010996758383</v>
      </c>
      <c r="Q146" s="41">
        <v>16.417116063392971</v>
      </c>
      <c r="R146" s="44"/>
    </row>
    <row r="147" spans="1:18" s="1" customFormat="1" x14ac:dyDescent="0.2">
      <c r="A147" s="14">
        <f t="shared" si="35"/>
        <v>26451</v>
      </c>
      <c r="B147" s="1">
        <f t="shared" si="27"/>
        <v>6</v>
      </c>
      <c r="C147" s="31"/>
      <c r="D147" s="31"/>
      <c r="E147" s="31"/>
      <c r="F147" s="34">
        <v>0.740540541</v>
      </c>
      <c r="G147" s="13">
        <f t="shared" si="28"/>
        <v>0</v>
      </c>
      <c r="H147" s="13">
        <f t="shared" si="29"/>
        <v>0.740540541</v>
      </c>
      <c r="I147" s="16">
        <f t="shared" si="36"/>
        <v>0.89858430267246303</v>
      </c>
      <c r="J147" s="13">
        <f t="shared" si="30"/>
        <v>0.89855406129826687</v>
      </c>
      <c r="K147" s="13">
        <f t="shared" si="31"/>
        <v>3.0241374196160464E-5</v>
      </c>
      <c r="L147" s="13">
        <f t="shared" si="32"/>
        <v>0</v>
      </c>
      <c r="M147" s="13">
        <f t="shared" si="37"/>
        <v>1.2719587385109974</v>
      </c>
      <c r="N147" s="13">
        <f t="shared" si="33"/>
        <v>0.78861441787681841</v>
      </c>
      <c r="O147" s="13">
        <f t="shared" si="34"/>
        <v>0.78861441787681841</v>
      </c>
      <c r="Q147" s="41">
        <v>21.117999136262149</v>
      </c>
      <c r="R147" s="44"/>
    </row>
    <row r="148" spans="1:18" s="1" customFormat="1" x14ac:dyDescent="0.2">
      <c r="A148" s="14">
        <f t="shared" si="35"/>
        <v>26481</v>
      </c>
      <c r="B148" s="1">
        <f t="shared" si="27"/>
        <v>7</v>
      </c>
      <c r="C148" s="31"/>
      <c r="D148" s="31"/>
      <c r="E148" s="31"/>
      <c r="F148" s="34">
        <v>0.740540541</v>
      </c>
      <c r="G148" s="13">
        <f t="shared" si="28"/>
        <v>0</v>
      </c>
      <c r="H148" s="13">
        <f t="shared" si="29"/>
        <v>0.740540541</v>
      </c>
      <c r="I148" s="16">
        <f t="shared" si="36"/>
        <v>0.74057078237419616</v>
      </c>
      <c r="J148" s="13">
        <f t="shared" si="30"/>
        <v>0.74056185352419035</v>
      </c>
      <c r="K148" s="13">
        <f t="shared" si="31"/>
        <v>8.9288500058071207E-6</v>
      </c>
      <c r="L148" s="13">
        <f t="shared" si="32"/>
        <v>0</v>
      </c>
      <c r="M148" s="13">
        <f t="shared" si="37"/>
        <v>0.48334432063417898</v>
      </c>
      <c r="N148" s="13">
        <f t="shared" si="33"/>
        <v>0.29967347879319095</v>
      </c>
      <c r="O148" s="13">
        <f t="shared" si="34"/>
        <v>0.29967347879319095</v>
      </c>
      <c r="Q148" s="41">
        <v>25.677704158339651</v>
      </c>
      <c r="R148" s="44"/>
    </row>
    <row r="149" spans="1:18" s="1" customFormat="1" ht="13.5" customHeight="1" thickBot="1" x14ac:dyDescent="0.25">
      <c r="A149" s="14">
        <f t="shared" si="35"/>
        <v>26512</v>
      </c>
      <c r="B149" s="3">
        <f t="shared" si="27"/>
        <v>8</v>
      </c>
      <c r="C149" s="32"/>
      <c r="D149" s="32"/>
      <c r="E149" s="32"/>
      <c r="F149" s="37">
        <v>22.65188272814315</v>
      </c>
      <c r="G149" s="18">
        <f t="shared" si="28"/>
        <v>0</v>
      </c>
      <c r="H149" s="18">
        <f t="shared" si="29"/>
        <v>22.65188272814315</v>
      </c>
      <c r="I149" s="17">
        <f t="shared" si="36"/>
        <v>22.651891656993154</v>
      </c>
      <c r="J149" s="18">
        <f t="shared" si="30"/>
        <v>22.367579307003908</v>
      </c>
      <c r="K149" s="18">
        <f t="shared" si="31"/>
        <v>0.28431234998924637</v>
      </c>
      <c r="L149" s="18">
        <f t="shared" si="32"/>
        <v>0</v>
      </c>
      <c r="M149" s="18">
        <f t="shared" si="37"/>
        <v>0.18367084184098803</v>
      </c>
      <c r="N149" s="18">
        <f t="shared" si="33"/>
        <v>0.11387592194141258</v>
      </c>
      <c r="O149" s="18">
        <f t="shared" si="34"/>
        <v>0.11387592194141258</v>
      </c>
      <c r="P149" s="3"/>
      <c r="Q149" s="42">
        <v>24.772876000000011</v>
      </c>
      <c r="R149" s="47"/>
    </row>
    <row r="150" spans="1:18" s="1" customFormat="1" x14ac:dyDescent="0.2">
      <c r="A150" s="14">
        <f t="shared" si="35"/>
        <v>26543</v>
      </c>
      <c r="B150" s="1">
        <f t="shared" si="27"/>
        <v>9</v>
      </c>
      <c r="C150" s="31"/>
      <c r="D150" s="31"/>
      <c r="E150" s="31"/>
      <c r="F150" s="34">
        <v>13.61698014344389</v>
      </c>
      <c r="G150" s="13">
        <f t="shared" si="28"/>
        <v>0</v>
      </c>
      <c r="H150" s="13">
        <f t="shared" si="29"/>
        <v>13.61698014344389</v>
      </c>
      <c r="I150" s="16">
        <f t="shared" si="36"/>
        <v>13.901292493433136</v>
      </c>
      <c r="J150" s="13">
        <f t="shared" si="30"/>
        <v>13.808324140312166</v>
      </c>
      <c r="K150" s="13">
        <f t="shared" si="31"/>
        <v>9.2968353120969738E-2</v>
      </c>
      <c r="L150" s="13">
        <f t="shared" si="32"/>
        <v>0</v>
      </c>
      <c r="M150" s="13">
        <f t="shared" si="37"/>
        <v>6.9794919899575453E-2</v>
      </c>
      <c r="N150" s="13">
        <f t="shared" si="33"/>
        <v>4.3272850337736778E-2</v>
      </c>
      <c r="O150" s="13">
        <f t="shared" si="34"/>
        <v>4.3272850337736778E-2</v>
      </c>
      <c r="Q150" s="41">
        <v>22.363096602737389</v>
      </c>
      <c r="R150" s="44"/>
    </row>
    <row r="151" spans="1:18" s="1" customFormat="1" x14ac:dyDescent="0.2">
      <c r="A151" s="14">
        <f t="shared" si="35"/>
        <v>26573</v>
      </c>
      <c r="B151" s="1">
        <f t="shared" si="27"/>
        <v>10</v>
      </c>
      <c r="C151" s="31"/>
      <c r="D151" s="31"/>
      <c r="E151" s="31"/>
      <c r="F151" s="34">
        <v>36.7456327296875</v>
      </c>
      <c r="G151" s="13">
        <f t="shared" si="28"/>
        <v>0.36970329333490981</v>
      </c>
      <c r="H151" s="13">
        <f t="shared" si="29"/>
        <v>36.375929436352592</v>
      </c>
      <c r="I151" s="16">
        <f t="shared" si="36"/>
        <v>36.468897789473559</v>
      </c>
      <c r="J151" s="13">
        <f t="shared" si="30"/>
        <v>33.85328681378742</v>
      </c>
      <c r="K151" s="13">
        <f t="shared" si="31"/>
        <v>2.6156109756861383</v>
      </c>
      <c r="L151" s="13">
        <f t="shared" si="32"/>
        <v>0</v>
      </c>
      <c r="M151" s="13">
        <f t="shared" si="37"/>
        <v>2.6522069561838675E-2</v>
      </c>
      <c r="N151" s="13">
        <f t="shared" si="33"/>
        <v>1.6443683128339978E-2</v>
      </c>
      <c r="O151" s="13">
        <f t="shared" si="34"/>
        <v>0.3861469764632498</v>
      </c>
      <c r="Q151" s="41">
        <v>18.505986030620569</v>
      </c>
      <c r="R151" s="44"/>
    </row>
    <row r="152" spans="1:18" s="1" customFormat="1" x14ac:dyDescent="0.2">
      <c r="A152" s="14">
        <f t="shared" si="35"/>
        <v>26604</v>
      </c>
      <c r="B152" s="1">
        <f t="shared" si="27"/>
        <v>11</v>
      </c>
      <c r="C152" s="31"/>
      <c r="D152" s="31"/>
      <c r="E152" s="31"/>
      <c r="F152" s="34">
        <v>25.80743396306891</v>
      </c>
      <c r="G152" s="13">
        <f t="shared" si="28"/>
        <v>0</v>
      </c>
      <c r="H152" s="13">
        <f t="shared" si="29"/>
        <v>25.80743396306891</v>
      </c>
      <c r="I152" s="16">
        <f t="shared" si="36"/>
        <v>28.423044938755048</v>
      </c>
      <c r="J152" s="13">
        <f t="shared" si="30"/>
        <v>26.315277138711959</v>
      </c>
      <c r="K152" s="13">
        <f t="shared" si="31"/>
        <v>2.1077678000430886</v>
      </c>
      <c r="L152" s="13">
        <f t="shared" si="32"/>
        <v>0</v>
      </c>
      <c r="M152" s="13">
        <f t="shared" si="37"/>
        <v>1.0078386433498697E-2</v>
      </c>
      <c r="N152" s="13">
        <f t="shared" si="33"/>
        <v>6.2485995887691919E-3</v>
      </c>
      <c r="O152" s="13">
        <f t="shared" si="34"/>
        <v>6.2485995887691919E-3</v>
      </c>
      <c r="Q152" s="41">
        <v>14.69062973617943</v>
      </c>
      <c r="R152" s="44"/>
    </row>
    <row r="153" spans="1:18" s="1" customFormat="1" x14ac:dyDescent="0.2">
      <c r="A153" s="14">
        <f t="shared" si="35"/>
        <v>26634</v>
      </c>
      <c r="B153" s="1">
        <f t="shared" si="27"/>
        <v>12</v>
      </c>
      <c r="C153" s="31"/>
      <c r="D153" s="31"/>
      <c r="E153" s="31"/>
      <c r="F153" s="34">
        <v>42.424956033616617</v>
      </c>
      <c r="G153" s="13">
        <f t="shared" si="28"/>
        <v>1.1895198895601329</v>
      </c>
      <c r="H153" s="13">
        <f t="shared" si="29"/>
        <v>41.235436144056486</v>
      </c>
      <c r="I153" s="16">
        <f t="shared" si="36"/>
        <v>43.343203944099571</v>
      </c>
      <c r="J153" s="13">
        <f t="shared" si="30"/>
        <v>36.962246913546807</v>
      </c>
      <c r="K153" s="13">
        <f t="shared" si="31"/>
        <v>6.3809570305527643</v>
      </c>
      <c r="L153" s="13">
        <f t="shared" si="32"/>
        <v>0</v>
      </c>
      <c r="M153" s="13">
        <f t="shared" si="37"/>
        <v>3.829786844729505E-3</v>
      </c>
      <c r="N153" s="13">
        <f t="shared" si="33"/>
        <v>2.3744678437322931E-3</v>
      </c>
      <c r="O153" s="13">
        <f t="shared" si="34"/>
        <v>1.1918943574038652</v>
      </c>
      <c r="Q153" s="41">
        <v>14.92383821573287</v>
      </c>
      <c r="R153" s="44"/>
    </row>
    <row r="154" spans="1:18" s="1" customFormat="1" x14ac:dyDescent="0.2">
      <c r="A154" s="14">
        <f t="shared" si="35"/>
        <v>26665</v>
      </c>
      <c r="B154" s="1">
        <f t="shared" ref="B154:B217" si="38">B142</f>
        <v>1</v>
      </c>
      <c r="C154" s="31"/>
      <c r="D154" s="31"/>
      <c r="E154" s="31"/>
      <c r="F154" s="34">
        <v>145.08113169258971</v>
      </c>
      <c r="G154" s="13">
        <f t="shared" si="28"/>
        <v>16.008052310845986</v>
      </c>
      <c r="H154" s="13">
        <f t="shared" si="29"/>
        <v>129.07307938174372</v>
      </c>
      <c r="I154" s="16">
        <f t="shared" si="36"/>
        <v>135.45403641229649</v>
      </c>
      <c r="J154" s="13">
        <f t="shared" si="30"/>
        <v>53.647460080406589</v>
      </c>
      <c r="K154" s="13">
        <f t="shared" si="31"/>
        <v>81.8065763318899</v>
      </c>
      <c r="L154" s="13">
        <f t="shared" si="32"/>
        <v>42.924515269861757</v>
      </c>
      <c r="M154" s="13">
        <f t="shared" si="37"/>
        <v>42.925970588862761</v>
      </c>
      <c r="N154" s="13">
        <f t="shared" si="33"/>
        <v>26.614101765094912</v>
      </c>
      <c r="O154" s="13">
        <f t="shared" si="34"/>
        <v>42.622154075940898</v>
      </c>
      <c r="Q154" s="41">
        <v>12.137935693548391</v>
      </c>
      <c r="R154" s="44"/>
    </row>
    <row r="155" spans="1:18" s="1" customFormat="1" x14ac:dyDescent="0.2">
      <c r="A155" s="14">
        <f t="shared" si="35"/>
        <v>26696</v>
      </c>
      <c r="B155" s="1">
        <f t="shared" si="38"/>
        <v>2</v>
      </c>
      <c r="C155" s="31"/>
      <c r="D155" s="31"/>
      <c r="E155" s="31"/>
      <c r="F155" s="34">
        <v>3.9568115090832321</v>
      </c>
      <c r="G155" s="13">
        <f t="shared" si="28"/>
        <v>0</v>
      </c>
      <c r="H155" s="13">
        <f t="shared" si="29"/>
        <v>3.9568115090832321</v>
      </c>
      <c r="I155" s="16">
        <f t="shared" si="36"/>
        <v>42.838872571111381</v>
      </c>
      <c r="J155" s="13">
        <f t="shared" si="30"/>
        <v>36.252243796712314</v>
      </c>
      <c r="K155" s="13">
        <f t="shared" si="31"/>
        <v>6.5866287743990668</v>
      </c>
      <c r="L155" s="13">
        <f t="shared" si="32"/>
        <v>0</v>
      </c>
      <c r="M155" s="13">
        <f t="shared" si="37"/>
        <v>16.311868823767849</v>
      </c>
      <c r="N155" s="13">
        <f t="shared" si="33"/>
        <v>10.113358670736066</v>
      </c>
      <c r="O155" s="13">
        <f t="shared" si="34"/>
        <v>10.113358670736066</v>
      </c>
      <c r="Q155" s="41">
        <v>14.3573352771435</v>
      </c>
      <c r="R155" s="44"/>
    </row>
    <row r="156" spans="1:18" s="1" customFormat="1" x14ac:dyDescent="0.2">
      <c r="A156" s="14">
        <f t="shared" si="35"/>
        <v>26724</v>
      </c>
      <c r="B156" s="1">
        <f t="shared" si="38"/>
        <v>3</v>
      </c>
      <c r="C156" s="31"/>
      <c r="D156" s="31"/>
      <c r="E156" s="31"/>
      <c r="F156" s="34">
        <v>80.037831399603505</v>
      </c>
      <c r="G156" s="13">
        <f t="shared" si="28"/>
        <v>6.6189800218005237</v>
      </c>
      <c r="H156" s="13">
        <f t="shared" si="29"/>
        <v>73.41885137780298</v>
      </c>
      <c r="I156" s="16">
        <f t="shared" si="36"/>
        <v>80.00548015220204</v>
      </c>
      <c r="J156" s="13">
        <f t="shared" si="30"/>
        <v>50.51117178911791</v>
      </c>
      <c r="K156" s="13">
        <f t="shared" si="31"/>
        <v>29.49430836308413</v>
      </c>
      <c r="L156" s="13">
        <f t="shared" si="32"/>
        <v>0</v>
      </c>
      <c r="M156" s="13">
        <f t="shared" si="37"/>
        <v>6.1985101530317834</v>
      </c>
      <c r="N156" s="13">
        <f t="shared" si="33"/>
        <v>3.8430762948797055</v>
      </c>
      <c r="O156" s="13">
        <f t="shared" si="34"/>
        <v>10.462056316680229</v>
      </c>
      <c r="Q156" s="41">
        <v>13.725381660769051</v>
      </c>
      <c r="R156" s="44"/>
    </row>
    <row r="157" spans="1:18" s="1" customFormat="1" x14ac:dyDescent="0.2">
      <c r="A157" s="14">
        <f t="shared" si="35"/>
        <v>26755</v>
      </c>
      <c r="B157" s="1">
        <f t="shared" si="38"/>
        <v>4</v>
      </c>
      <c r="C157" s="31"/>
      <c r="D157" s="31"/>
      <c r="E157" s="31"/>
      <c r="F157" s="34">
        <v>11.34095990207296</v>
      </c>
      <c r="G157" s="13">
        <f t="shared" si="28"/>
        <v>0</v>
      </c>
      <c r="H157" s="13">
        <f t="shared" si="29"/>
        <v>11.34095990207296</v>
      </c>
      <c r="I157" s="16">
        <f t="shared" si="36"/>
        <v>40.83526826515709</v>
      </c>
      <c r="J157" s="13">
        <f t="shared" si="30"/>
        <v>37.055785809018445</v>
      </c>
      <c r="K157" s="13">
        <f t="shared" si="31"/>
        <v>3.7794824561386449</v>
      </c>
      <c r="L157" s="13">
        <f t="shared" si="32"/>
        <v>0</v>
      </c>
      <c r="M157" s="13">
        <f t="shared" si="37"/>
        <v>2.355433858152078</v>
      </c>
      <c r="N157" s="13">
        <f t="shared" si="33"/>
        <v>1.4603689920542884</v>
      </c>
      <c r="O157" s="13">
        <f t="shared" si="34"/>
        <v>1.4603689920542884</v>
      </c>
      <c r="Q157" s="41">
        <v>18.0579293679499</v>
      </c>
      <c r="R157" s="44"/>
    </row>
    <row r="158" spans="1:18" s="1" customFormat="1" x14ac:dyDescent="0.2">
      <c r="A158" s="14">
        <f t="shared" si="35"/>
        <v>26785</v>
      </c>
      <c r="B158" s="1">
        <f t="shared" si="38"/>
        <v>5</v>
      </c>
      <c r="C158" s="31"/>
      <c r="D158" s="31"/>
      <c r="E158" s="31"/>
      <c r="F158" s="34">
        <v>18.47929878245715</v>
      </c>
      <c r="G158" s="13">
        <f t="shared" si="28"/>
        <v>0</v>
      </c>
      <c r="H158" s="13">
        <f t="shared" si="29"/>
        <v>18.47929878245715</v>
      </c>
      <c r="I158" s="16">
        <f t="shared" si="36"/>
        <v>22.258781238595795</v>
      </c>
      <c r="J158" s="13">
        <f t="shared" si="30"/>
        <v>21.518789861892486</v>
      </c>
      <c r="K158" s="13">
        <f t="shared" si="31"/>
        <v>0.73999137670330839</v>
      </c>
      <c r="L158" s="13">
        <f t="shared" si="32"/>
        <v>0</v>
      </c>
      <c r="M158" s="13">
        <f t="shared" si="37"/>
        <v>0.89506486609778957</v>
      </c>
      <c r="N158" s="13">
        <f t="shared" si="33"/>
        <v>0.55494021698062956</v>
      </c>
      <c r="O158" s="13">
        <f t="shared" si="34"/>
        <v>0.55494021698062956</v>
      </c>
      <c r="Q158" s="41">
        <v>17.394198426112379</v>
      </c>
      <c r="R158" s="44"/>
    </row>
    <row r="159" spans="1:18" s="1" customFormat="1" x14ac:dyDescent="0.2">
      <c r="A159" s="14">
        <f t="shared" si="35"/>
        <v>26816</v>
      </c>
      <c r="B159" s="1">
        <f t="shared" si="38"/>
        <v>6</v>
      </c>
      <c r="C159" s="31"/>
      <c r="D159" s="31"/>
      <c r="E159" s="31"/>
      <c r="F159" s="34">
        <v>2.1871569988154662</v>
      </c>
      <c r="G159" s="13">
        <f t="shared" si="28"/>
        <v>0</v>
      </c>
      <c r="H159" s="13">
        <f t="shared" si="29"/>
        <v>2.1871569988154662</v>
      </c>
      <c r="I159" s="16">
        <f t="shared" si="36"/>
        <v>2.9271483755187746</v>
      </c>
      <c r="J159" s="13">
        <f t="shared" si="30"/>
        <v>2.9264036165459997</v>
      </c>
      <c r="K159" s="13">
        <f t="shared" si="31"/>
        <v>7.447589727749282E-4</v>
      </c>
      <c r="L159" s="13">
        <f t="shared" si="32"/>
        <v>0</v>
      </c>
      <c r="M159" s="13">
        <f t="shared" si="37"/>
        <v>0.34012464911716001</v>
      </c>
      <c r="N159" s="13">
        <f t="shared" si="33"/>
        <v>0.2108772824526392</v>
      </c>
      <c r="O159" s="13">
        <f t="shared" si="34"/>
        <v>0.2108772824526392</v>
      </c>
      <c r="Q159" s="41">
        <v>23.519886094127489</v>
      </c>
      <c r="R159" s="44"/>
    </row>
    <row r="160" spans="1:18" s="1" customFormat="1" x14ac:dyDescent="0.2">
      <c r="A160" s="14">
        <f t="shared" si="35"/>
        <v>26846</v>
      </c>
      <c r="B160" s="1">
        <f t="shared" si="38"/>
        <v>7</v>
      </c>
      <c r="C160" s="31"/>
      <c r="D160" s="31"/>
      <c r="E160" s="31"/>
      <c r="F160" s="34">
        <v>0.740540541</v>
      </c>
      <c r="G160" s="13">
        <f t="shared" si="28"/>
        <v>0</v>
      </c>
      <c r="H160" s="13">
        <f t="shared" si="29"/>
        <v>0.740540541</v>
      </c>
      <c r="I160" s="16">
        <f t="shared" si="36"/>
        <v>0.74128529997277492</v>
      </c>
      <c r="J160" s="13">
        <f t="shared" si="30"/>
        <v>0.74126997844882714</v>
      </c>
      <c r="K160" s="13">
        <f t="shared" si="31"/>
        <v>1.5321523947786631E-5</v>
      </c>
      <c r="L160" s="13">
        <f t="shared" si="32"/>
        <v>0</v>
      </c>
      <c r="M160" s="13">
        <f t="shared" si="37"/>
        <v>0.1292473666645208</v>
      </c>
      <c r="N160" s="13">
        <f t="shared" si="33"/>
        <v>8.0133367332002894E-2</v>
      </c>
      <c r="O160" s="13">
        <f t="shared" si="34"/>
        <v>8.0133367332002894E-2</v>
      </c>
      <c r="Q160" s="41">
        <v>21.84410869673464</v>
      </c>
      <c r="R160" s="44"/>
    </row>
    <row r="161" spans="1:18" s="1" customFormat="1" ht="13.5" customHeight="1" thickBot="1" x14ac:dyDescent="0.25">
      <c r="A161" s="14">
        <f t="shared" si="35"/>
        <v>26877</v>
      </c>
      <c r="B161" s="3">
        <f t="shared" si="38"/>
        <v>8</v>
      </c>
      <c r="C161" s="32"/>
      <c r="D161" s="32"/>
      <c r="E161" s="32"/>
      <c r="F161" s="37">
        <v>69.560021650318362</v>
      </c>
      <c r="G161" s="18">
        <f t="shared" si="28"/>
        <v>5.1064966034658639</v>
      </c>
      <c r="H161" s="18">
        <f t="shared" si="29"/>
        <v>64.453525046852491</v>
      </c>
      <c r="I161" s="17">
        <f t="shared" si="36"/>
        <v>64.453540368376437</v>
      </c>
      <c r="J161" s="18">
        <f t="shared" si="30"/>
        <v>57.368309588453613</v>
      </c>
      <c r="K161" s="18">
        <f t="shared" si="31"/>
        <v>7.0852307799228242</v>
      </c>
      <c r="L161" s="18">
        <f t="shared" si="32"/>
        <v>0</v>
      </c>
      <c r="M161" s="18">
        <f t="shared" si="37"/>
        <v>4.9113999332517908E-2</v>
      </c>
      <c r="N161" s="18">
        <f t="shared" si="33"/>
        <v>3.0450679586161104E-2</v>
      </c>
      <c r="O161" s="18">
        <f t="shared" si="34"/>
        <v>5.1369472830520246</v>
      </c>
      <c r="P161" s="3"/>
      <c r="Q161" s="42">
        <v>23.08783300000001</v>
      </c>
      <c r="R161" s="47"/>
    </row>
    <row r="162" spans="1:18" s="1" customFormat="1" x14ac:dyDescent="0.2">
      <c r="A162" s="14">
        <f t="shared" si="35"/>
        <v>26908</v>
      </c>
      <c r="B162" s="1">
        <f t="shared" si="38"/>
        <v>9</v>
      </c>
      <c r="C162" s="31"/>
      <c r="D162" s="31"/>
      <c r="E162" s="31"/>
      <c r="F162" s="34">
        <v>7.2916647040798326</v>
      </c>
      <c r="G162" s="13">
        <f t="shared" si="28"/>
        <v>0</v>
      </c>
      <c r="H162" s="13">
        <f t="shared" si="29"/>
        <v>7.2916647040798326</v>
      </c>
      <c r="I162" s="16">
        <f t="shared" si="36"/>
        <v>14.376895484002656</v>
      </c>
      <c r="J162" s="13">
        <f t="shared" si="30"/>
        <v>14.254580548301814</v>
      </c>
      <c r="K162" s="13">
        <f t="shared" si="31"/>
        <v>0.1223149357008424</v>
      </c>
      <c r="L162" s="13">
        <f t="shared" si="32"/>
        <v>0</v>
      </c>
      <c r="M162" s="13">
        <f t="shared" si="37"/>
        <v>1.8663319746356804E-2</v>
      </c>
      <c r="N162" s="13">
        <f t="shared" si="33"/>
        <v>1.1571258242741219E-2</v>
      </c>
      <c r="O162" s="13">
        <f t="shared" si="34"/>
        <v>1.1571258242741219E-2</v>
      </c>
      <c r="Q162" s="41">
        <v>21.1162554901093</v>
      </c>
      <c r="R162" s="44"/>
    </row>
    <row r="163" spans="1:18" s="1" customFormat="1" x14ac:dyDescent="0.2">
      <c r="A163" s="14">
        <f t="shared" si="35"/>
        <v>26938</v>
      </c>
      <c r="B163" s="1">
        <f t="shared" si="38"/>
        <v>10</v>
      </c>
      <c r="C163" s="31"/>
      <c r="D163" s="31"/>
      <c r="E163" s="31"/>
      <c r="F163" s="34">
        <v>37.882263607012852</v>
      </c>
      <c r="G163" s="13">
        <f t="shared" si="28"/>
        <v>0.53377721678432744</v>
      </c>
      <c r="H163" s="13">
        <f t="shared" si="29"/>
        <v>37.348486390228523</v>
      </c>
      <c r="I163" s="16">
        <f t="shared" si="36"/>
        <v>37.470801325929365</v>
      </c>
      <c r="J163" s="13">
        <f t="shared" si="30"/>
        <v>34.994819226634277</v>
      </c>
      <c r="K163" s="13">
        <f t="shared" si="31"/>
        <v>2.4759820992950878</v>
      </c>
      <c r="L163" s="13">
        <f t="shared" si="32"/>
        <v>0</v>
      </c>
      <c r="M163" s="13">
        <f t="shared" si="37"/>
        <v>7.0920615036155852E-3</v>
      </c>
      <c r="N163" s="13">
        <f t="shared" si="33"/>
        <v>4.3970781322416625E-3</v>
      </c>
      <c r="O163" s="13">
        <f t="shared" si="34"/>
        <v>0.5381742949165691</v>
      </c>
      <c r="Q163" s="41">
        <v>19.532649941976789</v>
      </c>
      <c r="R163" s="44"/>
    </row>
    <row r="164" spans="1:18" s="1" customFormat="1" x14ac:dyDescent="0.2">
      <c r="A164" s="14">
        <f t="shared" si="35"/>
        <v>26969</v>
      </c>
      <c r="B164" s="1">
        <f t="shared" si="38"/>
        <v>11</v>
      </c>
      <c r="C164" s="31"/>
      <c r="D164" s="31"/>
      <c r="E164" s="31"/>
      <c r="F164" s="34">
        <v>18.250800594151979</v>
      </c>
      <c r="G164" s="13">
        <f t="shared" si="28"/>
        <v>0</v>
      </c>
      <c r="H164" s="13">
        <f t="shared" si="29"/>
        <v>18.250800594151979</v>
      </c>
      <c r="I164" s="16">
        <f t="shared" si="36"/>
        <v>20.726782693447067</v>
      </c>
      <c r="J164" s="13">
        <f t="shared" si="30"/>
        <v>19.955828224797287</v>
      </c>
      <c r="K164" s="13">
        <f t="shared" si="31"/>
        <v>0.77095446864978001</v>
      </c>
      <c r="L164" s="13">
        <f t="shared" si="32"/>
        <v>0</v>
      </c>
      <c r="M164" s="13">
        <f t="shared" si="37"/>
        <v>2.6949833713739227E-3</v>
      </c>
      <c r="N164" s="13">
        <f t="shared" si="33"/>
        <v>1.6708896902518321E-3</v>
      </c>
      <c r="O164" s="13">
        <f t="shared" si="34"/>
        <v>1.6708896902518321E-3</v>
      </c>
      <c r="Q164" s="41">
        <v>15.53529486450431</v>
      </c>
      <c r="R164" s="44"/>
    </row>
    <row r="165" spans="1:18" s="1" customFormat="1" x14ac:dyDescent="0.2">
      <c r="A165" s="14">
        <f t="shared" si="35"/>
        <v>26999</v>
      </c>
      <c r="B165" s="1">
        <f t="shared" si="38"/>
        <v>12</v>
      </c>
      <c r="C165" s="31"/>
      <c r="D165" s="31"/>
      <c r="E165" s="31"/>
      <c r="F165" s="34">
        <v>107.5843170721118</v>
      </c>
      <c r="G165" s="13">
        <f t="shared" si="28"/>
        <v>10.595345675500679</v>
      </c>
      <c r="H165" s="13">
        <f t="shared" si="29"/>
        <v>96.98897139661112</v>
      </c>
      <c r="I165" s="16">
        <f t="shared" si="36"/>
        <v>97.759925865260897</v>
      </c>
      <c r="J165" s="13">
        <f t="shared" si="30"/>
        <v>49.389764591855332</v>
      </c>
      <c r="K165" s="13">
        <f t="shared" si="31"/>
        <v>48.370161273405564</v>
      </c>
      <c r="L165" s="13">
        <f t="shared" si="32"/>
        <v>10.844299753457122</v>
      </c>
      <c r="M165" s="13">
        <f t="shared" si="37"/>
        <v>10.845323847138244</v>
      </c>
      <c r="N165" s="13">
        <f t="shared" si="33"/>
        <v>6.724100785225712</v>
      </c>
      <c r="O165" s="13">
        <f t="shared" si="34"/>
        <v>17.31944646072639</v>
      </c>
      <c r="Q165" s="41">
        <v>11.83366187562763</v>
      </c>
      <c r="R165" s="44"/>
    </row>
    <row r="166" spans="1:18" s="1" customFormat="1" x14ac:dyDescent="0.2">
      <c r="A166" s="14">
        <f t="shared" si="35"/>
        <v>27030</v>
      </c>
      <c r="B166" s="1">
        <f t="shared" si="38"/>
        <v>1</v>
      </c>
      <c r="C166" s="31"/>
      <c r="D166" s="31"/>
      <c r="E166" s="31"/>
      <c r="F166" s="34">
        <v>32.800611893357058</v>
      </c>
      <c r="G166" s="13">
        <f t="shared" si="28"/>
        <v>0</v>
      </c>
      <c r="H166" s="13">
        <f t="shared" si="29"/>
        <v>32.800611893357058</v>
      </c>
      <c r="I166" s="16">
        <f t="shared" si="36"/>
        <v>70.326473413305493</v>
      </c>
      <c r="J166" s="13">
        <f t="shared" si="30"/>
        <v>41.571184809268289</v>
      </c>
      <c r="K166" s="13">
        <f t="shared" si="31"/>
        <v>28.755288604037204</v>
      </c>
      <c r="L166" s="13">
        <f t="shared" si="32"/>
        <v>0</v>
      </c>
      <c r="M166" s="13">
        <f t="shared" si="37"/>
        <v>4.1212230619125325</v>
      </c>
      <c r="N166" s="13">
        <f t="shared" si="33"/>
        <v>2.5551582983857704</v>
      </c>
      <c r="O166" s="13">
        <f t="shared" si="34"/>
        <v>2.5551582983857704</v>
      </c>
      <c r="Q166" s="41">
        <v>10.27729619354839</v>
      </c>
      <c r="R166" s="44"/>
    </row>
    <row r="167" spans="1:18" s="1" customFormat="1" x14ac:dyDescent="0.2">
      <c r="A167" s="14">
        <f t="shared" si="35"/>
        <v>27061</v>
      </c>
      <c r="B167" s="1">
        <f t="shared" si="38"/>
        <v>2</v>
      </c>
      <c r="C167" s="31"/>
      <c r="D167" s="31"/>
      <c r="E167" s="31"/>
      <c r="F167" s="34">
        <v>19.907974167893251</v>
      </c>
      <c r="G167" s="13">
        <f t="shared" si="28"/>
        <v>0</v>
      </c>
      <c r="H167" s="13">
        <f t="shared" si="29"/>
        <v>19.907974167893251</v>
      </c>
      <c r="I167" s="16">
        <f t="shared" si="36"/>
        <v>48.663262771930455</v>
      </c>
      <c r="J167" s="13">
        <f t="shared" si="30"/>
        <v>37.379523911606135</v>
      </c>
      <c r="K167" s="13">
        <f t="shared" si="31"/>
        <v>11.28373886032432</v>
      </c>
      <c r="L167" s="13">
        <f t="shared" si="32"/>
        <v>0</v>
      </c>
      <c r="M167" s="13">
        <f t="shared" si="37"/>
        <v>1.5660647635267622</v>
      </c>
      <c r="N167" s="13">
        <f t="shared" si="33"/>
        <v>0.97096015338659258</v>
      </c>
      <c r="O167" s="13">
        <f t="shared" si="34"/>
        <v>0.97096015338659258</v>
      </c>
      <c r="Q167" s="41">
        <v>12.12613786360777</v>
      </c>
      <c r="R167" s="44"/>
    </row>
    <row r="168" spans="1:18" s="1" customFormat="1" x14ac:dyDescent="0.2">
      <c r="A168" s="14">
        <f t="shared" si="35"/>
        <v>27089</v>
      </c>
      <c r="B168" s="1">
        <f t="shared" si="38"/>
        <v>3</v>
      </c>
      <c r="C168" s="31"/>
      <c r="D168" s="31"/>
      <c r="E168" s="31"/>
      <c r="F168" s="34">
        <v>40.587338056568349</v>
      </c>
      <c r="G168" s="13">
        <f t="shared" si="28"/>
        <v>0.92425770347121183</v>
      </c>
      <c r="H168" s="13">
        <f t="shared" si="29"/>
        <v>39.663080353097136</v>
      </c>
      <c r="I168" s="16">
        <f t="shared" si="36"/>
        <v>50.946819213421456</v>
      </c>
      <c r="J168" s="13">
        <f t="shared" si="30"/>
        <v>42.732436259680483</v>
      </c>
      <c r="K168" s="13">
        <f t="shared" si="31"/>
        <v>8.2143829537409729</v>
      </c>
      <c r="L168" s="13">
        <f t="shared" si="32"/>
        <v>0</v>
      </c>
      <c r="M168" s="13">
        <f t="shared" si="37"/>
        <v>0.59510461014016958</v>
      </c>
      <c r="N168" s="13">
        <f t="shared" si="33"/>
        <v>0.36896485828690512</v>
      </c>
      <c r="O168" s="13">
        <f t="shared" si="34"/>
        <v>1.293222561758117</v>
      </c>
      <c r="Q168" s="41">
        <v>16.402441752185322</v>
      </c>
      <c r="R168" s="44"/>
    </row>
    <row r="169" spans="1:18" s="1" customFormat="1" x14ac:dyDescent="0.2">
      <c r="A169" s="14">
        <f t="shared" si="35"/>
        <v>27120</v>
      </c>
      <c r="B169" s="1">
        <f t="shared" si="38"/>
        <v>4</v>
      </c>
      <c r="C169" s="31"/>
      <c r="D169" s="31"/>
      <c r="E169" s="31"/>
      <c r="F169" s="34">
        <v>22.78462645825034</v>
      </c>
      <c r="G169" s="13">
        <f t="shared" si="28"/>
        <v>0</v>
      </c>
      <c r="H169" s="13">
        <f t="shared" si="29"/>
        <v>22.78462645825034</v>
      </c>
      <c r="I169" s="16">
        <f t="shared" si="36"/>
        <v>30.999009411991313</v>
      </c>
      <c r="J169" s="13">
        <f t="shared" si="30"/>
        <v>28.418610135508469</v>
      </c>
      <c r="K169" s="13">
        <f t="shared" si="31"/>
        <v>2.5803992764828436</v>
      </c>
      <c r="L169" s="13">
        <f t="shared" si="32"/>
        <v>0</v>
      </c>
      <c r="M169" s="13">
        <f t="shared" si="37"/>
        <v>0.22613975185326446</v>
      </c>
      <c r="N169" s="13">
        <f t="shared" si="33"/>
        <v>0.14020664614902395</v>
      </c>
      <c r="O169" s="13">
        <f t="shared" si="34"/>
        <v>0.14020664614902395</v>
      </c>
      <c r="Q169" s="41">
        <v>14.99944167675736</v>
      </c>
      <c r="R169" s="44"/>
    </row>
    <row r="170" spans="1:18" s="1" customFormat="1" x14ac:dyDescent="0.2">
      <c r="A170" s="14">
        <f t="shared" si="35"/>
        <v>27150</v>
      </c>
      <c r="B170" s="1">
        <f t="shared" si="38"/>
        <v>5</v>
      </c>
      <c r="C170" s="31"/>
      <c r="D170" s="31"/>
      <c r="E170" s="31"/>
      <c r="F170" s="34">
        <v>18.486309665403969</v>
      </c>
      <c r="G170" s="13">
        <f t="shared" si="28"/>
        <v>0</v>
      </c>
      <c r="H170" s="13">
        <f t="shared" si="29"/>
        <v>18.486309665403969</v>
      </c>
      <c r="I170" s="16">
        <f t="shared" si="36"/>
        <v>21.066708941886812</v>
      </c>
      <c r="J170" s="13">
        <f t="shared" si="30"/>
        <v>20.453428745891379</v>
      </c>
      <c r="K170" s="13">
        <f t="shared" si="31"/>
        <v>0.61328019599543282</v>
      </c>
      <c r="L170" s="13">
        <f t="shared" si="32"/>
        <v>0</v>
      </c>
      <c r="M170" s="13">
        <f t="shared" si="37"/>
        <v>8.5933105704240509E-2</v>
      </c>
      <c r="N170" s="13">
        <f t="shared" si="33"/>
        <v>5.3278525536629116E-2</v>
      </c>
      <c r="O170" s="13">
        <f t="shared" si="34"/>
        <v>5.3278525536629116E-2</v>
      </c>
      <c r="Q170" s="41">
        <v>17.600592717774258</v>
      </c>
      <c r="R170" s="44"/>
    </row>
    <row r="171" spans="1:18" s="1" customFormat="1" x14ac:dyDescent="0.2">
      <c r="A171" s="14">
        <f t="shared" si="35"/>
        <v>27181</v>
      </c>
      <c r="B171" s="1">
        <f t="shared" si="38"/>
        <v>6</v>
      </c>
      <c r="C171" s="31"/>
      <c r="D171" s="31"/>
      <c r="E171" s="31"/>
      <c r="F171" s="34">
        <v>3.5373421405726209</v>
      </c>
      <c r="G171" s="13">
        <f t="shared" si="28"/>
        <v>0</v>
      </c>
      <c r="H171" s="13">
        <f t="shared" si="29"/>
        <v>3.5373421405726209</v>
      </c>
      <c r="I171" s="16">
        <f t="shared" si="36"/>
        <v>4.1506223365680537</v>
      </c>
      <c r="J171" s="13">
        <f t="shared" si="30"/>
        <v>4.1475135485979004</v>
      </c>
      <c r="K171" s="13">
        <f t="shared" si="31"/>
        <v>3.1087879701532373E-3</v>
      </c>
      <c r="L171" s="13">
        <f t="shared" si="32"/>
        <v>0</v>
      </c>
      <c r="M171" s="13">
        <f t="shared" si="37"/>
        <v>3.2654580167611393E-2</v>
      </c>
      <c r="N171" s="13">
        <f t="shared" si="33"/>
        <v>2.0245839703919064E-2</v>
      </c>
      <c r="O171" s="13">
        <f t="shared" si="34"/>
        <v>2.0245839703919064E-2</v>
      </c>
      <c r="Q171" s="41">
        <v>20.812277049930088</v>
      </c>
      <c r="R171" s="44"/>
    </row>
    <row r="172" spans="1:18" s="1" customFormat="1" x14ac:dyDescent="0.2">
      <c r="A172" s="14">
        <f t="shared" si="35"/>
        <v>27211</v>
      </c>
      <c r="B172" s="1">
        <f t="shared" si="38"/>
        <v>7</v>
      </c>
      <c r="C172" s="31"/>
      <c r="D172" s="31"/>
      <c r="E172" s="31"/>
      <c r="F172" s="34">
        <v>0.740540541</v>
      </c>
      <c r="G172" s="13">
        <f t="shared" si="28"/>
        <v>0</v>
      </c>
      <c r="H172" s="13">
        <f t="shared" si="29"/>
        <v>0.740540541</v>
      </c>
      <c r="I172" s="16">
        <f t="shared" si="36"/>
        <v>0.74364932897015323</v>
      </c>
      <c r="J172" s="13">
        <f t="shared" si="30"/>
        <v>0.74363217354476663</v>
      </c>
      <c r="K172" s="13">
        <f t="shared" si="31"/>
        <v>1.7155425386605749E-5</v>
      </c>
      <c r="L172" s="13">
        <f t="shared" si="32"/>
        <v>0</v>
      </c>
      <c r="M172" s="13">
        <f t="shared" si="37"/>
        <v>1.2408740463692329E-2</v>
      </c>
      <c r="N172" s="13">
        <f t="shared" si="33"/>
        <v>7.6934190874892441E-3</v>
      </c>
      <c r="O172" s="13">
        <f t="shared" si="34"/>
        <v>7.6934190874892441E-3</v>
      </c>
      <c r="Q172" s="41">
        <v>21.11206000000001</v>
      </c>
      <c r="R172" s="44"/>
    </row>
    <row r="173" spans="1:18" s="1" customFormat="1" ht="13.5" customHeight="1" thickBot="1" x14ac:dyDescent="0.25">
      <c r="A173" s="14">
        <f t="shared" si="35"/>
        <v>27242</v>
      </c>
      <c r="B173" s="3">
        <f t="shared" si="38"/>
        <v>8</v>
      </c>
      <c r="C173" s="32"/>
      <c r="D173" s="32"/>
      <c r="E173" s="32"/>
      <c r="F173" s="37">
        <v>0.740540541</v>
      </c>
      <c r="G173" s="18">
        <f t="shared" si="28"/>
        <v>0</v>
      </c>
      <c r="H173" s="18">
        <f t="shared" si="29"/>
        <v>0.740540541</v>
      </c>
      <c r="I173" s="17">
        <f t="shared" si="36"/>
        <v>0.7405576964253866</v>
      </c>
      <c r="J173" s="18">
        <f t="shared" si="30"/>
        <v>0.74054409883427719</v>
      </c>
      <c r="K173" s="18">
        <f t="shared" si="31"/>
        <v>1.3597591109415497E-5</v>
      </c>
      <c r="L173" s="18">
        <f t="shared" si="32"/>
        <v>0</v>
      </c>
      <c r="M173" s="18">
        <f t="shared" si="37"/>
        <v>4.7153213762030849E-3</v>
      </c>
      <c r="N173" s="18">
        <f t="shared" si="33"/>
        <v>2.9234992532459125E-3</v>
      </c>
      <c r="O173" s="18">
        <f t="shared" si="34"/>
        <v>2.9234992532459125E-3</v>
      </c>
      <c r="P173" s="3"/>
      <c r="Q173" s="42">
        <v>22.66931015332597</v>
      </c>
      <c r="R173" s="47"/>
    </row>
    <row r="174" spans="1:18" s="1" customFormat="1" x14ac:dyDescent="0.2">
      <c r="A174" s="14">
        <f t="shared" si="35"/>
        <v>27273</v>
      </c>
      <c r="B174" s="1">
        <f t="shared" si="38"/>
        <v>9</v>
      </c>
      <c r="C174" s="31"/>
      <c r="D174" s="31"/>
      <c r="E174" s="31"/>
      <c r="F174" s="34">
        <v>5.1432432429999997</v>
      </c>
      <c r="G174" s="13">
        <f t="shared" si="28"/>
        <v>0</v>
      </c>
      <c r="H174" s="13">
        <f t="shared" si="29"/>
        <v>5.1432432429999997</v>
      </c>
      <c r="I174" s="16">
        <f t="shared" si="36"/>
        <v>5.1432568405911088</v>
      </c>
      <c r="J174" s="13">
        <f t="shared" si="30"/>
        <v>5.1376889511690225</v>
      </c>
      <c r="K174" s="13">
        <f t="shared" si="31"/>
        <v>5.5678894220863029E-3</v>
      </c>
      <c r="L174" s="13">
        <f t="shared" si="32"/>
        <v>0</v>
      </c>
      <c r="M174" s="13">
        <f t="shared" si="37"/>
        <v>1.7918221229571724E-3</v>
      </c>
      <c r="N174" s="13">
        <f t="shared" si="33"/>
        <v>1.110929716233447E-3</v>
      </c>
      <c r="O174" s="13">
        <f t="shared" si="34"/>
        <v>1.110929716233447E-3</v>
      </c>
      <c r="Q174" s="41">
        <v>21.23623614695455</v>
      </c>
      <c r="R174" s="44"/>
    </row>
    <row r="175" spans="1:18" s="1" customFormat="1" x14ac:dyDescent="0.2">
      <c r="A175" s="14">
        <f t="shared" si="35"/>
        <v>27303</v>
      </c>
      <c r="B175" s="1">
        <f t="shared" si="38"/>
        <v>10</v>
      </c>
      <c r="C175" s="31"/>
      <c r="D175" s="31"/>
      <c r="E175" s="31"/>
      <c r="F175" s="34">
        <v>10.77651624699517</v>
      </c>
      <c r="G175" s="13">
        <f t="shared" si="28"/>
        <v>0</v>
      </c>
      <c r="H175" s="13">
        <f t="shared" si="29"/>
        <v>10.77651624699517</v>
      </c>
      <c r="I175" s="16">
        <f t="shared" si="36"/>
        <v>10.782084136417257</v>
      </c>
      <c r="J175" s="13">
        <f t="shared" si="30"/>
        <v>10.682954487033669</v>
      </c>
      <c r="K175" s="13">
        <f t="shared" si="31"/>
        <v>9.9129649383588259E-2</v>
      </c>
      <c r="L175" s="13">
        <f t="shared" si="32"/>
        <v>0</v>
      </c>
      <c r="M175" s="13">
        <f t="shared" si="37"/>
        <v>6.8089240672372544E-4</v>
      </c>
      <c r="N175" s="13">
        <f t="shared" si="33"/>
        <v>4.2215329216870978E-4</v>
      </c>
      <c r="O175" s="13">
        <f t="shared" si="34"/>
        <v>4.2215329216870978E-4</v>
      </c>
      <c r="Q175" s="41">
        <v>16.489674911367779</v>
      </c>
      <c r="R175" s="44"/>
    </row>
    <row r="176" spans="1:18" s="1" customFormat="1" x14ac:dyDescent="0.2">
      <c r="A176" s="14">
        <f t="shared" si="35"/>
        <v>27334</v>
      </c>
      <c r="B176" s="1">
        <f t="shared" si="38"/>
        <v>11</v>
      </c>
      <c r="C176" s="31"/>
      <c r="D176" s="31"/>
      <c r="E176" s="31"/>
      <c r="F176" s="34">
        <v>35.82498660590057</v>
      </c>
      <c r="G176" s="13">
        <f t="shared" si="28"/>
        <v>0.2368070077846961</v>
      </c>
      <c r="H176" s="13">
        <f t="shared" si="29"/>
        <v>35.588179598115872</v>
      </c>
      <c r="I176" s="16">
        <f t="shared" si="36"/>
        <v>35.687309247499456</v>
      </c>
      <c r="J176" s="13">
        <f t="shared" si="30"/>
        <v>31.73800914153923</v>
      </c>
      <c r="K176" s="13">
        <f t="shared" si="31"/>
        <v>3.9493001059602264</v>
      </c>
      <c r="L176" s="13">
        <f t="shared" si="32"/>
        <v>0</v>
      </c>
      <c r="M176" s="13">
        <f t="shared" si="37"/>
        <v>2.5873911455501566E-4</v>
      </c>
      <c r="N176" s="13">
        <f t="shared" si="33"/>
        <v>1.6041825102410971E-4</v>
      </c>
      <c r="O176" s="13">
        <f t="shared" si="34"/>
        <v>0.23696742603572021</v>
      </c>
      <c r="Q176" s="41">
        <v>14.64423869756523</v>
      </c>
      <c r="R176" s="44"/>
    </row>
    <row r="177" spans="1:18" s="1" customFormat="1" x14ac:dyDescent="0.2">
      <c r="A177" s="14">
        <f t="shared" si="35"/>
        <v>27364</v>
      </c>
      <c r="B177" s="1">
        <f t="shared" si="38"/>
        <v>12</v>
      </c>
      <c r="C177" s="31"/>
      <c r="D177" s="31"/>
      <c r="E177" s="31"/>
      <c r="F177" s="34">
        <v>43.123963623719312</v>
      </c>
      <c r="G177" s="13">
        <f t="shared" si="28"/>
        <v>1.290422407798024</v>
      </c>
      <c r="H177" s="13">
        <f t="shared" si="29"/>
        <v>41.833541215921286</v>
      </c>
      <c r="I177" s="16">
        <f t="shared" si="36"/>
        <v>45.782841321881513</v>
      </c>
      <c r="J177" s="13">
        <f t="shared" si="30"/>
        <v>34.486529040317365</v>
      </c>
      <c r="K177" s="13">
        <f t="shared" si="31"/>
        <v>11.296312281564148</v>
      </c>
      <c r="L177" s="13">
        <f t="shared" si="32"/>
        <v>0</v>
      </c>
      <c r="M177" s="13">
        <f t="shared" si="37"/>
        <v>9.8320863530905955E-5</v>
      </c>
      <c r="N177" s="13">
        <f t="shared" si="33"/>
        <v>6.0958935389161691E-5</v>
      </c>
      <c r="O177" s="13">
        <f t="shared" si="34"/>
        <v>1.2904833667334132</v>
      </c>
      <c r="Q177" s="41">
        <v>10.534303193548389</v>
      </c>
      <c r="R177" s="44"/>
    </row>
    <row r="178" spans="1:18" s="1" customFormat="1" x14ac:dyDescent="0.2">
      <c r="A178" s="14">
        <f t="shared" si="35"/>
        <v>27395</v>
      </c>
      <c r="B178" s="1">
        <f t="shared" si="38"/>
        <v>1</v>
      </c>
      <c r="C178" s="31"/>
      <c r="D178" s="31"/>
      <c r="E178" s="31"/>
      <c r="F178" s="34">
        <v>100.4809314805704</v>
      </c>
      <c r="G178" s="13">
        <f t="shared" si="28"/>
        <v>9.569964114055864</v>
      </c>
      <c r="H178" s="13">
        <f t="shared" si="29"/>
        <v>90.910967366514541</v>
      </c>
      <c r="I178" s="16">
        <f t="shared" si="36"/>
        <v>102.2072796480787</v>
      </c>
      <c r="J178" s="13">
        <f t="shared" si="30"/>
        <v>48.654755295041184</v>
      </c>
      <c r="K178" s="13">
        <f t="shared" si="31"/>
        <v>53.552524353037512</v>
      </c>
      <c r="L178" s="13">
        <f t="shared" si="32"/>
        <v>15.816463311902536</v>
      </c>
      <c r="M178" s="13">
        <f t="shared" si="37"/>
        <v>15.816500673830678</v>
      </c>
      <c r="N178" s="13">
        <f t="shared" si="33"/>
        <v>9.806230417775021</v>
      </c>
      <c r="O178" s="13">
        <f t="shared" si="34"/>
        <v>19.376194531830883</v>
      </c>
      <c r="Q178" s="41">
        <v>11.33306726780012</v>
      </c>
      <c r="R178" s="44"/>
    </row>
    <row r="179" spans="1:18" s="1" customFormat="1" x14ac:dyDescent="0.2">
      <c r="A179" s="14">
        <f t="shared" si="35"/>
        <v>27426</v>
      </c>
      <c r="B179" s="1">
        <f t="shared" si="38"/>
        <v>2</v>
      </c>
      <c r="C179" s="31"/>
      <c r="D179" s="31"/>
      <c r="E179" s="31"/>
      <c r="F179" s="34">
        <v>69.618206280444824</v>
      </c>
      <c r="G179" s="13">
        <f t="shared" si="28"/>
        <v>5.114895619135547</v>
      </c>
      <c r="H179" s="13">
        <f t="shared" si="29"/>
        <v>64.503310661309271</v>
      </c>
      <c r="I179" s="16">
        <f t="shared" si="36"/>
        <v>102.23937170244425</v>
      </c>
      <c r="J179" s="13">
        <f t="shared" si="30"/>
        <v>55.504241707480112</v>
      </c>
      <c r="K179" s="13">
        <f t="shared" si="31"/>
        <v>46.735129994964133</v>
      </c>
      <c r="L179" s="13">
        <f t="shared" si="32"/>
        <v>9.2755862506273914</v>
      </c>
      <c r="M179" s="13">
        <f t="shared" si="37"/>
        <v>15.285856506683048</v>
      </c>
      <c r="N179" s="13">
        <f t="shared" si="33"/>
        <v>9.4772310341434896</v>
      </c>
      <c r="O179" s="13">
        <f t="shared" si="34"/>
        <v>14.592126653279037</v>
      </c>
      <c r="Q179" s="41">
        <v>13.936975290431221</v>
      </c>
      <c r="R179" s="44"/>
    </row>
    <row r="180" spans="1:18" s="1" customFormat="1" x14ac:dyDescent="0.2">
      <c r="A180" s="14">
        <f t="shared" si="35"/>
        <v>27454</v>
      </c>
      <c r="B180" s="1">
        <f t="shared" si="38"/>
        <v>3</v>
      </c>
      <c r="C180" s="31"/>
      <c r="D180" s="31"/>
      <c r="E180" s="31"/>
      <c r="F180" s="34">
        <v>54.24941582316395</v>
      </c>
      <c r="G180" s="13">
        <f t="shared" si="28"/>
        <v>2.896393729646364</v>
      </c>
      <c r="H180" s="13">
        <f t="shared" si="29"/>
        <v>51.353022093517588</v>
      </c>
      <c r="I180" s="16">
        <f t="shared" si="36"/>
        <v>88.812565837854322</v>
      </c>
      <c r="J180" s="13">
        <f t="shared" si="30"/>
        <v>49.784406698780003</v>
      </c>
      <c r="K180" s="13">
        <f t="shared" si="31"/>
        <v>39.028159139074319</v>
      </c>
      <c r="L180" s="13">
        <f t="shared" si="32"/>
        <v>1.8812144077387392</v>
      </c>
      <c r="M180" s="13">
        <f t="shared" si="37"/>
        <v>7.6898398802782992</v>
      </c>
      <c r="N180" s="13">
        <f t="shared" si="33"/>
        <v>4.7677007257725457</v>
      </c>
      <c r="O180" s="13">
        <f t="shared" si="34"/>
        <v>7.6640944554189101</v>
      </c>
      <c r="Q180" s="41">
        <v>12.557215201810781</v>
      </c>
      <c r="R180" s="44"/>
    </row>
    <row r="181" spans="1:18" s="1" customFormat="1" x14ac:dyDescent="0.2">
      <c r="A181" s="14">
        <f t="shared" si="35"/>
        <v>27485</v>
      </c>
      <c r="B181" s="1">
        <f t="shared" si="38"/>
        <v>4</v>
      </c>
      <c r="C181" s="31"/>
      <c r="D181" s="31"/>
      <c r="E181" s="31"/>
      <c r="F181" s="34">
        <v>50.274279251484188</v>
      </c>
      <c r="G181" s="13">
        <f t="shared" si="28"/>
        <v>2.3225783718430288</v>
      </c>
      <c r="H181" s="13">
        <f t="shared" si="29"/>
        <v>47.951700879641159</v>
      </c>
      <c r="I181" s="16">
        <f t="shared" si="36"/>
        <v>85.098645610976732</v>
      </c>
      <c r="J181" s="13">
        <f t="shared" si="30"/>
        <v>53.868462559730283</v>
      </c>
      <c r="K181" s="13">
        <f t="shared" si="31"/>
        <v>31.230183051246449</v>
      </c>
      <c r="L181" s="13">
        <f t="shared" si="32"/>
        <v>0</v>
      </c>
      <c r="M181" s="13">
        <f t="shared" si="37"/>
        <v>2.9221391545057536</v>
      </c>
      <c r="N181" s="13">
        <f t="shared" si="33"/>
        <v>1.8117262757935673</v>
      </c>
      <c r="O181" s="13">
        <f t="shared" si="34"/>
        <v>4.1343046476365961</v>
      </c>
      <c r="Q181" s="41">
        <v>14.68043898580701</v>
      </c>
      <c r="R181" s="44"/>
    </row>
    <row r="182" spans="1:18" s="1" customFormat="1" x14ac:dyDescent="0.2">
      <c r="A182" s="14">
        <f t="shared" si="35"/>
        <v>27515</v>
      </c>
      <c r="B182" s="1">
        <f t="shared" si="38"/>
        <v>5</v>
      </c>
      <c r="C182" s="31"/>
      <c r="D182" s="31"/>
      <c r="E182" s="31"/>
      <c r="F182" s="34">
        <v>1.175825270325076</v>
      </c>
      <c r="G182" s="13">
        <f t="shared" si="28"/>
        <v>0</v>
      </c>
      <c r="H182" s="13">
        <f t="shared" si="29"/>
        <v>1.175825270325076</v>
      </c>
      <c r="I182" s="16">
        <f t="shared" si="36"/>
        <v>32.406008321571527</v>
      </c>
      <c r="J182" s="13">
        <f t="shared" si="30"/>
        <v>30.107942199144556</v>
      </c>
      <c r="K182" s="13">
        <f t="shared" si="31"/>
        <v>2.2980661224269703</v>
      </c>
      <c r="L182" s="13">
        <f t="shared" si="32"/>
        <v>0</v>
      </c>
      <c r="M182" s="13">
        <f t="shared" si="37"/>
        <v>1.1104128787121863</v>
      </c>
      <c r="N182" s="13">
        <f t="shared" si="33"/>
        <v>0.68845598480155545</v>
      </c>
      <c r="O182" s="13">
        <f t="shared" si="34"/>
        <v>0.68845598480155545</v>
      </c>
      <c r="Q182" s="41">
        <v>16.922213402425118</v>
      </c>
      <c r="R182" s="44"/>
    </row>
    <row r="183" spans="1:18" s="1" customFormat="1" x14ac:dyDescent="0.2">
      <c r="A183" s="14">
        <f t="shared" si="35"/>
        <v>27546</v>
      </c>
      <c r="B183" s="1">
        <f t="shared" si="38"/>
        <v>6</v>
      </c>
      <c r="C183" s="31"/>
      <c r="D183" s="31"/>
      <c r="E183" s="31"/>
      <c r="F183" s="34">
        <v>1.6529471808780829</v>
      </c>
      <c r="G183" s="13">
        <f t="shared" si="28"/>
        <v>0</v>
      </c>
      <c r="H183" s="13">
        <f t="shared" si="29"/>
        <v>1.6529471808780829</v>
      </c>
      <c r="I183" s="16">
        <f t="shared" si="36"/>
        <v>3.9510133033050532</v>
      </c>
      <c r="J183" s="13">
        <f t="shared" si="30"/>
        <v>3.949014991009872</v>
      </c>
      <c r="K183" s="13">
        <f t="shared" si="31"/>
        <v>1.9983122951812149E-3</v>
      </c>
      <c r="L183" s="13">
        <f t="shared" si="32"/>
        <v>0</v>
      </c>
      <c r="M183" s="13">
        <f t="shared" si="37"/>
        <v>0.42195689391063085</v>
      </c>
      <c r="N183" s="13">
        <f t="shared" si="33"/>
        <v>0.26161327422459113</v>
      </c>
      <c r="O183" s="13">
        <f t="shared" si="34"/>
        <v>0.26161327422459113</v>
      </c>
      <c r="Q183" s="41">
        <v>22.897080280873919</v>
      </c>
      <c r="R183" s="44"/>
    </row>
    <row r="184" spans="1:18" s="1" customFormat="1" x14ac:dyDescent="0.2">
      <c r="A184" s="14">
        <f t="shared" si="35"/>
        <v>27576</v>
      </c>
      <c r="B184" s="1">
        <f t="shared" si="38"/>
        <v>7</v>
      </c>
      <c r="C184" s="31"/>
      <c r="D184" s="31"/>
      <c r="E184" s="31"/>
      <c r="F184" s="34">
        <v>6.4403880685056203</v>
      </c>
      <c r="G184" s="13">
        <f t="shared" si="28"/>
        <v>0</v>
      </c>
      <c r="H184" s="13">
        <f t="shared" si="29"/>
        <v>6.4403880685056203</v>
      </c>
      <c r="I184" s="16">
        <f t="shared" si="36"/>
        <v>6.4423863808008015</v>
      </c>
      <c r="J184" s="13">
        <f t="shared" si="30"/>
        <v>6.4360806410383864</v>
      </c>
      <c r="K184" s="13">
        <f t="shared" si="31"/>
        <v>6.3057397624151079E-3</v>
      </c>
      <c r="L184" s="13">
        <f t="shared" si="32"/>
        <v>0</v>
      </c>
      <c r="M184" s="13">
        <f t="shared" si="37"/>
        <v>0.16034361968603972</v>
      </c>
      <c r="N184" s="13">
        <f t="shared" si="33"/>
        <v>9.9413044205344622E-2</v>
      </c>
      <c r="O184" s="13">
        <f t="shared" si="34"/>
        <v>9.9413044205344622E-2</v>
      </c>
      <c r="Q184" s="41">
        <v>25.161298850940032</v>
      </c>
      <c r="R184" s="44"/>
    </row>
    <row r="185" spans="1:18" s="1" customFormat="1" ht="13.5" customHeight="1" thickBot="1" x14ac:dyDescent="0.25">
      <c r="A185" s="14">
        <f t="shared" si="35"/>
        <v>27607</v>
      </c>
      <c r="B185" s="3">
        <f t="shared" si="38"/>
        <v>8</v>
      </c>
      <c r="C185" s="32"/>
      <c r="D185" s="32"/>
      <c r="E185" s="32"/>
      <c r="F185" s="37">
        <v>3.8561671801161781</v>
      </c>
      <c r="G185" s="18">
        <f t="shared" si="28"/>
        <v>0</v>
      </c>
      <c r="H185" s="18">
        <f t="shared" si="29"/>
        <v>3.8561671801161781</v>
      </c>
      <c r="I185" s="17">
        <f t="shared" si="36"/>
        <v>3.8624729198785932</v>
      </c>
      <c r="J185" s="18">
        <f t="shared" si="30"/>
        <v>3.8609508807076844</v>
      </c>
      <c r="K185" s="18">
        <f t="shared" si="31"/>
        <v>1.5220391709087622E-3</v>
      </c>
      <c r="L185" s="18">
        <f t="shared" si="32"/>
        <v>0</v>
      </c>
      <c r="M185" s="18">
        <f t="shared" si="37"/>
        <v>6.0930575480695096E-2</v>
      </c>
      <c r="N185" s="18">
        <f t="shared" si="33"/>
        <v>3.7776956798030961E-2</v>
      </c>
      <c r="O185" s="18">
        <f t="shared" si="34"/>
        <v>3.7776956798030961E-2</v>
      </c>
      <c r="P185" s="3"/>
      <c r="Q185" s="42">
        <v>24.354381000000011</v>
      </c>
      <c r="R185" s="47"/>
    </row>
    <row r="186" spans="1:18" s="1" customFormat="1" x14ac:dyDescent="0.2">
      <c r="A186" s="14">
        <f t="shared" si="35"/>
        <v>27638</v>
      </c>
      <c r="B186" s="1">
        <f t="shared" si="38"/>
        <v>9</v>
      </c>
      <c r="C186" s="31"/>
      <c r="D186" s="31"/>
      <c r="E186" s="31"/>
      <c r="F186" s="34">
        <v>32.073613085584192</v>
      </c>
      <c r="G186" s="13">
        <f t="shared" si="28"/>
        <v>0</v>
      </c>
      <c r="H186" s="13">
        <f t="shared" si="29"/>
        <v>32.073613085584192</v>
      </c>
      <c r="I186" s="16">
        <f t="shared" si="36"/>
        <v>32.0751351247551</v>
      </c>
      <c r="J186" s="13">
        <f t="shared" si="30"/>
        <v>30.963881813139643</v>
      </c>
      <c r="K186" s="13">
        <f t="shared" si="31"/>
        <v>1.1112533116154566</v>
      </c>
      <c r="L186" s="13">
        <f t="shared" si="32"/>
        <v>0</v>
      </c>
      <c r="M186" s="13">
        <f t="shared" si="37"/>
        <v>2.3153618682664134E-2</v>
      </c>
      <c r="N186" s="13">
        <f t="shared" si="33"/>
        <v>1.4355243583251763E-2</v>
      </c>
      <c r="O186" s="13">
        <f t="shared" si="34"/>
        <v>1.4355243583251763E-2</v>
      </c>
      <c r="Q186" s="41">
        <v>22.252079460807039</v>
      </c>
      <c r="R186" s="44"/>
    </row>
    <row r="187" spans="1:18" s="1" customFormat="1" x14ac:dyDescent="0.2">
      <c r="A187" s="14">
        <f t="shared" si="35"/>
        <v>27668</v>
      </c>
      <c r="B187" s="1">
        <f t="shared" si="38"/>
        <v>10</v>
      </c>
      <c r="C187" s="31"/>
      <c r="D187" s="31"/>
      <c r="E187" s="31"/>
      <c r="F187" s="34">
        <v>3.9190196470025032</v>
      </c>
      <c r="G187" s="13">
        <f t="shared" si="28"/>
        <v>0</v>
      </c>
      <c r="H187" s="13">
        <f t="shared" si="29"/>
        <v>3.9190196470025032</v>
      </c>
      <c r="I187" s="16">
        <f t="shared" si="36"/>
        <v>5.0302729586179602</v>
      </c>
      <c r="J187" s="13">
        <f t="shared" si="30"/>
        <v>5.024541094461294</v>
      </c>
      <c r="K187" s="13">
        <f t="shared" si="31"/>
        <v>5.7318641566661555E-3</v>
      </c>
      <c r="L187" s="13">
        <f t="shared" si="32"/>
        <v>0</v>
      </c>
      <c r="M187" s="13">
        <f t="shared" si="37"/>
        <v>8.7983750994123713E-3</v>
      </c>
      <c r="N187" s="13">
        <f t="shared" si="33"/>
        <v>5.4549925616356699E-3</v>
      </c>
      <c r="O187" s="13">
        <f t="shared" si="34"/>
        <v>5.4549925616356699E-3</v>
      </c>
      <c r="Q187" s="41">
        <v>20.55982203091839</v>
      </c>
      <c r="R187" s="44"/>
    </row>
    <row r="188" spans="1:18" s="1" customFormat="1" x14ac:dyDescent="0.2">
      <c r="A188" s="14">
        <f t="shared" si="35"/>
        <v>27699</v>
      </c>
      <c r="B188" s="1">
        <f t="shared" si="38"/>
        <v>11</v>
      </c>
      <c r="C188" s="31"/>
      <c r="D188" s="31"/>
      <c r="E188" s="31"/>
      <c r="F188" s="34">
        <v>50.183185669064009</v>
      </c>
      <c r="G188" s="13">
        <f t="shared" si="28"/>
        <v>2.3094289125357896</v>
      </c>
      <c r="H188" s="13">
        <f t="shared" si="29"/>
        <v>47.873756756528223</v>
      </c>
      <c r="I188" s="16">
        <f t="shared" si="36"/>
        <v>47.879488620684889</v>
      </c>
      <c r="J188" s="13">
        <f t="shared" si="30"/>
        <v>39.820397583002865</v>
      </c>
      <c r="K188" s="13">
        <f t="shared" si="31"/>
        <v>8.0590910376820233</v>
      </c>
      <c r="L188" s="13">
        <f t="shared" si="32"/>
        <v>0</v>
      </c>
      <c r="M188" s="13">
        <f t="shared" si="37"/>
        <v>3.3433825377767014E-3</v>
      </c>
      <c r="N188" s="13">
        <f t="shared" si="33"/>
        <v>2.0728971734215547E-3</v>
      </c>
      <c r="O188" s="13">
        <f t="shared" si="34"/>
        <v>2.311501809709211</v>
      </c>
      <c r="Q188" s="41">
        <v>15.1139141819309</v>
      </c>
      <c r="R188" s="44"/>
    </row>
    <row r="189" spans="1:18" s="1" customFormat="1" x14ac:dyDescent="0.2">
      <c r="A189" s="14">
        <f t="shared" si="35"/>
        <v>27729</v>
      </c>
      <c r="B189" s="1">
        <f t="shared" si="38"/>
        <v>12</v>
      </c>
      <c r="C189" s="31"/>
      <c r="D189" s="31"/>
      <c r="E189" s="31"/>
      <c r="F189" s="34">
        <v>36.379959858221483</v>
      </c>
      <c r="G189" s="13">
        <f t="shared" si="28"/>
        <v>0.31691801016397736</v>
      </c>
      <c r="H189" s="13">
        <f t="shared" si="29"/>
        <v>36.063041848057509</v>
      </c>
      <c r="I189" s="16">
        <f t="shared" si="36"/>
        <v>44.122132885739532</v>
      </c>
      <c r="J189" s="13">
        <f t="shared" si="30"/>
        <v>34.864520275014996</v>
      </c>
      <c r="K189" s="13">
        <f t="shared" si="31"/>
        <v>9.2576126107245358</v>
      </c>
      <c r="L189" s="13">
        <f t="shared" si="32"/>
        <v>0</v>
      </c>
      <c r="M189" s="13">
        <f t="shared" si="37"/>
        <v>1.2704853643551468E-3</v>
      </c>
      <c r="N189" s="13">
        <f t="shared" si="33"/>
        <v>7.8770092590019095E-4</v>
      </c>
      <c r="O189" s="13">
        <f t="shared" si="34"/>
        <v>0.31770571108987755</v>
      </c>
      <c r="Q189" s="41">
        <v>11.744777193548391</v>
      </c>
      <c r="R189" s="44"/>
    </row>
    <row r="190" spans="1:18" s="1" customFormat="1" x14ac:dyDescent="0.2">
      <c r="A190" s="14">
        <f t="shared" si="35"/>
        <v>27760</v>
      </c>
      <c r="B190" s="1">
        <f t="shared" si="38"/>
        <v>1</v>
      </c>
      <c r="C190" s="31"/>
      <c r="D190" s="31"/>
      <c r="E190" s="31"/>
      <c r="F190" s="34">
        <v>36.35916610243936</v>
      </c>
      <c r="G190" s="13">
        <f t="shared" si="28"/>
        <v>0.31391640853368369</v>
      </c>
      <c r="H190" s="13">
        <f t="shared" si="29"/>
        <v>36.045249693905674</v>
      </c>
      <c r="I190" s="16">
        <f t="shared" si="36"/>
        <v>45.30286230463021</v>
      </c>
      <c r="J190" s="13">
        <f t="shared" si="30"/>
        <v>36.133367718349071</v>
      </c>
      <c r="K190" s="13">
        <f t="shared" si="31"/>
        <v>9.1694945862811394</v>
      </c>
      <c r="L190" s="13">
        <f t="shared" si="32"/>
        <v>0</v>
      </c>
      <c r="M190" s="13">
        <f t="shared" si="37"/>
        <v>4.8278443845495582E-4</v>
      </c>
      <c r="N190" s="13">
        <f t="shared" si="33"/>
        <v>2.9932635184207261E-4</v>
      </c>
      <c r="O190" s="13">
        <f t="shared" si="34"/>
        <v>0.31421573488552579</v>
      </c>
      <c r="Q190" s="41">
        <v>12.50492774760291</v>
      </c>
      <c r="R190" s="44"/>
    </row>
    <row r="191" spans="1:18" s="1" customFormat="1" x14ac:dyDescent="0.2">
      <c r="A191" s="14">
        <f t="shared" si="35"/>
        <v>27791</v>
      </c>
      <c r="B191" s="1">
        <f t="shared" si="38"/>
        <v>2</v>
      </c>
      <c r="C191" s="31"/>
      <c r="D191" s="31"/>
      <c r="E191" s="31"/>
      <c r="F191" s="34">
        <v>36.3788247301312</v>
      </c>
      <c r="G191" s="13">
        <f t="shared" si="28"/>
        <v>0.31675415316949851</v>
      </c>
      <c r="H191" s="13">
        <f t="shared" si="29"/>
        <v>36.062070576961702</v>
      </c>
      <c r="I191" s="16">
        <f t="shared" si="36"/>
        <v>45.231565163242841</v>
      </c>
      <c r="J191" s="13">
        <f t="shared" si="30"/>
        <v>35.909412356579558</v>
      </c>
      <c r="K191" s="13">
        <f t="shared" si="31"/>
        <v>9.3221528066632828</v>
      </c>
      <c r="L191" s="13">
        <f t="shared" si="32"/>
        <v>0</v>
      </c>
      <c r="M191" s="13">
        <f t="shared" si="37"/>
        <v>1.8345808661288321E-4</v>
      </c>
      <c r="N191" s="13">
        <f t="shared" si="33"/>
        <v>1.1374401369998758E-4</v>
      </c>
      <c r="O191" s="13">
        <f t="shared" si="34"/>
        <v>0.31686789718319852</v>
      </c>
      <c r="Q191" s="41">
        <v>12.29607681992651</v>
      </c>
      <c r="R191" s="44"/>
    </row>
    <row r="192" spans="1:18" s="1" customFormat="1" x14ac:dyDescent="0.2">
      <c r="A192" s="14">
        <f t="shared" si="35"/>
        <v>27820</v>
      </c>
      <c r="B192" s="1">
        <f t="shared" si="38"/>
        <v>3</v>
      </c>
      <c r="C192" s="31"/>
      <c r="D192" s="31"/>
      <c r="E192" s="31"/>
      <c r="F192" s="34">
        <v>50.190878207075613</v>
      </c>
      <c r="G192" s="13">
        <f t="shared" si="28"/>
        <v>2.3105393389002549</v>
      </c>
      <c r="H192" s="13">
        <f t="shared" si="29"/>
        <v>47.880338868175357</v>
      </c>
      <c r="I192" s="16">
        <f t="shared" si="36"/>
        <v>57.20249167483864</v>
      </c>
      <c r="J192" s="13">
        <f t="shared" si="30"/>
        <v>42.724293744731668</v>
      </c>
      <c r="K192" s="13">
        <f t="shared" si="31"/>
        <v>14.478197930106973</v>
      </c>
      <c r="L192" s="13">
        <f t="shared" si="32"/>
        <v>0</v>
      </c>
      <c r="M192" s="13">
        <f t="shared" si="37"/>
        <v>6.9714072912895628E-5</v>
      </c>
      <c r="N192" s="13">
        <f t="shared" si="33"/>
        <v>4.3222725205995286E-5</v>
      </c>
      <c r="O192" s="13">
        <f t="shared" si="34"/>
        <v>2.3105825616254609</v>
      </c>
      <c r="Q192" s="41">
        <v>13.527735281700551</v>
      </c>
      <c r="R192" s="44"/>
    </row>
    <row r="193" spans="1:18" s="1" customFormat="1" x14ac:dyDescent="0.2">
      <c r="A193" s="14">
        <f t="shared" si="35"/>
        <v>27851</v>
      </c>
      <c r="B193" s="1">
        <f t="shared" si="38"/>
        <v>4</v>
      </c>
      <c r="C193" s="31"/>
      <c r="D193" s="31"/>
      <c r="E193" s="31"/>
      <c r="F193" s="34">
        <v>50.302189809022842</v>
      </c>
      <c r="G193" s="13">
        <f t="shared" si="28"/>
        <v>2.3266072916730125</v>
      </c>
      <c r="H193" s="13">
        <f t="shared" si="29"/>
        <v>47.975582517349828</v>
      </c>
      <c r="I193" s="16">
        <f t="shared" si="36"/>
        <v>62.453780447456801</v>
      </c>
      <c r="J193" s="13">
        <f t="shared" si="30"/>
        <v>46.095968151364254</v>
      </c>
      <c r="K193" s="13">
        <f t="shared" si="31"/>
        <v>16.357812296092547</v>
      </c>
      <c r="L193" s="13">
        <f t="shared" si="32"/>
        <v>0</v>
      </c>
      <c r="M193" s="13">
        <f t="shared" si="37"/>
        <v>2.6491347706900342E-5</v>
      </c>
      <c r="N193" s="13">
        <f t="shared" si="33"/>
        <v>1.6424635578278213E-5</v>
      </c>
      <c r="O193" s="13">
        <f t="shared" si="34"/>
        <v>2.3266237163085908</v>
      </c>
      <c r="Q193" s="41">
        <v>14.416037520132351</v>
      </c>
      <c r="R193" s="44"/>
    </row>
    <row r="194" spans="1:18" s="1" customFormat="1" x14ac:dyDescent="0.2">
      <c r="A194" s="14">
        <f t="shared" si="35"/>
        <v>27881</v>
      </c>
      <c r="B194" s="1">
        <f t="shared" si="38"/>
        <v>5</v>
      </c>
      <c r="C194" s="31"/>
      <c r="D194" s="31"/>
      <c r="E194" s="31"/>
      <c r="F194" s="34">
        <v>13.45177369193347</v>
      </c>
      <c r="G194" s="13">
        <f t="shared" si="28"/>
        <v>0</v>
      </c>
      <c r="H194" s="13">
        <f t="shared" si="29"/>
        <v>13.45177369193347</v>
      </c>
      <c r="I194" s="16">
        <f t="shared" si="36"/>
        <v>29.809585988026015</v>
      </c>
      <c r="J194" s="13">
        <f t="shared" si="30"/>
        <v>28.428739515470021</v>
      </c>
      <c r="K194" s="13">
        <f t="shared" si="31"/>
        <v>1.3808464725559944</v>
      </c>
      <c r="L194" s="13">
        <f t="shared" si="32"/>
        <v>0</v>
      </c>
      <c r="M194" s="13">
        <f t="shared" si="37"/>
        <v>1.0066712128622128E-5</v>
      </c>
      <c r="N194" s="13">
        <f t="shared" si="33"/>
        <v>6.2413615197457193E-6</v>
      </c>
      <c r="O194" s="13">
        <f t="shared" si="34"/>
        <v>6.2413615197457193E-6</v>
      </c>
      <c r="Q194" s="41">
        <v>19.034517732435351</v>
      </c>
      <c r="R194" s="44"/>
    </row>
    <row r="195" spans="1:18" s="1" customFormat="1" x14ac:dyDescent="0.2">
      <c r="A195" s="14">
        <f t="shared" si="35"/>
        <v>27912</v>
      </c>
      <c r="B195" s="1">
        <f t="shared" si="38"/>
        <v>6</v>
      </c>
      <c r="C195" s="31"/>
      <c r="D195" s="31"/>
      <c r="E195" s="31"/>
      <c r="F195" s="34">
        <v>3.108891188078811</v>
      </c>
      <c r="G195" s="13">
        <f t="shared" si="28"/>
        <v>0</v>
      </c>
      <c r="H195" s="13">
        <f t="shared" si="29"/>
        <v>3.108891188078811</v>
      </c>
      <c r="I195" s="16">
        <f t="shared" si="36"/>
        <v>4.4897376606348054</v>
      </c>
      <c r="J195" s="13">
        <f t="shared" si="30"/>
        <v>4.4867434975049845</v>
      </c>
      <c r="K195" s="13">
        <f t="shared" si="31"/>
        <v>2.9941631298209259E-3</v>
      </c>
      <c r="L195" s="13">
        <f t="shared" si="32"/>
        <v>0</v>
      </c>
      <c r="M195" s="13">
        <f t="shared" si="37"/>
        <v>3.8253506088764091E-6</v>
      </c>
      <c r="N195" s="13">
        <f t="shared" si="33"/>
        <v>2.3717173775033738E-6</v>
      </c>
      <c r="O195" s="13">
        <f t="shared" si="34"/>
        <v>2.3717173775033738E-6</v>
      </c>
      <c r="Q195" s="41">
        <v>22.74695700417303</v>
      </c>
      <c r="R195" s="44"/>
    </row>
    <row r="196" spans="1:18" s="1" customFormat="1" x14ac:dyDescent="0.2">
      <c r="A196" s="14">
        <f t="shared" si="35"/>
        <v>27942</v>
      </c>
      <c r="B196" s="1">
        <f t="shared" si="38"/>
        <v>7</v>
      </c>
      <c r="C196" s="31"/>
      <c r="D196" s="31"/>
      <c r="E196" s="31"/>
      <c r="F196" s="34">
        <v>39.814930290715317</v>
      </c>
      <c r="G196" s="13">
        <f t="shared" si="28"/>
        <v>0.81275978873523036</v>
      </c>
      <c r="H196" s="13">
        <f t="shared" si="29"/>
        <v>39.002170501980089</v>
      </c>
      <c r="I196" s="16">
        <f t="shared" si="36"/>
        <v>39.005164665109909</v>
      </c>
      <c r="J196" s="13">
        <f t="shared" si="30"/>
        <v>37.3732462943398</v>
      </c>
      <c r="K196" s="13">
        <f t="shared" si="31"/>
        <v>1.6319183707701086</v>
      </c>
      <c r="L196" s="13">
        <f t="shared" si="32"/>
        <v>0</v>
      </c>
      <c r="M196" s="13">
        <f t="shared" si="37"/>
        <v>1.4536332313730353E-6</v>
      </c>
      <c r="N196" s="13">
        <f t="shared" si="33"/>
        <v>9.0125260345128186E-7</v>
      </c>
      <c r="O196" s="13">
        <f t="shared" si="34"/>
        <v>0.8127606899878338</v>
      </c>
      <c r="Q196" s="41">
        <v>23.611346623186609</v>
      </c>
      <c r="R196" s="44"/>
    </row>
    <row r="197" spans="1:18" s="1" customFormat="1" ht="13.5" customHeight="1" thickBot="1" x14ac:dyDescent="0.25">
      <c r="A197" s="14">
        <f t="shared" si="35"/>
        <v>27973</v>
      </c>
      <c r="B197" s="3">
        <f t="shared" si="38"/>
        <v>8</v>
      </c>
      <c r="C197" s="32"/>
      <c r="D197" s="32"/>
      <c r="E197" s="32"/>
      <c r="F197" s="37">
        <v>1.585303104738758</v>
      </c>
      <c r="G197" s="18">
        <f t="shared" si="28"/>
        <v>0</v>
      </c>
      <c r="H197" s="18">
        <f t="shared" si="29"/>
        <v>1.585303104738758</v>
      </c>
      <c r="I197" s="17">
        <f t="shared" si="36"/>
        <v>3.2172214755088664</v>
      </c>
      <c r="J197" s="18">
        <f t="shared" si="30"/>
        <v>3.2163692653950742</v>
      </c>
      <c r="K197" s="18">
        <f t="shared" si="31"/>
        <v>8.5221011379221778E-4</v>
      </c>
      <c r="L197" s="18">
        <f t="shared" si="32"/>
        <v>0</v>
      </c>
      <c r="M197" s="18">
        <f t="shared" si="37"/>
        <v>5.5238062792175345E-7</v>
      </c>
      <c r="N197" s="18">
        <f t="shared" si="33"/>
        <v>3.4247598931148714E-7</v>
      </c>
      <c r="O197" s="18">
        <f t="shared" si="34"/>
        <v>3.4247598931148714E-7</v>
      </c>
      <c r="P197" s="3"/>
      <c r="Q197" s="42">
        <v>24.582080000000001</v>
      </c>
      <c r="R197" s="47"/>
    </row>
    <row r="198" spans="1:18" s="1" customFormat="1" x14ac:dyDescent="0.2">
      <c r="A198" s="14">
        <f t="shared" si="35"/>
        <v>28004</v>
      </c>
      <c r="B198" s="1">
        <f t="shared" si="38"/>
        <v>9</v>
      </c>
      <c r="C198" s="31"/>
      <c r="D198" s="31"/>
      <c r="E198" s="31"/>
      <c r="F198" s="34">
        <v>13.91424217758609</v>
      </c>
      <c r="G198" s="13">
        <f t="shared" ref="G198:G261" si="39">IF((F198-$J$2)&gt;0,$I$2*(F198-$J$2),0)</f>
        <v>0</v>
      </c>
      <c r="H198" s="13">
        <f t="shared" ref="H198:H261" si="40">F198-G198</f>
        <v>13.91424217758609</v>
      </c>
      <c r="I198" s="16">
        <f t="shared" si="36"/>
        <v>13.915094387699881</v>
      </c>
      <c r="J198" s="13">
        <f t="shared" ref="J198:J261" si="41">I198/SQRT(1+(I198/($K$2*(300+(25*Q198)+0.05*(Q198)^3)))^2)</f>
        <v>13.818822533593316</v>
      </c>
      <c r="K198" s="13">
        <f t="shared" ref="K198:K261" si="42">I198-J198</f>
        <v>9.6271854106564803E-2</v>
      </c>
      <c r="L198" s="13">
        <f t="shared" ref="L198:L261" si="43">IF(K198&gt;$N$2,(K198-$N$2)/$L$2,0)</f>
        <v>0</v>
      </c>
      <c r="M198" s="13">
        <f t="shared" si="37"/>
        <v>2.0990463861026631E-7</v>
      </c>
      <c r="N198" s="13">
        <f t="shared" ref="N198:N261" si="44">$M$2*M198</f>
        <v>1.3014087593836512E-7</v>
      </c>
      <c r="O198" s="13">
        <f t="shared" ref="O198:O261" si="45">N198+G198</f>
        <v>1.3014087593836512E-7</v>
      </c>
      <c r="Q198" s="41">
        <v>22.134249873752591</v>
      </c>
      <c r="R198" s="44"/>
    </row>
    <row r="199" spans="1:18" s="1" customFormat="1" x14ac:dyDescent="0.2">
      <c r="A199" s="14">
        <f t="shared" ref="A199:A262" si="46">EDATE(A198,1)</f>
        <v>28034</v>
      </c>
      <c r="B199" s="1">
        <f t="shared" si="38"/>
        <v>10</v>
      </c>
      <c r="C199" s="31"/>
      <c r="D199" s="31"/>
      <c r="E199" s="31"/>
      <c r="F199" s="34">
        <v>40.802147602473063</v>
      </c>
      <c r="G199" s="13">
        <f t="shared" si="39"/>
        <v>0.95526569884954415</v>
      </c>
      <c r="H199" s="13">
        <f t="shared" si="40"/>
        <v>39.846881903623519</v>
      </c>
      <c r="I199" s="16">
        <f t="shared" ref="I199:I262" si="47">H199+K198-L198</f>
        <v>39.943153757730087</v>
      </c>
      <c r="J199" s="13">
        <f t="shared" si="41"/>
        <v>36.766047007409291</v>
      </c>
      <c r="K199" s="13">
        <f t="shared" si="42"/>
        <v>3.1771067503207959</v>
      </c>
      <c r="L199" s="13">
        <f t="shared" si="43"/>
        <v>0</v>
      </c>
      <c r="M199" s="13">
        <f t="shared" ref="M199:M262" si="48">L199+M198-N198</f>
        <v>7.9763762671901192E-8</v>
      </c>
      <c r="N199" s="13">
        <f t="shared" si="44"/>
        <v>4.9453532856578741E-8</v>
      </c>
      <c r="O199" s="13">
        <f t="shared" si="45"/>
        <v>0.95526574830307698</v>
      </c>
      <c r="Q199" s="41">
        <v>18.96990321054415</v>
      </c>
      <c r="R199" s="44"/>
    </row>
    <row r="200" spans="1:18" s="1" customFormat="1" x14ac:dyDescent="0.2">
      <c r="A200" s="14">
        <f t="shared" si="46"/>
        <v>28065</v>
      </c>
      <c r="B200" s="1">
        <f t="shared" si="38"/>
        <v>11</v>
      </c>
      <c r="C200" s="31"/>
      <c r="D200" s="31"/>
      <c r="E200" s="31"/>
      <c r="F200" s="34">
        <v>48.879748209008042</v>
      </c>
      <c r="G200" s="13">
        <f t="shared" si="39"/>
        <v>2.121276274499448</v>
      </c>
      <c r="H200" s="13">
        <f t="shared" si="40"/>
        <v>46.758471934508592</v>
      </c>
      <c r="I200" s="16">
        <f t="shared" si="47"/>
        <v>49.935578684829387</v>
      </c>
      <c r="J200" s="13">
        <f t="shared" si="41"/>
        <v>41.128377438639383</v>
      </c>
      <c r="K200" s="13">
        <f t="shared" si="42"/>
        <v>8.8072012461900044</v>
      </c>
      <c r="L200" s="13">
        <f t="shared" si="43"/>
        <v>0</v>
      </c>
      <c r="M200" s="13">
        <f t="shared" si="48"/>
        <v>3.0310229815322451E-8</v>
      </c>
      <c r="N200" s="13">
        <f t="shared" si="44"/>
        <v>1.879234248549992E-8</v>
      </c>
      <c r="O200" s="13">
        <f t="shared" si="45"/>
        <v>2.1212762932917903</v>
      </c>
      <c r="Q200" s="41">
        <v>15.27398401977457</v>
      </c>
      <c r="R200" s="44"/>
    </row>
    <row r="201" spans="1:18" s="1" customFormat="1" x14ac:dyDescent="0.2">
      <c r="A201" s="14">
        <f t="shared" si="46"/>
        <v>28095</v>
      </c>
      <c r="B201" s="1">
        <f t="shared" si="38"/>
        <v>12</v>
      </c>
      <c r="C201" s="31"/>
      <c r="D201" s="31"/>
      <c r="E201" s="31"/>
      <c r="F201" s="34">
        <v>55.448558872860339</v>
      </c>
      <c r="G201" s="13">
        <f t="shared" si="39"/>
        <v>3.0694913542716615</v>
      </c>
      <c r="H201" s="13">
        <f t="shared" si="40"/>
        <v>52.379067518588677</v>
      </c>
      <c r="I201" s="16">
        <f t="shared" si="47"/>
        <v>61.186268764778681</v>
      </c>
      <c r="J201" s="13">
        <f t="shared" si="41"/>
        <v>41.246926504378507</v>
      </c>
      <c r="K201" s="13">
        <f t="shared" si="42"/>
        <v>19.939342260400174</v>
      </c>
      <c r="L201" s="13">
        <f t="shared" si="43"/>
        <v>0</v>
      </c>
      <c r="M201" s="13">
        <f t="shared" si="48"/>
        <v>1.1517887329822531E-8</v>
      </c>
      <c r="N201" s="13">
        <f t="shared" si="44"/>
        <v>7.1410901444899695E-9</v>
      </c>
      <c r="O201" s="13">
        <f t="shared" si="45"/>
        <v>3.0694913614127515</v>
      </c>
      <c r="Q201" s="41">
        <v>11.47094855417707</v>
      </c>
      <c r="R201" s="44"/>
    </row>
    <row r="202" spans="1:18" s="1" customFormat="1" x14ac:dyDescent="0.2">
      <c r="A202" s="14">
        <f t="shared" si="46"/>
        <v>28126</v>
      </c>
      <c r="B202" s="1">
        <f t="shared" si="38"/>
        <v>1</v>
      </c>
      <c r="C202" s="31"/>
      <c r="D202" s="31"/>
      <c r="E202" s="31"/>
      <c r="F202" s="34">
        <v>14.453790300495481</v>
      </c>
      <c r="G202" s="13">
        <f t="shared" si="39"/>
        <v>0</v>
      </c>
      <c r="H202" s="13">
        <f t="shared" si="40"/>
        <v>14.453790300495481</v>
      </c>
      <c r="I202" s="16">
        <f t="shared" si="47"/>
        <v>34.393132560895651</v>
      </c>
      <c r="J202" s="13">
        <f t="shared" si="41"/>
        <v>29.395753266620627</v>
      </c>
      <c r="K202" s="13">
        <f t="shared" si="42"/>
        <v>4.9973792942750244</v>
      </c>
      <c r="L202" s="13">
        <f t="shared" si="43"/>
        <v>0</v>
      </c>
      <c r="M202" s="13">
        <f t="shared" si="48"/>
        <v>4.3767971853325615E-9</v>
      </c>
      <c r="N202" s="13">
        <f t="shared" si="44"/>
        <v>2.7136142549061883E-9</v>
      </c>
      <c r="O202" s="13">
        <f t="shared" si="45"/>
        <v>2.7136142549061883E-9</v>
      </c>
      <c r="Q202" s="41">
        <v>11.67672069354839</v>
      </c>
      <c r="R202" s="44"/>
    </row>
    <row r="203" spans="1:18" s="1" customFormat="1" x14ac:dyDescent="0.2">
      <c r="A203" s="14">
        <f t="shared" si="46"/>
        <v>28157</v>
      </c>
      <c r="B203" s="1">
        <f t="shared" si="38"/>
        <v>2</v>
      </c>
      <c r="C203" s="31"/>
      <c r="D203" s="31"/>
      <c r="E203" s="31"/>
      <c r="F203" s="34">
        <v>57.250977997248533</v>
      </c>
      <c r="G203" s="13">
        <f t="shared" si="39"/>
        <v>3.3296725470741375</v>
      </c>
      <c r="H203" s="13">
        <f t="shared" si="40"/>
        <v>53.921305450174394</v>
      </c>
      <c r="I203" s="16">
        <f t="shared" si="47"/>
        <v>58.918684744449422</v>
      </c>
      <c r="J203" s="13">
        <f t="shared" si="41"/>
        <v>41.253330765864177</v>
      </c>
      <c r="K203" s="13">
        <f t="shared" si="42"/>
        <v>17.665353978585244</v>
      </c>
      <c r="L203" s="13">
        <f t="shared" si="43"/>
        <v>0</v>
      </c>
      <c r="M203" s="13">
        <f t="shared" si="48"/>
        <v>1.6631829304263732E-9</v>
      </c>
      <c r="N203" s="13">
        <f t="shared" si="44"/>
        <v>1.0311734168643514E-9</v>
      </c>
      <c r="O203" s="13">
        <f t="shared" si="45"/>
        <v>3.3296725481053109</v>
      </c>
      <c r="Q203" s="41">
        <v>11.974483213693629</v>
      </c>
      <c r="R203" s="44"/>
    </row>
    <row r="204" spans="1:18" s="1" customFormat="1" x14ac:dyDescent="0.2">
      <c r="A204" s="14">
        <f t="shared" si="46"/>
        <v>28185</v>
      </c>
      <c r="B204" s="1">
        <f t="shared" si="38"/>
        <v>3</v>
      </c>
      <c r="C204" s="31"/>
      <c r="D204" s="31"/>
      <c r="E204" s="31"/>
      <c r="F204" s="34">
        <v>64.931788763308958</v>
      </c>
      <c r="G204" s="13">
        <f t="shared" si="39"/>
        <v>4.4384060706834312</v>
      </c>
      <c r="H204" s="13">
        <f t="shared" si="40"/>
        <v>60.493382692625531</v>
      </c>
      <c r="I204" s="16">
        <f t="shared" si="47"/>
        <v>78.158736671210775</v>
      </c>
      <c r="J204" s="13">
        <f t="shared" si="41"/>
        <v>51.893817748201705</v>
      </c>
      <c r="K204" s="13">
        <f t="shared" si="42"/>
        <v>26.26491892300907</v>
      </c>
      <c r="L204" s="13">
        <f t="shared" si="43"/>
        <v>0</v>
      </c>
      <c r="M204" s="13">
        <f t="shared" si="48"/>
        <v>6.3200951356202176E-10</v>
      </c>
      <c r="N204" s="13">
        <f t="shared" si="44"/>
        <v>3.9184589840845351E-10</v>
      </c>
      <c r="O204" s="13">
        <f t="shared" si="45"/>
        <v>4.4384060710752768</v>
      </c>
      <c r="Q204" s="41">
        <v>14.64171116618915</v>
      </c>
      <c r="R204" s="44"/>
    </row>
    <row r="205" spans="1:18" s="1" customFormat="1" x14ac:dyDescent="0.2">
      <c r="A205" s="14">
        <f t="shared" si="46"/>
        <v>28216</v>
      </c>
      <c r="B205" s="1">
        <f t="shared" si="38"/>
        <v>4</v>
      </c>
      <c r="C205" s="31"/>
      <c r="D205" s="31"/>
      <c r="E205" s="31"/>
      <c r="F205" s="34">
        <v>41.585679446642381</v>
      </c>
      <c r="G205" s="13">
        <f t="shared" si="39"/>
        <v>1.0683693865858215</v>
      </c>
      <c r="H205" s="13">
        <f t="shared" si="40"/>
        <v>40.517310060056559</v>
      </c>
      <c r="I205" s="16">
        <f t="shared" si="47"/>
        <v>66.782228983065636</v>
      </c>
      <c r="J205" s="13">
        <f t="shared" si="41"/>
        <v>49.576000100242368</v>
      </c>
      <c r="K205" s="13">
        <f t="shared" si="42"/>
        <v>17.206228882823268</v>
      </c>
      <c r="L205" s="13">
        <f t="shared" si="43"/>
        <v>0</v>
      </c>
      <c r="M205" s="13">
        <f t="shared" si="48"/>
        <v>2.4016361515356825E-10</v>
      </c>
      <c r="N205" s="13">
        <f t="shared" si="44"/>
        <v>1.4890144139521231E-10</v>
      </c>
      <c r="O205" s="13">
        <f t="shared" si="45"/>
        <v>1.0683693867347228</v>
      </c>
      <c r="Q205" s="41">
        <v>15.561921727124499</v>
      </c>
      <c r="R205" s="44"/>
    </row>
    <row r="206" spans="1:18" s="1" customFormat="1" x14ac:dyDescent="0.2">
      <c r="A206" s="14">
        <f t="shared" si="46"/>
        <v>28246</v>
      </c>
      <c r="B206" s="1">
        <f t="shared" si="38"/>
        <v>5</v>
      </c>
      <c r="C206" s="31"/>
      <c r="D206" s="31"/>
      <c r="E206" s="31"/>
      <c r="F206" s="34">
        <v>1.1280254912947021</v>
      </c>
      <c r="G206" s="13">
        <f t="shared" si="39"/>
        <v>0</v>
      </c>
      <c r="H206" s="13">
        <f t="shared" si="40"/>
        <v>1.1280254912947021</v>
      </c>
      <c r="I206" s="16">
        <f t="shared" si="47"/>
        <v>18.334254374117972</v>
      </c>
      <c r="J206" s="13">
        <f t="shared" si="41"/>
        <v>18.006268919453415</v>
      </c>
      <c r="K206" s="13">
        <f t="shared" si="42"/>
        <v>0.32798545466455664</v>
      </c>
      <c r="L206" s="13">
        <f t="shared" si="43"/>
        <v>0</v>
      </c>
      <c r="M206" s="13">
        <f t="shared" si="48"/>
        <v>9.1262173758355939E-11</v>
      </c>
      <c r="N206" s="13">
        <f t="shared" si="44"/>
        <v>5.658254773018068E-11</v>
      </c>
      <c r="O206" s="13">
        <f t="shared" si="45"/>
        <v>5.658254773018068E-11</v>
      </c>
      <c r="Q206" s="41">
        <v>19.201262451768031</v>
      </c>
      <c r="R206" s="44"/>
    </row>
    <row r="207" spans="1:18" s="1" customFormat="1" x14ac:dyDescent="0.2">
      <c r="A207" s="14">
        <f t="shared" si="46"/>
        <v>28277</v>
      </c>
      <c r="B207" s="1">
        <f t="shared" si="38"/>
        <v>6</v>
      </c>
      <c r="C207" s="31"/>
      <c r="D207" s="31"/>
      <c r="E207" s="31"/>
      <c r="F207" s="34">
        <v>1.888455430929453</v>
      </c>
      <c r="G207" s="13">
        <f t="shared" si="39"/>
        <v>0</v>
      </c>
      <c r="H207" s="13">
        <f t="shared" si="40"/>
        <v>1.888455430929453</v>
      </c>
      <c r="I207" s="16">
        <f t="shared" si="47"/>
        <v>2.2164408855940096</v>
      </c>
      <c r="J207" s="13">
        <f t="shared" si="41"/>
        <v>2.2160004769422792</v>
      </c>
      <c r="K207" s="13">
        <f t="shared" si="42"/>
        <v>4.4040865173045063E-4</v>
      </c>
      <c r="L207" s="13">
        <f t="shared" si="43"/>
        <v>0</v>
      </c>
      <c r="M207" s="13">
        <f t="shared" si="48"/>
        <v>3.4679626028175259E-11</v>
      </c>
      <c r="N207" s="13">
        <f t="shared" si="44"/>
        <v>2.1501368137468659E-11</v>
      </c>
      <c r="O207" s="13">
        <f t="shared" si="45"/>
        <v>2.1501368137468659E-11</v>
      </c>
      <c r="Q207" s="41">
        <v>21.32844485194893</v>
      </c>
      <c r="R207" s="44"/>
    </row>
    <row r="208" spans="1:18" s="1" customFormat="1" x14ac:dyDescent="0.2">
      <c r="A208" s="14">
        <f t="shared" si="46"/>
        <v>28307</v>
      </c>
      <c r="B208" s="1">
        <f t="shared" si="38"/>
        <v>7</v>
      </c>
      <c r="C208" s="31"/>
      <c r="D208" s="31"/>
      <c r="E208" s="31"/>
      <c r="F208" s="34">
        <v>1.129654211606214</v>
      </c>
      <c r="G208" s="13">
        <f t="shared" si="39"/>
        <v>0</v>
      </c>
      <c r="H208" s="13">
        <f t="shared" si="40"/>
        <v>1.129654211606214</v>
      </c>
      <c r="I208" s="16">
        <f t="shared" si="47"/>
        <v>1.1300946202579445</v>
      </c>
      <c r="J208" s="13">
        <f t="shared" si="41"/>
        <v>1.1300520342599039</v>
      </c>
      <c r="K208" s="13">
        <f t="shared" si="42"/>
        <v>4.258599804063401E-5</v>
      </c>
      <c r="L208" s="13">
        <f t="shared" si="43"/>
        <v>0</v>
      </c>
      <c r="M208" s="13">
        <f t="shared" si="48"/>
        <v>1.3178257890706599E-11</v>
      </c>
      <c r="N208" s="13">
        <f t="shared" si="44"/>
        <v>8.1705198922380915E-12</v>
      </c>
      <c r="O208" s="13">
        <f t="shared" si="45"/>
        <v>8.1705198922380915E-12</v>
      </c>
      <c r="Q208" s="41">
        <v>23.567470032574569</v>
      </c>
      <c r="R208" s="44"/>
    </row>
    <row r="209" spans="1:18" s="1" customFormat="1" ht="13.5" customHeight="1" thickBot="1" x14ac:dyDescent="0.25">
      <c r="A209" s="14">
        <f t="shared" si="46"/>
        <v>28338</v>
      </c>
      <c r="B209" s="3">
        <f t="shared" si="38"/>
        <v>8</v>
      </c>
      <c r="C209" s="32"/>
      <c r="D209" s="32"/>
      <c r="E209" s="32"/>
      <c r="F209" s="37">
        <v>16.43528196002309</v>
      </c>
      <c r="G209" s="18">
        <f t="shared" si="39"/>
        <v>0</v>
      </c>
      <c r="H209" s="18">
        <f t="shared" si="40"/>
        <v>16.43528196002309</v>
      </c>
      <c r="I209" s="17">
        <f t="shared" si="47"/>
        <v>16.435324546021132</v>
      </c>
      <c r="J209" s="18">
        <f t="shared" si="41"/>
        <v>16.278716149870004</v>
      </c>
      <c r="K209" s="18">
        <f t="shared" si="42"/>
        <v>0.1566083961511282</v>
      </c>
      <c r="L209" s="18">
        <f t="shared" si="43"/>
        <v>0</v>
      </c>
      <c r="M209" s="18">
        <f t="shared" si="48"/>
        <v>5.0077379984685077E-12</v>
      </c>
      <c r="N209" s="18">
        <f t="shared" si="44"/>
        <v>3.1047975590504748E-12</v>
      </c>
      <c r="O209" s="18">
        <f t="shared" si="45"/>
        <v>3.1047975590504748E-12</v>
      </c>
      <c r="P209" s="3"/>
      <c r="Q209" s="42">
        <v>22.19696200000001</v>
      </c>
      <c r="R209" s="47"/>
    </row>
    <row r="210" spans="1:18" s="1" customFormat="1" x14ac:dyDescent="0.2">
      <c r="A210" s="14">
        <f t="shared" si="46"/>
        <v>28369</v>
      </c>
      <c r="B210" s="1">
        <f t="shared" si="38"/>
        <v>9</v>
      </c>
      <c r="C210" s="31"/>
      <c r="D210" s="31"/>
      <c r="E210" s="31"/>
      <c r="F210" s="34">
        <v>54.014389814955813</v>
      </c>
      <c r="G210" s="13">
        <f t="shared" si="39"/>
        <v>2.8624674655894657</v>
      </c>
      <c r="H210" s="13">
        <f t="shared" si="40"/>
        <v>51.151922349366345</v>
      </c>
      <c r="I210" s="16">
        <f t="shared" si="47"/>
        <v>51.308530745517473</v>
      </c>
      <c r="J210" s="13">
        <f t="shared" si="41"/>
        <v>46.969894409279377</v>
      </c>
      <c r="K210" s="13">
        <f t="shared" si="42"/>
        <v>4.3386363362380962</v>
      </c>
      <c r="L210" s="13">
        <f t="shared" si="43"/>
        <v>0</v>
      </c>
      <c r="M210" s="13">
        <f t="shared" si="48"/>
        <v>1.9029404394180329E-12</v>
      </c>
      <c r="N210" s="13">
        <f t="shared" si="44"/>
        <v>1.1798230724391804E-12</v>
      </c>
      <c r="O210" s="13">
        <f t="shared" si="45"/>
        <v>2.8624674655906457</v>
      </c>
      <c r="Q210" s="41">
        <v>22.016863339923791</v>
      </c>
      <c r="R210" s="44"/>
    </row>
    <row r="211" spans="1:18" s="1" customFormat="1" x14ac:dyDescent="0.2">
      <c r="A211" s="14">
        <f t="shared" si="46"/>
        <v>28399</v>
      </c>
      <c r="B211" s="1">
        <f t="shared" si="38"/>
        <v>10</v>
      </c>
      <c r="C211" s="31"/>
      <c r="D211" s="31"/>
      <c r="E211" s="31"/>
      <c r="F211" s="34">
        <v>4.5717385938946506</v>
      </c>
      <c r="G211" s="13">
        <f t="shared" si="39"/>
        <v>0</v>
      </c>
      <c r="H211" s="13">
        <f t="shared" si="40"/>
        <v>4.5717385938946506</v>
      </c>
      <c r="I211" s="16">
        <f t="shared" si="47"/>
        <v>8.9103749301327468</v>
      </c>
      <c r="J211" s="13">
        <f t="shared" si="41"/>
        <v>8.8652967418109476</v>
      </c>
      <c r="K211" s="13">
        <f t="shared" si="42"/>
        <v>4.5078188321799217E-2</v>
      </c>
      <c r="L211" s="13">
        <f t="shared" si="43"/>
        <v>0</v>
      </c>
      <c r="M211" s="13">
        <f t="shared" si="48"/>
        <v>7.2311736697885257E-13</v>
      </c>
      <c r="N211" s="13">
        <f t="shared" si="44"/>
        <v>4.4833276752688861E-13</v>
      </c>
      <c r="O211" s="13">
        <f t="shared" si="45"/>
        <v>4.4833276752688861E-13</v>
      </c>
      <c r="Q211" s="41">
        <v>18.066450517608811</v>
      </c>
      <c r="R211" s="44"/>
    </row>
    <row r="212" spans="1:18" s="1" customFormat="1" x14ac:dyDescent="0.2">
      <c r="A212" s="14">
        <f t="shared" si="46"/>
        <v>28430</v>
      </c>
      <c r="B212" s="1">
        <f t="shared" si="38"/>
        <v>11</v>
      </c>
      <c r="C212" s="31"/>
      <c r="D212" s="31"/>
      <c r="E212" s="31"/>
      <c r="F212" s="34">
        <v>13.738460013299299</v>
      </c>
      <c r="G212" s="13">
        <f t="shared" si="39"/>
        <v>0</v>
      </c>
      <c r="H212" s="13">
        <f t="shared" si="40"/>
        <v>13.738460013299299</v>
      </c>
      <c r="I212" s="16">
        <f t="shared" si="47"/>
        <v>13.783538201621099</v>
      </c>
      <c r="J212" s="13">
        <f t="shared" si="41"/>
        <v>13.529036888168362</v>
      </c>
      <c r="K212" s="13">
        <f t="shared" si="42"/>
        <v>0.25450131345273697</v>
      </c>
      <c r="L212" s="13">
        <f t="shared" si="43"/>
        <v>0</v>
      </c>
      <c r="M212" s="13">
        <f t="shared" si="48"/>
        <v>2.7478459945196396E-13</v>
      </c>
      <c r="N212" s="13">
        <f t="shared" si="44"/>
        <v>1.7036645166021766E-13</v>
      </c>
      <c r="O212" s="13">
        <f t="shared" si="45"/>
        <v>1.7036645166021766E-13</v>
      </c>
      <c r="Q212" s="41">
        <v>14.915146208316211</v>
      </c>
      <c r="R212" s="44"/>
    </row>
    <row r="213" spans="1:18" s="1" customFormat="1" x14ac:dyDescent="0.2">
      <c r="A213" s="14">
        <f t="shared" si="46"/>
        <v>28460</v>
      </c>
      <c r="B213" s="1">
        <f t="shared" si="38"/>
        <v>12</v>
      </c>
      <c r="C213" s="31"/>
      <c r="D213" s="31"/>
      <c r="E213" s="31"/>
      <c r="F213" s="34">
        <v>152.8911791938653</v>
      </c>
      <c r="G213" s="13">
        <f t="shared" si="39"/>
        <v>17.13544130002775</v>
      </c>
      <c r="H213" s="13">
        <f t="shared" si="40"/>
        <v>135.75573789383753</v>
      </c>
      <c r="I213" s="16">
        <f t="shared" si="47"/>
        <v>136.01023920729028</v>
      </c>
      <c r="J213" s="13">
        <f t="shared" si="41"/>
        <v>54.004469486044108</v>
      </c>
      <c r="K213" s="13">
        <f t="shared" si="42"/>
        <v>82.005769721246168</v>
      </c>
      <c r="L213" s="13">
        <f t="shared" si="43"/>
        <v>43.115629264852394</v>
      </c>
      <c r="M213" s="13">
        <f t="shared" si="48"/>
        <v>43.115629264852501</v>
      </c>
      <c r="N213" s="13">
        <f t="shared" si="44"/>
        <v>26.731690144208549</v>
      </c>
      <c r="O213" s="13">
        <f t="shared" si="45"/>
        <v>43.8671314442363</v>
      </c>
      <c r="Q213" s="41">
        <v>12.24241419354839</v>
      </c>
      <c r="R213" s="44"/>
    </row>
    <row r="214" spans="1:18" s="1" customFormat="1" x14ac:dyDescent="0.2">
      <c r="A214" s="14">
        <f t="shared" si="46"/>
        <v>28491</v>
      </c>
      <c r="B214" s="1">
        <f t="shared" si="38"/>
        <v>1</v>
      </c>
      <c r="C214" s="31"/>
      <c r="D214" s="31"/>
      <c r="E214" s="31"/>
      <c r="F214" s="34">
        <v>38.884307215770043</v>
      </c>
      <c r="G214" s="13">
        <f t="shared" si="39"/>
        <v>0.6784233192578788</v>
      </c>
      <c r="H214" s="13">
        <f t="shared" si="40"/>
        <v>38.205883896512162</v>
      </c>
      <c r="I214" s="16">
        <f t="shared" si="47"/>
        <v>77.096024352905943</v>
      </c>
      <c r="J214" s="13">
        <f t="shared" si="41"/>
        <v>49.667879146180468</v>
      </c>
      <c r="K214" s="13">
        <f t="shared" si="42"/>
        <v>27.428145206725475</v>
      </c>
      <c r="L214" s="13">
        <f t="shared" si="43"/>
        <v>0</v>
      </c>
      <c r="M214" s="13">
        <f t="shared" si="48"/>
        <v>16.383939120643952</v>
      </c>
      <c r="N214" s="13">
        <f t="shared" si="44"/>
        <v>10.15804225479925</v>
      </c>
      <c r="O214" s="13">
        <f t="shared" si="45"/>
        <v>10.836465574057129</v>
      </c>
      <c r="Q214" s="41">
        <v>13.68217608007642</v>
      </c>
      <c r="R214" s="44"/>
    </row>
    <row r="215" spans="1:18" s="1" customFormat="1" x14ac:dyDescent="0.2">
      <c r="A215" s="14">
        <f t="shared" si="46"/>
        <v>28522</v>
      </c>
      <c r="B215" s="1">
        <f t="shared" si="38"/>
        <v>2</v>
      </c>
      <c r="C215" s="31"/>
      <c r="D215" s="31"/>
      <c r="E215" s="31"/>
      <c r="F215" s="34">
        <v>195.79226574038071</v>
      </c>
      <c r="G215" s="13">
        <f t="shared" si="39"/>
        <v>23.328260561187907</v>
      </c>
      <c r="H215" s="13">
        <f t="shared" si="40"/>
        <v>172.46400517919281</v>
      </c>
      <c r="I215" s="16">
        <f t="shared" si="47"/>
        <v>199.89215038591828</v>
      </c>
      <c r="J215" s="13">
        <f t="shared" si="41"/>
        <v>60.275677686511571</v>
      </c>
      <c r="K215" s="13">
        <f t="shared" si="42"/>
        <v>139.6164726994067</v>
      </c>
      <c r="L215" s="13">
        <f t="shared" si="43"/>
        <v>98.389610173340998</v>
      </c>
      <c r="M215" s="13">
        <f t="shared" si="48"/>
        <v>104.6155070391857</v>
      </c>
      <c r="N215" s="13">
        <f t="shared" si="44"/>
        <v>64.861614364295136</v>
      </c>
      <c r="O215" s="13">
        <f t="shared" si="45"/>
        <v>88.189874925483039</v>
      </c>
      <c r="Q215" s="41">
        <v>13.291702325788361</v>
      </c>
      <c r="R215" s="44"/>
    </row>
    <row r="216" spans="1:18" s="1" customFormat="1" x14ac:dyDescent="0.2">
      <c r="A216" s="14">
        <f t="shared" si="46"/>
        <v>28550</v>
      </c>
      <c r="B216" s="1">
        <f t="shared" si="38"/>
        <v>3</v>
      </c>
      <c r="C216" s="31"/>
      <c r="D216" s="31"/>
      <c r="E216" s="31"/>
      <c r="F216" s="34">
        <v>11.32785876711586</v>
      </c>
      <c r="G216" s="13">
        <f t="shared" si="39"/>
        <v>0</v>
      </c>
      <c r="H216" s="13">
        <f t="shared" si="40"/>
        <v>11.32785876711586</v>
      </c>
      <c r="I216" s="16">
        <f t="shared" si="47"/>
        <v>52.554721293181558</v>
      </c>
      <c r="J216" s="13">
        <f t="shared" si="41"/>
        <v>42.094481151867043</v>
      </c>
      <c r="K216" s="13">
        <f t="shared" si="42"/>
        <v>10.460240141314515</v>
      </c>
      <c r="L216" s="13">
        <f t="shared" si="43"/>
        <v>0</v>
      </c>
      <c r="M216" s="13">
        <f t="shared" si="48"/>
        <v>39.753892674890565</v>
      </c>
      <c r="N216" s="13">
        <f t="shared" si="44"/>
        <v>24.647413458432151</v>
      </c>
      <c r="O216" s="13">
        <f t="shared" si="45"/>
        <v>24.647413458432151</v>
      </c>
      <c r="Q216" s="41">
        <v>14.829298892662861</v>
      </c>
      <c r="R216" s="44"/>
    </row>
    <row r="217" spans="1:18" s="1" customFormat="1" x14ac:dyDescent="0.2">
      <c r="A217" s="14">
        <f t="shared" si="46"/>
        <v>28581</v>
      </c>
      <c r="B217" s="1">
        <f t="shared" si="38"/>
        <v>4</v>
      </c>
      <c r="C217" s="31"/>
      <c r="D217" s="31"/>
      <c r="E217" s="31"/>
      <c r="F217" s="34">
        <v>21.11238793371211</v>
      </c>
      <c r="G217" s="13">
        <f t="shared" si="39"/>
        <v>0</v>
      </c>
      <c r="H217" s="13">
        <f t="shared" si="40"/>
        <v>21.11238793371211</v>
      </c>
      <c r="I217" s="16">
        <f t="shared" si="47"/>
        <v>31.572628075026625</v>
      </c>
      <c r="J217" s="13">
        <f t="shared" si="41"/>
        <v>28.946321441705031</v>
      </c>
      <c r="K217" s="13">
        <f t="shared" si="42"/>
        <v>2.6263066333215939</v>
      </c>
      <c r="L217" s="13">
        <f t="shared" si="43"/>
        <v>0</v>
      </c>
      <c r="M217" s="13">
        <f t="shared" si="48"/>
        <v>15.106479216458414</v>
      </c>
      <c r="N217" s="13">
        <f t="shared" si="44"/>
        <v>9.366017114204217</v>
      </c>
      <c r="O217" s="13">
        <f t="shared" si="45"/>
        <v>9.366017114204217</v>
      </c>
      <c r="Q217" s="41">
        <v>15.26824923633038</v>
      </c>
      <c r="R217" s="44"/>
    </row>
    <row r="218" spans="1:18" s="1" customFormat="1" x14ac:dyDescent="0.2">
      <c r="A218" s="14">
        <f t="shared" si="46"/>
        <v>28611</v>
      </c>
      <c r="B218" s="1">
        <f t="shared" ref="B218:B281" si="49">B206</f>
        <v>5</v>
      </c>
      <c r="C218" s="31"/>
      <c r="D218" s="31"/>
      <c r="E218" s="31"/>
      <c r="F218" s="34">
        <v>14.929051636385401</v>
      </c>
      <c r="G218" s="13">
        <f t="shared" si="39"/>
        <v>0</v>
      </c>
      <c r="H218" s="13">
        <f t="shared" si="40"/>
        <v>14.929051636385401</v>
      </c>
      <c r="I218" s="16">
        <f t="shared" si="47"/>
        <v>17.555358269706993</v>
      </c>
      <c r="J218" s="13">
        <f t="shared" si="41"/>
        <v>17.226551363359476</v>
      </c>
      <c r="K218" s="13">
        <f t="shared" si="42"/>
        <v>0.3288069063475163</v>
      </c>
      <c r="L218" s="13">
        <f t="shared" si="43"/>
        <v>0</v>
      </c>
      <c r="M218" s="13">
        <f t="shared" si="48"/>
        <v>5.7404621022541971</v>
      </c>
      <c r="N218" s="13">
        <f t="shared" si="44"/>
        <v>3.559086503397602</v>
      </c>
      <c r="O218" s="13">
        <f t="shared" si="45"/>
        <v>3.559086503397602</v>
      </c>
      <c r="Q218" s="41">
        <v>18.254327264796771</v>
      </c>
      <c r="R218" s="44"/>
    </row>
    <row r="219" spans="1:18" s="1" customFormat="1" x14ac:dyDescent="0.2">
      <c r="A219" s="14">
        <f t="shared" si="46"/>
        <v>28642</v>
      </c>
      <c r="B219" s="1">
        <f t="shared" si="49"/>
        <v>6</v>
      </c>
      <c r="C219" s="31"/>
      <c r="D219" s="31"/>
      <c r="E219" s="31"/>
      <c r="F219" s="34">
        <v>2.4031287028867312</v>
      </c>
      <c r="G219" s="13">
        <f t="shared" si="39"/>
        <v>0</v>
      </c>
      <c r="H219" s="13">
        <f t="shared" si="40"/>
        <v>2.4031287028867312</v>
      </c>
      <c r="I219" s="16">
        <f t="shared" si="47"/>
        <v>2.7319356092342475</v>
      </c>
      <c r="J219" s="13">
        <f t="shared" si="41"/>
        <v>2.7313061109293315</v>
      </c>
      <c r="K219" s="13">
        <f t="shared" si="42"/>
        <v>6.2949830491598746E-4</v>
      </c>
      <c r="L219" s="13">
        <f t="shared" si="43"/>
        <v>0</v>
      </c>
      <c r="M219" s="13">
        <f t="shared" si="48"/>
        <v>2.181375598856595</v>
      </c>
      <c r="N219" s="13">
        <f t="shared" si="44"/>
        <v>1.3524528712910888</v>
      </c>
      <c r="O219" s="13">
        <f t="shared" si="45"/>
        <v>1.3524528712910888</v>
      </c>
      <c r="Q219" s="41">
        <v>23.243062662252889</v>
      </c>
      <c r="R219" s="44"/>
    </row>
    <row r="220" spans="1:18" s="1" customFormat="1" x14ac:dyDescent="0.2">
      <c r="A220" s="14">
        <f t="shared" si="46"/>
        <v>28672</v>
      </c>
      <c r="B220" s="1">
        <f t="shared" si="49"/>
        <v>7</v>
      </c>
      <c r="C220" s="31"/>
      <c r="D220" s="31"/>
      <c r="E220" s="31"/>
      <c r="F220" s="34">
        <v>22.739811286944221</v>
      </c>
      <c r="G220" s="13">
        <f t="shared" si="39"/>
        <v>0</v>
      </c>
      <c r="H220" s="13">
        <f t="shared" si="40"/>
        <v>22.739811286944221</v>
      </c>
      <c r="I220" s="16">
        <f t="shared" si="47"/>
        <v>22.740440785249138</v>
      </c>
      <c r="J220" s="13">
        <f t="shared" si="41"/>
        <v>22.432155211319099</v>
      </c>
      <c r="K220" s="13">
        <f t="shared" si="42"/>
        <v>0.30828557393003919</v>
      </c>
      <c r="L220" s="13">
        <f t="shared" si="43"/>
        <v>0</v>
      </c>
      <c r="M220" s="13">
        <f t="shared" si="48"/>
        <v>0.82892272756550622</v>
      </c>
      <c r="N220" s="13">
        <f t="shared" si="44"/>
        <v>0.51393209109061389</v>
      </c>
      <c r="O220" s="13">
        <f t="shared" si="45"/>
        <v>0.51393209109061389</v>
      </c>
      <c r="Q220" s="41">
        <v>24.26588400000001</v>
      </c>
      <c r="R220" s="44"/>
    </row>
    <row r="221" spans="1:18" s="1" customFormat="1" ht="13.5" customHeight="1" thickBot="1" x14ac:dyDescent="0.25">
      <c r="A221" s="14">
        <f t="shared" si="46"/>
        <v>28703</v>
      </c>
      <c r="B221" s="3">
        <f t="shared" si="49"/>
        <v>8</v>
      </c>
      <c r="C221" s="32"/>
      <c r="D221" s="32"/>
      <c r="E221" s="32"/>
      <c r="F221" s="37">
        <v>39.500644952081579</v>
      </c>
      <c r="G221" s="18">
        <f t="shared" si="39"/>
        <v>0.76739235272679795</v>
      </c>
      <c r="H221" s="18">
        <f t="shared" si="40"/>
        <v>38.733252599354785</v>
      </c>
      <c r="I221" s="17">
        <f t="shared" si="47"/>
        <v>39.04153817328482</v>
      </c>
      <c r="J221" s="18">
        <f t="shared" si="41"/>
        <v>37.759994780382989</v>
      </c>
      <c r="K221" s="18">
        <f t="shared" si="42"/>
        <v>1.2815433929018312</v>
      </c>
      <c r="L221" s="18">
        <f t="shared" si="43"/>
        <v>0</v>
      </c>
      <c r="M221" s="18">
        <f t="shared" si="48"/>
        <v>0.31499063647489234</v>
      </c>
      <c r="N221" s="18">
        <f t="shared" si="44"/>
        <v>0.19529419461443326</v>
      </c>
      <c r="O221" s="18">
        <f t="shared" si="45"/>
        <v>0.96268654734123116</v>
      </c>
      <c r="P221" s="3"/>
      <c r="Q221" s="42">
        <v>25.464287275760391</v>
      </c>
      <c r="R221" s="47"/>
    </row>
    <row r="222" spans="1:18" s="1" customFormat="1" x14ac:dyDescent="0.2">
      <c r="A222" s="14">
        <f t="shared" si="46"/>
        <v>28734</v>
      </c>
      <c r="B222" s="1">
        <f t="shared" si="49"/>
        <v>9</v>
      </c>
      <c r="C222" s="31"/>
      <c r="D222" s="31"/>
      <c r="E222" s="31"/>
      <c r="F222" s="34">
        <v>2.6351756943953522</v>
      </c>
      <c r="G222" s="13">
        <f t="shared" si="39"/>
        <v>0</v>
      </c>
      <c r="H222" s="13">
        <f t="shared" si="40"/>
        <v>2.6351756943953522</v>
      </c>
      <c r="I222" s="16">
        <f t="shared" si="47"/>
        <v>3.9167190872971833</v>
      </c>
      <c r="J222" s="13">
        <f t="shared" si="41"/>
        <v>3.914647348389793</v>
      </c>
      <c r="K222" s="13">
        <f t="shared" si="42"/>
        <v>2.0717389073903192E-3</v>
      </c>
      <c r="L222" s="13">
        <f t="shared" si="43"/>
        <v>0</v>
      </c>
      <c r="M222" s="13">
        <f t="shared" si="48"/>
        <v>0.11969644186045908</v>
      </c>
      <c r="N222" s="13">
        <f t="shared" si="44"/>
        <v>7.4211793953484623E-2</v>
      </c>
      <c r="O222" s="13">
        <f t="shared" si="45"/>
        <v>7.4211793953484623E-2</v>
      </c>
      <c r="Q222" s="41">
        <v>22.455040838630222</v>
      </c>
      <c r="R222" s="44"/>
    </row>
    <row r="223" spans="1:18" s="1" customFormat="1" x14ac:dyDescent="0.2">
      <c r="A223" s="14">
        <f t="shared" si="46"/>
        <v>28764</v>
      </c>
      <c r="B223" s="1">
        <f t="shared" si="49"/>
        <v>10</v>
      </c>
      <c r="C223" s="31"/>
      <c r="D223" s="31"/>
      <c r="E223" s="31"/>
      <c r="F223" s="34">
        <v>10.992091291207981</v>
      </c>
      <c r="G223" s="13">
        <f t="shared" si="39"/>
        <v>0</v>
      </c>
      <c r="H223" s="13">
        <f t="shared" si="40"/>
        <v>10.992091291207981</v>
      </c>
      <c r="I223" s="16">
        <f t="shared" si="47"/>
        <v>10.99416303011537</v>
      </c>
      <c r="J223" s="13">
        <f t="shared" si="41"/>
        <v>10.929749999265519</v>
      </c>
      <c r="K223" s="13">
        <f t="shared" si="42"/>
        <v>6.4413030849850728E-2</v>
      </c>
      <c r="L223" s="13">
        <f t="shared" si="43"/>
        <v>0</v>
      </c>
      <c r="M223" s="13">
        <f t="shared" si="48"/>
        <v>4.5484647906974457E-2</v>
      </c>
      <c r="N223" s="13">
        <f t="shared" si="44"/>
        <v>2.8200481702324164E-2</v>
      </c>
      <c r="O223" s="13">
        <f t="shared" si="45"/>
        <v>2.8200481702324164E-2</v>
      </c>
      <c r="Q223" s="41">
        <v>19.990006833256039</v>
      </c>
      <c r="R223" s="44"/>
    </row>
    <row r="224" spans="1:18" s="1" customFormat="1" x14ac:dyDescent="0.2">
      <c r="A224" s="14">
        <f t="shared" si="46"/>
        <v>28795</v>
      </c>
      <c r="B224" s="1">
        <f t="shared" si="49"/>
        <v>11</v>
      </c>
      <c r="C224" s="31"/>
      <c r="D224" s="31"/>
      <c r="E224" s="31"/>
      <c r="F224" s="34">
        <v>11.319267362406411</v>
      </c>
      <c r="G224" s="13">
        <f t="shared" si="39"/>
        <v>0</v>
      </c>
      <c r="H224" s="13">
        <f t="shared" si="40"/>
        <v>11.319267362406411</v>
      </c>
      <c r="I224" s="16">
        <f t="shared" si="47"/>
        <v>11.383680393256261</v>
      </c>
      <c r="J224" s="13">
        <f t="shared" si="41"/>
        <v>11.235300938194642</v>
      </c>
      <c r="K224" s="13">
        <f t="shared" si="42"/>
        <v>0.14837945506161887</v>
      </c>
      <c r="L224" s="13">
        <f t="shared" si="43"/>
        <v>0</v>
      </c>
      <c r="M224" s="13">
        <f t="shared" si="48"/>
        <v>1.7284166204650293E-2</v>
      </c>
      <c r="N224" s="13">
        <f t="shared" si="44"/>
        <v>1.0716183046883182E-2</v>
      </c>
      <c r="O224" s="13">
        <f t="shared" si="45"/>
        <v>1.0716183046883182E-2</v>
      </c>
      <c r="Q224" s="41">
        <v>14.72782924539764</v>
      </c>
      <c r="R224" s="44"/>
    </row>
    <row r="225" spans="1:18" s="1" customFormat="1" x14ac:dyDescent="0.2">
      <c r="A225" s="14">
        <f t="shared" si="46"/>
        <v>28825</v>
      </c>
      <c r="B225" s="1">
        <f t="shared" si="49"/>
        <v>12</v>
      </c>
      <c r="C225" s="31"/>
      <c r="D225" s="31"/>
      <c r="E225" s="31"/>
      <c r="F225" s="34">
        <v>62.134342915349272</v>
      </c>
      <c r="G225" s="13">
        <f t="shared" si="39"/>
        <v>4.0345916705396574</v>
      </c>
      <c r="H225" s="13">
        <f t="shared" si="40"/>
        <v>58.099751244809617</v>
      </c>
      <c r="I225" s="16">
        <f t="shared" si="47"/>
        <v>58.24813069987124</v>
      </c>
      <c r="J225" s="13">
        <f t="shared" si="41"/>
        <v>40.033612657132153</v>
      </c>
      <c r="K225" s="13">
        <f t="shared" si="42"/>
        <v>18.214518042739087</v>
      </c>
      <c r="L225" s="13">
        <f t="shared" si="43"/>
        <v>0</v>
      </c>
      <c r="M225" s="13">
        <f t="shared" si="48"/>
        <v>6.5679831577671113E-3</v>
      </c>
      <c r="N225" s="13">
        <f t="shared" si="44"/>
        <v>4.0721495578156094E-3</v>
      </c>
      <c r="O225" s="13">
        <f t="shared" si="45"/>
        <v>4.0386638200974732</v>
      </c>
      <c r="Q225" s="41">
        <v>11.27620504337019</v>
      </c>
      <c r="R225" s="44"/>
    </row>
    <row r="226" spans="1:18" s="1" customFormat="1" x14ac:dyDescent="0.2">
      <c r="A226" s="14">
        <f t="shared" si="46"/>
        <v>28856</v>
      </c>
      <c r="B226" s="1">
        <f t="shared" si="49"/>
        <v>1</v>
      </c>
      <c r="C226" s="31"/>
      <c r="D226" s="31"/>
      <c r="E226" s="31"/>
      <c r="F226" s="34">
        <v>48.974302864370237</v>
      </c>
      <c r="G226" s="13">
        <f t="shared" si="39"/>
        <v>2.1349253435113593</v>
      </c>
      <c r="H226" s="13">
        <f t="shared" si="40"/>
        <v>46.839377520858875</v>
      </c>
      <c r="I226" s="16">
        <f t="shared" si="47"/>
        <v>65.053895563597962</v>
      </c>
      <c r="J226" s="13">
        <f t="shared" si="41"/>
        <v>42.406936804028661</v>
      </c>
      <c r="K226" s="13">
        <f t="shared" si="42"/>
        <v>22.646958759569301</v>
      </c>
      <c r="L226" s="13">
        <f t="shared" si="43"/>
        <v>0</v>
      </c>
      <c r="M226" s="13">
        <f t="shared" si="48"/>
        <v>2.4958335999515019E-3</v>
      </c>
      <c r="N226" s="13">
        <f t="shared" si="44"/>
        <v>1.5474168319699311E-3</v>
      </c>
      <c r="O226" s="13">
        <f t="shared" si="45"/>
        <v>2.1364727603433291</v>
      </c>
      <c r="Q226" s="41">
        <v>11.49175119354839</v>
      </c>
      <c r="R226" s="44"/>
    </row>
    <row r="227" spans="1:18" s="1" customFormat="1" x14ac:dyDescent="0.2">
      <c r="A227" s="14">
        <f t="shared" si="46"/>
        <v>28887</v>
      </c>
      <c r="B227" s="1">
        <f t="shared" si="49"/>
        <v>2</v>
      </c>
      <c r="C227" s="31"/>
      <c r="D227" s="31"/>
      <c r="E227" s="31"/>
      <c r="F227" s="34">
        <v>43.045450818336931</v>
      </c>
      <c r="G227" s="13">
        <f t="shared" si="39"/>
        <v>1.2790889975616062</v>
      </c>
      <c r="H227" s="13">
        <f t="shared" si="40"/>
        <v>41.766361820775323</v>
      </c>
      <c r="I227" s="16">
        <f t="shared" si="47"/>
        <v>64.413320580344617</v>
      </c>
      <c r="J227" s="13">
        <f t="shared" si="41"/>
        <v>46.150509834797823</v>
      </c>
      <c r="K227" s="13">
        <f t="shared" si="42"/>
        <v>18.262810745546794</v>
      </c>
      <c r="L227" s="13">
        <f t="shared" si="43"/>
        <v>0</v>
      </c>
      <c r="M227" s="13">
        <f t="shared" si="48"/>
        <v>9.484167679815708E-4</v>
      </c>
      <c r="N227" s="13">
        <f t="shared" si="44"/>
        <v>5.8801839614857384E-4</v>
      </c>
      <c r="O227" s="13">
        <f t="shared" si="45"/>
        <v>1.2796770159577548</v>
      </c>
      <c r="Q227" s="41">
        <v>13.95081323755905</v>
      </c>
      <c r="R227" s="44"/>
    </row>
    <row r="228" spans="1:18" s="1" customFormat="1" x14ac:dyDescent="0.2">
      <c r="A228" s="14">
        <f t="shared" si="46"/>
        <v>28915</v>
      </c>
      <c r="B228" s="1">
        <f t="shared" si="49"/>
        <v>3</v>
      </c>
      <c r="C228" s="31"/>
      <c r="D228" s="31"/>
      <c r="E228" s="31"/>
      <c r="F228" s="34">
        <v>107.8131706577491</v>
      </c>
      <c r="G228" s="13">
        <f t="shared" si="39"/>
        <v>10.628380943537156</v>
      </c>
      <c r="H228" s="13">
        <f t="shared" si="40"/>
        <v>97.184789714211945</v>
      </c>
      <c r="I228" s="16">
        <f t="shared" si="47"/>
        <v>115.44760045975875</v>
      </c>
      <c r="J228" s="13">
        <f t="shared" si="41"/>
        <v>57.46967922261674</v>
      </c>
      <c r="K228" s="13">
        <f t="shared" si="42"/>
        <v>57.977921237142006</v>
      </c>
      <c r="L228" s="13">
        <f t="shared" si="43"/>
        <v>20.062363643603138</v>
      </c>
      <c r="M228" s="13">
        <f t="shared" si="48"/>
        <v>20.062724041974974</v>
      </c>
      <c r="N228" s="13">
        <f t="shared" si="44"/>
        <v>12.438888906024484</v>
      </c>
      <c r="O228" s="13">
        <f t="shared" si="45"/>
        <v>23.06726984956164</v>
      </c>
      <c r="Q228" s="41">
        <v>13.97452152116602</v>
      </c>
      <c r="R228" s="44"/>
    </row>
    <row r="229" spans="1:18" s="1" customFormat="1" x14ac:dyDescent="0.2">
      <c r="A229" s="14">
        <f t="shared" si="46"/>
        <v>28946</v>
      </c>
      <c r="B229" s="1">
        <f t="shared" si="49"/>
        <v>4</v>
      </c>
      <c r="C229" s="31"/>
      <c r="D229" s="31"/>
      <c r="E229" s="31"/>
      <c r="F229" s="34">
        <v>36.309814489612172</v>
      </c>
      <c r="G229" s="13">
        <f t="shared" si="39"/>
        <v>0.30679244867420197</v>
      </c>
      <c r="H229" s="13">
        <f t="shared" si="40"/>
        <v>36.003022040937971</v>
      </c>
      <c r="I229" s="16">
        <f t="shared" si="47"/>
        <v>73.918579634476842</v>
      </c>
      <c r="J229" s="13">
        <f t="shared" si="41"/>
        <v>52.209886524869532</v>
      </c>
      <c r="K229" s="13">
        <f t="shared" si="42"/>
        <v>21.70869310960731</v>
      </c>
      <c r="L229" s="13">
        <f t="shared" si="43"/>
        <v>0</v>
      </c>
      <c r="M229" s="13">
        <f t="shared" si="48"/>
        <v>7.6238351359504897</v>
      </c>
      <c r="N229" s="13">
        <f t="shared" si="44"/>
        <v>4.726777784289304</v>
      </c>
      <c r="O229" s="13">
        <f t="shared" si="45"/>
        <v>5.0335702329635055</v>
      </c>
      <c r="Q229" s="41">
        <v>15.515525351187099</v>
      </c>
      <c r="R229" s="44"/>
    </row>
    <row r="230" spans="1:18" s="1" customFormat="1" x14ac:dyDescent="0.2">
      <c r="A230" s="14">
        <f t="shared" si="46"/>
        <v>28976</v>
      </c>
      <c r="B230" s="1">
        <f t="shared" si="49"/>
        <v>5</v>
      </c>
      <c r="C230" s="31"/>
      <c r="D230" s="31"/>
      <c r="E230" s="31"/>
      <c r="F230" s="34">
        <v>2.5522157528862639</v>
      </c>
      <c r="G230" s="13">
        <f t="shared" si="39"/>
        <v>0</v>
      </c>
      <c r="H230" s="13">
        <f t="shared" si="40"/>
        <v>2.5522157528862639</v>
      </c>
      <c r="I230" s="16">
        <f t="shared" si="47"/>
        <v>24.260908862493572</v>
      </c>
      <c r="J230" s="13">
        <f t="shared" si="41"/>
        <v>23.430749260499287</v>
      </c>
      <c r="K230" s="13">
        <f t="shared" si="42"/>
        <v>0.83015960199428562</v>
      </c>
      <c r="L230" s="13">
        <f t="shared" si="43"/>
        <v>0</v>
      </c>
      <c r="M230" s="13">
        <f t="shared" si="48"/>
        <v>2.8970573516611857</v>
      </c>
      <c r="N230" s="13">
        <f t="shared" si="44"/>
        <v>1.7961755580299352</v>
      </c>
      <c r="O230" s="13">
        <f t="shared" si="45"/>
        <v>1.7961755580299352</v>
      </c>
      <c r="Q230" s="41">
        <v>18.39858198869134</v>
      </c>
      <c r="R230" s="44"/>
    </row>
    <row r="231" spans="1:18" s="1" customFormat="1" x14ac:dyDescent="0.2">
      <c r="A231" s="14">
        <f t="shared" si="46"/>
        <v>29007</v>
      </c>
      <c r="B231" s="1">
        <f t="shared" si="49"/>
        <v>6</v>
      </c>
      <c r="C231" s="31"/>
      <c r="D231" s="31"/>
      <c r="E231" s="31"/>
      <c r="F231" s="34">
        <v>4.6988372083839414</v>
      </c>
      <c r="G231" s="13">
        <f t="shared" si="39"/>
        <v>0</v>
      </c>
      <c r="H231" s="13">
        <f t="shared" si="40"/>
        <v>4.6988372083839414</v>
      </c>
      <c r="I231" s="16">
        <f t="shared" si="47"/>
        <v>5.528996810378227</v>
      </c>
      <c r="J231" s="13">
        <f t="shared" si="41"/>
        <v>5.5226792621416552</v>
      </c>
      <c r="K231" s="13">
        <f t="shared" si="42"/>
        <v>6.3175482365718238E-3</v>
      </c>
      <c r="L231" s="13">
        <f t="shared" si="43"/>
        <v>0</v>
      </c>
      <c r="M231" s="13">
        <f t="shared" si="48"/>
        <v>1.1008817936312505</v>
      </c>
      <c r="N231" s="13">
        <f t="shared" si="44"/>
        <v>0.68254671205137529</v>
      </c>
      <c r="O231" s="13">
        <f t="shared" si="45"/>
        <v>0.68254671205137529</v>
      </c>
      <c r="Q231" s="41">
        <v>21.876788588159471</v>
      </c>
      <c r="R231" s="44"/>
    </row>
    <row r="232" spans="1:18" s="1" customFormat="1" x14ac:dyDescent="0.2">
      <c r="A232" s="14">
        <f t="shared" si="46"/>
        <v>29037</v>
      </c>
      <c r="B232" s="1">
        <f t="shared" si="49"/>
        <v>7</v>
      </c>
      <c r="C232" s="31"/>
      <c r="D232" s="31"/>
      <c r="E232" s="31"/>
      <c r="F232" s="34">
        <v>0.740540541</v>
      </c>
      <c r="G232" s="13">
        <f t="shared" si="39"/>
        <v>0</v>
      </c>
      <c r="H232" s="13">
        <f t="shared" si="40"/>
        <v>0.740540541</v>
      </c>
      <c r="I232" s="16">
        <f t="shared" si="47"/>
        <v>0.74685808923657182</v>
      </c>
      <c r="J232" s="13">
        <f t="shared" si="41"/>
        <v>0.74684769377480764</v>
      </c>
      <c r="K232" s="13">
        <f t="shared" si="42"/>
        <v>1.0395461764178826E-5</v>
      </c>
      <c r="L232" s="13">
        <f t="shared" si="43"/>
        <v>0</v>
      </c>
      <c r="M232" s="13">
        <f t="shared" si="48"/>
        <v>0.4183350815798752</v>
      </c>
      <c r="N232" s="13">
        <f t="shared" si="44"/>
        <v>0.2593677505795226</v>
      </c>
      <c r="O232" s="13">
        <f t="shared" si="45"/>
        <v>0.2593677505795226</v>
      </c>
      <c r="Q232" s="41">
        <v>24.765948417854919</v>
      </c>
      <c r="R232" s="44"/>
    </row>
    <row r="233" spans="1:18" s="1" customFormat="1" ht="13.5" customHeight="1" thickBot="1" x14ac:dyDescent="0.25">
      <c r="A233" s="14">
        <f t="shared" si="46"/>
        <v>29068</v>
      </c>
      <c r="B233" s="3">
        <f t="shared" si="49"/>
        <v>8</v>
      </c>
      <c r="C233" s="32"/>
      <c r="D233" s="32"/>
      <c r="E233" s="32"/>
      <c r="F233" s="37">
        <v>15.46376932599097</v>
      </c>
      <c r="G233" s="18">
        <f t="shared" si="39"/>
        <v>0</v>
      </c>
      <c r="H233" s="18">
        <f t="shared" si="40"/>
        <v>15.46376932599097</v>
      </c>
      <c r="I233" s="17">
        <f t="shared" si="47"/>
        <v>15.463779721452735</v>
      </c>
      <c r="J233" s="18">
        <f t="shared" si="41"/>
        <v>15.356485854908165</v>
      </c>
      <c r="K233" s="18">
        <f t="shared" si="42"/>
        <v>0.10729386654456974</v>
      </c>
      <c r="L233" s="18">
        <f t="shared" si="43"/>
        <v>0</v>
      </c>
      <c r="M233" s="18">
        <f t="shared" si="48"/>
        <v>0.1589673310003526</v>
      </c>
      <c r="N233" s="18">
        <f t="shared" si="44"/>
        <v>9.8559745220218611E-2</v>
      </c>
      <c r="O233" s="18">
        <f t="shared" si="45"/>
        <v>9.8559745220218611E-2</v>
      </c>
      <c r="P233" s="3"/>
      <c r="Q233" s="42">
        <v>23.613101000000011</v>
      </c>
      <c r="R233" s="47"/>
    </row>
    <row r="234" spans="1:18" s="1" customFormat="1" x14ac:dyDescent="0.2">
      <c r="A234" s="14">
        <f t="shared" si="46"/>
        <v>29099</v>
      </c>
      <c r="B234" s="1">
        <f t="shared" si="49"/>
        <v>9</v>
      </c>
      <c r="C234" s="31"/>
      <c r="D234" s="31"/>
      <c r="E234" s="31"/>
      <c r="F234" s="34">
        <v>3.7294182080411091</v>
      </c>
      <c r="G234" s="13">
        <f t="shared" si="39"/>
        <v>0</v>
      </c>
      <c r="H234" s="13">
        <f t="shared" si="40"/>
        <v>3.7294182080411091</v>
      </c>
      <c r="I234" s="16">
        <f t="shared" si="47"/>
        <v>3.8367120745856789</v>
      </c>
      <c r="J234" s="13">
        <f t="shared" si="41"/>
        <v>3.8346108132680015</v>
      </c>
      <c r="K234" s="13">
        <f t="shared" si="42"/>
        <v>2.1012613176774053E-3</v>
      </c>
      <c r="L234" s="13">
        <f t="shared" si="43"/>
        <v>0</v>
      </c>
      <c r="M234" s="13">
        <f t="shared" si="48"/>
        <v>6.0407585780133985E-2</v>
      </c>
      <c r="N234" s="13">
        <f t="shared" si="44"/>
        <v>3.7452703183683073E-2</v>
      </c>
      <c r="O234" s="13">
        <f t="shared" si="45"/>
        <v>3.7452703183683073E-2</v>
      </c>
      <c r="Q234" s="41">
        <v>21.915832744114411</v>
      </c>
      <c r="R234" s="44"/>
    </row>
    <row r="235" spans="1:18" s="1" customFormat="1" x14ac:dyDescent="0.2">
      <c r="A235" s="14">
        <f t="shared" si="46"/>
        <v>29129</v>
      </c>
      <c r="B235" s="1">
        <f t="shared" si="49"/>
        <v>10</v>
      </c>
      <c r="C235" s="31"/>
      <c r="D235" s="31"/>
      <c r="E235" s="31"/>
      <c r="F235" s="34">
        <v>6.9795625064658831</v>
      </c>
      <c r="G235" s="13">
        <f t="shared" si="39"/>
        <v>0</v>
      </c>
      <c r="H235" s="13">
        <f t="shared" si="40"/>
        <v>6.9795625064658831</v>
      </c>
      <c r="I235" s="16">
        <f t="shared" si="47"/>
        <v>6.9816637677835605</v>
      </c>
      <c r="J235" s="13">
        <f t="shared" si="41"/>
        <v>6.9676138521325441</v>
      </c>
      <c r="K235" s="13">
        <f t="shared" si="42"/>
        <v>1.404991565101632E-2</v>
      </c>
      <c r="L235" s="13">
        <f t="shared" si="43"/>
        <v>0</v>
      </c>
      <c r="M235" s="13">
        <f t="shared" si="48"/>
        <v>2.2954882596450912E-2</v>
      </c>
      <c r="N235" s="13">
        <f t="shared" si="44"/>
        <v>1.4232027209799566E-2</v>
      </c>
      <c r="O235" s="13">
        <f t="shared" si="45"/>
        <v>1.4232027209799566E-2</v>
      </c>
      <c r="Q235" s="41">
        <v>21.164174404874519</v>
      </c>
      <c r="R235" s="44"/>
    </row>
    <row r="236" spans="1:18" s="1" customFormat="1" x14ac:dyDescent="0.2">
      <c r="A236" s="14">
        <f t="shared" si="46"/>
        <v>29160</v>
      </c>
      <c r="B236" s="1">
        <f t="shared" si="49"/>
        <v>11</v>
      </c>
      <c r="C236" s="31"/>
      <c r="D236" s="31"/>
      <c r="E236" s="31"/>
      <c r="F236" s="34">
        <v>40.054914758522187</v>
      </c>
      <c r="G236" s="13">
        <f t="shared" si="39"/>
        <v>0.84740181191574504</v>
      </c>
      <c r="H236" s="13">
        <f t="shared" si="40"/>
        <v>39.207512946606442</v>
      </c>
      <c r="I236" s="16">
        <f t="shared" si="47"/>
        <v>39.221562862257457</v>
      </c>
      <c r="J236" s="13">
        <f t="shared" si="41"/>
        <v>34.910612662023574</v>
      </c>
      <c r="K236" s="13">
        <f t="shared" si="42"/>
        <v>4.3109502002338829</v>
      </c>
      <c r="L236" s="13">
        <f t="shared" si="43"/>
        <v>0</v>
      </c>
      <c r="M236" s="13">
        <f t="shared" si="48"/>
        <v>8.7228553866513462E-3</v>
      </c>
      <c r="N236" s="13">
        <f t="shared" si="44"/>
        <v>5.4081703397238345E-3</v>
      </c>
      <c r="O236" s="13">
        <f t="shared" si="45"/>
        <v>0.85280998225546889</v>
      </c>
      <c r="Q236" s="41">
        <v>16.055435222148311</v>
      </c>
      <c r="R236" s="44"/>
    </row>
    <row r="237" spans="1:18" s="1" customFormat="1" x14ac:dyDescent="0.2">
      <c r="A237" s="14">
        <f t="shared" si="46"/>
        <v>29190</v>
      </c>
      <c r="B237" s="1">
        <f t="shared" si="49"/>
        <v>12</v>
      </c>
      <c r="C237" s="31"/>
      <c r="D237" s="31"/>
      <c r="E237" s="31"/>
      <c r="F237" s="34">
        <v>55.39805606060731</v>
      </c>
      <c r="G237" s="13">
        <f t="shared" si="39"/>
        <v>3.0622012175026496</v>
      </c>
      <c r="H237" s="13">
        <f t="shared" si="40"/>
        <v>52.335854843104663</v>
      </c>
      <c r="I237" s="16">
        <f t="shared" si="47"/>
        <v>56.646805043338546</v>
      </c>
      <c r="J237" s="13">
        <f t="shared" si="41"/>
        <v>40.662152694224623</v>
      </c>
      <c r="K237" s="13">
        <f t="shared" si="42"/>
        <v>15.984652349113922</v>
      </c>
      <c r="L237" s="13">
        <f t="shared" si="43"/>
        <v>0</v>
      </c>
      <c r="M237" s="13">
        <f t="shared" si="48"/>
        <v>3.3146850469275117E-3</v>
      </c>
      <c r="N237" s="13">
        <f t="shared" si="44"/>
        <v>2.0551047290950572E-3</v>
      </c>
      <c r="O237" s="13">
        <f t="shared" si="45"/>
        <v>3.0642563222317447</v>
      </c>
      <c r="Q237" s="41">
        <v>12.13245681862413</v>
      </c>
      <c r="R237" s="44"/>
    </row>
    <row r="238" spans="1:18" s="1" customFormat="1" x14ac:dyDescent="0.2">
      <c r="A238" s="14">
        <f t="shared" si="46"/>
        <v>29221</v>
      </c>
      <c r="B238" s="1">
        <f t="shared" si="49"/>
        <v>1</v>
      </c>
      <c r="C238" s="31"/>
      <c r="D238" s="31"/>
      <c r="E238" s="31"/>
      <c r="F238" s="34">
        <v>6.3714109931326606</v>
      </c>
      <c r="G238" s="13">
        <f t="shared" si="39"/>
        <v>0</v>
      </c>
      <c r="H238" s="13">
        <f t="shared" si="40"/>
        <v>6.3714109931326606</v>
      </c>
      <c r="I238" s="16">
        <f t="shared" si="47"/>
        <v>22.356063342246582</v>
      </c>
      <c r="J238" s="13">
        <f t="shared" si="41"/>
        <v>20.907288625266691</v>
      </c>
      <c r="K238" s="13">
        <f t="shared" si="42"/>
        <v>1.4487747169798908</v>
      </c>
      <c r="L238" s="13">
        <f t="shared" si="43"/>
        <v>0</v>
      </c>
      <c r="M238" s="13">
        <f t="shared" si="48"/>
        <v>1.2595803178324545E-3</v>
      </c>
      <c r="N238" s="13">
        <f t="shared" si="44"/>
        <v>7.8093979705612176E-4</v>
      </c>
      <c r="O238" s="13">
        <f t="shared" si="45"/>
        <v>7.8093979705612176E-4</v>
      </c>
      <c r="Q238" s="41">
        <v>12.29137019354839</v>
      </c>
      <c r="R238" s="44"/>
    </row>
    <row r="239" spans="1:18" s="1" customFormat="1" x14ac:dyDescent="0.2">
      <c r="A239" s="14">
        <f t="shared" si="46"/>
        <v>29252</v>
      </c>
      <c r="B239" s="1">
        <f t="shared" si="49"/>
        <v>2</v>
      </c>
      <c r="C239" s="31"/>
      <c r="D239" s="31"/>
      <c r="E239" s="31"/>
      <c r="F239" s="34">
        <v>19.558306809943151</v>
      </c>
      <c r="G239" s="13">
        <f t="shared" si="39"/>
        <v>0</v>
      </c>
      <c r="H239" s="13">
        <f t="shared" si="40"/>
        <v>19.558306809943151</v>
      </c>
      <c r="I239" s="16">
        <f t="shared" si="47"/>
        <v>21.007081526923042</v>
      </c>
      <c r="J239" s="13">
        <f t="shared" si="41"/>
        <v>20.248140290759039</v>
      </c>
      <c r="K239" s="13">
        <f t="shared" si="42"/>
        <v>0.75894123616400222</v>
      </c>
      <c r="L239" s="13">
        <f t="shared" si="43"/>
        <v>0</v>
      </c>
      <c r="M239" s="13">
        <f t="shared" si="48"/>
        <v>4.7864052077633277E-4</v>
      </c>
      <c r="N239" s="13">
        <f t="shared" si="44"/>
        <v>2.9675712288132629E-4</v>
      </c>
      <c r="O239" s="13">
        <f t="shared" si="45"/>
        <v>2.9675712288132629E-4</v>
      </c>
      <c r="Q239" s="41">
        <v>15.94748262773747</v>
      </c>
      <c r="R239" s="44"/>
    </row>
    <row r="240" spans="1:18" s="1" customFormat="1" x14ac:dyDescent="0.2">
      <c r="A240" s="14">
        <f t="shared" si="46"/>
        <v>29281</v>
      </c>
      <c r="B240" s="1">
        <f t="shared" si="49"/>
        <v>3</v>
      </c>
      <c r="C240" s="31"/>
      <c r="D240" s="31"/>
      <c r="E240" s="31"/>
      <c r="F240" s="34">
        <v>75.161268546839338</v>
      </c>
      <c r="G240" s="13">
        <f t="shared" si="39"/>
        <v>5.9150427839845969</v>
      </c>
      <c r="H240" s="13">
        <f t="shared" si="40"/>
        <v>69.246225762854735</v>
      </c>
      <c r="I240" s="16">
        <f t="shared" si="47"/>
        <v>70.005166999018741</v>
      </c>
      <c r="J240" s="13">
        <f t="shared" si="41"/>
        <v>51.062495412430515</v>
      </c>
      <c r="K240" s="13">
        <f t="shared" si="42"/>
        <v>18.942671586588226</v>
      </c>
      <c r="L240" s="13">
        <f t="shared" si="43"/>
        <v>0</v>
      </c>
      <c r="M240" s="13">
        <f t="shared" si="48"/>
        <v>1.8188339789500647E-4</v>
      </c>
      <c r="N240" s="13">
        <f t="shared" si="44"/>
        <v>1.1276770669490401E-4</v>
      </c>
      <c r="O240" s="13">
        <f t="shared" si="45"/>
        <v>5.9151555516912921</v>
      </c>
      <c r="Q240" s="41">
        <v>15.687282089472101</v>
      </c>
      <c r="R240" s="44"/>
    </row>
    <row r="241" spans="1:18" s="1" customFormat="1" x14ac:dyDescent="0.2">
      <c r="A241" s="14">
        <f t="shared" si="46"/>
        <v>29312</v>
      </c>
      <c r="B241" s="1">
        <f t="shared" si="49"/>
        <v>4</v>
      </c>
      <c r="C241" s="31"/>
      <c r="D241" s="31"/>
      <c r="E241" s="31"/>
      <c r="F241" s="34">
        <v>19.587612952629659</v>
      </c>
      <c r="G241" s="13">
        <f t="shared" si="39"/>
        <v>0</v>
      </c>
      <c r="H241" s="13">
        <f t="shared" si="40"/>
        <v>19.587612952629659</v>
      </c>
      <c r="I241" s="16">
        <f t="shared" si="47"/>
        <v>38.530284539217888</v>
      </c>
      <c r="J241" s="13">
        <f t="shared" si="41"/>
        <v>34.35101654950342</v>
      </c>
      <c r="K241" s="13">
        <f t="shared" si="42"/>
        <v>4.179267989714468</v>
      </c>
      <c r="L241" s="13">
        <f t="shared" si="43"/>
        <v>0</v>
      </c>
      <c r="M241" s="13">
        <f t="shared" si="48"/>
        <v>6.9115691200102462E-5</v>
      </c>
      <c r="N241" s="13">
        <f t="shared" si="44"/>
        <v>4.2851728544063524E-5</v>
      </c>
      <c r="O241" s="13">
        <f t="shared" si="45"/>
        <v>4.2851728544063524E-5</v>
      </c>
      <c r="Q241" s="41">
        <v>15.91383025672013</v>
      </c>
      <c r="R241" s="44"/>
    </row>
    <row r="242" spans="1:18" s="1" customFormat="1" x14ac:dyDescent="0.2">
      <c r="A242" s="14">
        <f t="shared" si="46"/>
        <v>29342</v>
      </c>
      <c r="B242" s="1">
        <f t="shared" si="49"/>
        <v>5</v>
      </c>
      <c r="C242" s="31"/>
      <c r="D242" s="31"/>
      <c r="E242" s="31"/>
      <c r="F242" s="34">
        <v>5.1432432429999997</v>
      </c>
      <c r="G242" s="13">
        <f t="shared" si="39"/>
        <v>0</v>
      </c>
      <c r="H242" s="13">
        <f t="shared" si="40"/>
        <v>5.1432432429999997</v>
      </c>
      <c r="I242" s="16">
        <f t="shared" si="47"/>
        <v>9.3225112327144686</v>
      </c>
      <c r="J242" s="13">
        <f t="shared" si="41"/>
        <v>9.2877085253859804</v>
      </c>
      <c r="K242" s="13">
        <f t="shared" si="42"/>
        <v>3.4802707328488225E-2</v>
      </c>
      <c r="L242" s="13">
        <f t="shared" si="43"/>
        <v>0</v>
      </c>
      <c r="M242" s="13">
        <f t="shared" si="48"/>
        <v>2.6263962656038938E-5</v>
      </c>
      <c r="N242" s="13">
        <f t="shared" si="44"/>
        <v>1.628365684674414E-5</v>
      </c>
      <c r="O242" s="13">
        <f t="shared" si="45"/>
        <v>1.628365684674414E-5</v>
      </c>
      <c r="Q242" s="41">
        <v>20.86575696596443</v>
      </c>
      <c r="R242" s="44"/>
    </row>
    <row r="243" spans="1:18" s="1" customFormat="1" x14ac:dyDescent="0.2">
      <c r="A243" s="14">
        <f t="shared" si="46"/>
        <v>29373</v>
      </c>
      <c r="B243" s="1">
        <f t="shared" si="49"/>
        <v>6</v>
      </c>
      <c r="C243" s="31"/>
      <c r="D243" s="31"/>
      <c r="E243" s="31"/>
      <c r="F243" s="34">
        <v>10.250696971251809</v>
      </c>
      <c r="G243" s="13">
        <f t="shared" si="39"/>
        <v>0</v>
      </c>
      <c r="H243" s="13">
        <f t="shared" si="40"/>
        <v>10.250696971251809</v>
      </c>
      <c r="I243" s="16">
        <f t="shared" si="47"/>
        <v>10.285499678580297</v>
      </c>
      <c r="J243" s="13">
        <f t="shared" si="41"/>
        <v>10.249931390903551</v>
      </c>
      <c r="K243" s="13">
        <f t="shared" si="42"/>
        <v>3.5568287676746024E-2</v>
      </c>
      <c r="L243" s="13">
        <f t="shared" si="43"/>
        <v>0</v>
      </c>
      <c r="M243" s="13">
        <f t="shared" si="48"/>
        <v>9.9803058092947973E-6</v>
      </c>
      <c r="N243" s="13">
        <f t="shared" si="44"/>
        <v>6.1877896017627745E-6</v>
      </c>
      <c r="O243" s="13">
        <f t="shared" si="45"/>
        <v>6.1877896017627745E-6</v>
      </c>
      <c r="Q243" s="41">
        <v>22.80260002756015</v>
      </c>
      <c r="R243" s="44"/>
    </row>
    <row r="244" spans="1:18" s="1" customFormat="1" x14ac:dyDescent="0.2">
      <c r="A244" s="14">
        <f t="shared" si="46"/>
        <v>29403</v>
      </c>
      <c r="B244" s="1">
        <f t="shared" si="49"/>
        <v>7</v>
      </c>
      <c r="C244" s="31"/>
      <c r="D244" s="31"/>
      <c r="E244" s="31"/>
      <c r="F244" s="34">
        <v>27.20911054082805</v>
      </c>
      <c r="G244" s="13">
        <f t="shared" si="39"/>
        <v>0</v>
      </c>
      <c r="H244" s="13">
        <f t="shared" si="40"/>
        <v>27.20911054082805</v>
      </c>
      <c r="I244" s="16">
        <f t="shared" si="47"/>
        <v>27.244678828504796</v>
      </c>
      <c r="J244" s="13">
        <f t="shared" si="41"/>
        <v>26.589883531801974</v>
      </c>
      <c r="K244" s="13">
        <f t="shared" si="42"/>
        <v>0.65479529670282233</v>
      </c>
      <c r="L244" s="13">
        <f t="shared" si="43"/>
        <v>0</v>
      </c>
      <c r="M244" s="13">
        <f t="shared" si="48"/>
        <v>3.7925162075320228E-6</v>
      </c>
      <c r="N244" s="13">
        <f t="shared" si="44"/>
        <v>2.351360048669854E-6</v>
      </c>
      <c r="O244" s="13">
        <f t="shared" si="45"/>
        <v>2.351360048669854E-6</v>
      </c>
      <c r="Q244" s="41">
        <v>22.64735700000001</v>
      </c>
      <c r="R244" s="44"/>
    </row>
    <row r="245" spans="1:18" s="1" customFormat="1" ht="13.5" customHeight="1" thickBot="1" x14ac:dyDescent="0.25">
      <c r="A245" s="14">
        <f t="shared" si="46"/>
        <v>29434</v>
      </c>
      <c r="B245" s="3">
        <f t="shared" si="49"/>
        <v>8</v>
      </c>
      <c r="C245" s="32"/>
      <c r="D245" s="32"/>
      <c r="E245" s="32"/>
      <c r="F245" s="37">
        <v>5.1432432429999997</v>
      </c>
      <c r="G245" s="18">
        <f t="shared" si="39"/>
        <v>0</v>
      </c>
      <c r="H245" s="18">
        <f t="shared" si="40"/>
        <v>5.1432432429999997</v>
      </c>
      <c r="I245" s="17">
        <f t="shared" si="47"/>
        <v>5.798038539702822</v>
      </c>
      <c r="J245" s="18">
        <f t="shared" si="41"/>
        <v>5.792806614745813</v>
      </c>
      <c r="K245" s="18">
        <f t="shared" si="42"/>
        <v>5.231924957008971E-3</v>
      </c>
      <c r="L245" s="18">
        <f t="shared" si="43"/>
        <v>0</v>
      </c>
      <c r="M245" s="18">
        <f t="shared" si="48"/>
        <v>1.4411561588621689E-6</v>
      </c>
      <c r="N245" s="18">
        <f t="shared" si="44"/>
        <v>8.9351681849454465E-7</v>
      </c>
      <c r="O245" s="18">
        <f t="shared" si="45"/>
        <v>8.9351681849454465E-7</v>
      </c>
      <c r="P245" s="3"/>
      <c r="Q245" s="42">
        <v>24.23380788479033</v>
      </c>
      <c r="R245" s="47"/>
    </row>
    <row r="246" spans="1:18" s="1" customFormat="1" x14ac:dyDescent="0.2">
      <c r="A246" s="14">
        <f t="shared" si="46"/>
        <v>29465</v>
      </c>
      <c r="B246" s="1">
        <f t="shared" si="49"/>
        <v>9</v>
      </c>
      <c r="C246" s="31"/>
      <c r="D246" s="31"/>
      <c r="E246" s="31"/>
      <c r="F246" s="34">
        <v>10.12988460824999</v>
      </c>
      <c r="G246" s="13">
        <f t="shared" si="39"/>
        <v>0</v>
      </c>
      <c r="H246" s="13">
        <f t="shared" si="40"/>
        <v>10.12988460824999</v>
      </c>
      <c r="I246" s="16">
        <f t="shared" si="47"/>
        <v>10.135116533206999</v>
      </c>
      <c r="J246" s="13">
        <f t="shared" si="41"/>
        <v>10.09332324444655</v>
      </c>
      <c r="K246" s="13">
        <f t="shared" si="42"/>
        <v>4.1793288760448633E-2</v>
      </c>
      <c r="L246" s="13">
        <f t="shared" si="43"/>
        <v>0</v>
      </c>
      <c r="M246" s="13">
        <f t="shared" si="48"/>
        <v>5.476393403676242E-7</v>
      </c>
      <c r="N246" s="13">
        <f t="shared" si="44"/>
        <v>3.3953639102792701E-7</v>
      </c>
      <c r="O246" s="13">
        <f t="shared" si="45"/>
        <v>3.3953639102792701E-7</v>
      </c>
      <c r="Q246" s="41">
        <v>21.339901512173459</v>
      </c>
      <c r="R246" s="44"/>
    </row>
    <row r="247" spans="1:18" s="1" customFormat="1" x14ac:dyDescent="0.2">
      <c r="A247" s="14">
        <f t="shared" si="46"/>
        <v>29495</v>
      </c>
      <c r="B247" s="1">
        <f t="shared" si="49"/>
        <v>10</v>
      </c>
      <c r="C247" s="31"/>
      <c r="D247" s="31"/>
      <c r="E247" s="31"/>
      <c r="F247" s="34">
        <v>5.5094877824351673</v>
      </c>
      <c r="G247" s="13">
        <f t="shared" si="39"/>
        <v>0</v>
      </c>
      <c r="H247" s="13">
        <f t="shared" si="40"/>
        <v>5.5094877824351673</v>
      </c>
      <c r="I247" s="16">
        <f t="shared" si="47"/>
        <v>5.551281071195616</v>
      </c>
      <c r="J247" s="13">
        <f t="shared" si="41"/>
        <v>5.5432659861308311</v>
      </c>
      <c r="K247" s="13">
        <f t="shared" si="42"/>
        <v>8.015085064784877E-3</v>
      </c>
      <c r="L247" s="13">
        <f t="shared" si="43"/>
        <v>0</v>
      </c>
      <c r="M247" s="13">
        <f t="shared" si="48"/>
        <v>2.0810294933969718E-7</v>
      </c>
      <c r="N247" s="13">
        <f t="shared" si="44"/>
        <v>1.2902382859061224E-7</v>
      </c>
      <c r="O247" s="13">
        <f t="shared" si="45"/>
        <v>1.2902382859061224E-7</v>
      </c>
      <c r="Q247" s="41">
        <v>20.276850146872189</v>
      </c>
      <c r="R247" s="44"/>
    </row>
    <row r="248" spans="1:18" s="1" customFormat="1" x14ac:dyDescent="0.2">
      <c r="A248" s="14">
        <f t="shared" si="46"/>
        <v>29526</v>
      </c>
      <c r="B248" s="1">
        <f t="shared" si="49"/>
        <v>11</v>
      </c>
      <c r="C248" s="31"/>
      <c r="D248" s="31"/>
      <c r="E248" s="31"/>
      <c r="F248" s="34">
        <v>4.7862859558927866</v>
      </c>
      <c r="G248" s="13">
        <f t="shared" si="39"/>
        <v>0</v>
      </c>
      <c r="H248" s="13">
        <f t="shared" si="40"/>
        <v>4.7862859558927866</v>
      </c>
      <c r="I248" s="16">
        <f t="shared" si="47"/>
        <v>4.7943010409575715</v>
      </c>
      <c r="J248" s="13">
        <f t="shared" si="41"/>
        <v>4.7832505472734388</v>
      </c>
      <c r="K248" s="13">
        <f t="shared" si="42"/>
        <v>1.105049368413269E-2</v>
      </c>
      <c r="L248" s="13">
        <f t="shared" si="43"/>
        <v>0</v>
      </c>
      <c r="M248" s="13">
        <f t="shared" si="48"/>
        <v>7.9079120749084944E-8</v>
      </c>
      <c r="N248" s="13">
        <f t="shared" si="44"/>
        <v>4.9029054864432664E-8</v>
      </c>
      <c r="O248" s="13">
        <f t="shared" si="45"/>
        <v>4.9029054864432664E-8</v>
      </c>
      <c r="Q248" s="41">
        <v>14.866467017006199</v>
      </c>
      <c r="R248" s="44"/>
    </row>
    <row r="249" spans="1:18" s="1" customFormat="1" x14ac:dyDescent="0.2">
      <c r="A249" s="14">
        <f t="shared" si="46"/>
        <v>29556</v>
      </c>
      <c r="B249" s="1">
        <f t="shared" si="49"/>
        <v>12</v>
      </c>
      <c r="C249" s="31"/>
      <c r="D249" s="31"/>
      <c r="E249" s="31"/>
      <c r="F249" s="34">
        <v>13.31286747640114</v>
      </c>
      <c r="G249" s="13">
        <f t="shared" si="39"/>
        <v>0</v>
      </c>
      <c r="H249" s="13">
        <f t="shared" si="40"/>
        <v>13.31286747640114</v>
      </c>
      <c r="I249" s="16">
        <f t="shared" si="47"/>
        <v>13.323917970085272</v>
      </c>
      <c r="J249" s="13">
        <f t="shared" si="41"/>
        <v>13.018816170718832</v>
      </c>
      <c r="K249" s="13">
        <f t="shared" si="42"/>
        <v>0.30510179936644022</v>
      </c>
      <c r="L249" s="13">
        <f t="shared" si="43"/>
        <v>0</v>
      </c>
      <c r="M249" s="13">
        <f t="shared" si="48"/>
        <v>3.005006588465228E-8</v>
      </c>
      <c r="N249" s="13">
        <f t="shared" si="44"/>
        <v>1.8631040848484414E-8</v>
      </c>
      <c r="O249" s="13">
        <f t="shared" si="45"/>
        <v>1.8631040848484414E-8</v>
      </c>
      <c r="Q249" s="41">
        <v>12.814989678911409</v>
      </c>
      <c r="R249" s="44"/>
    </row>
    <row r="250" spans="1:18" s="1" customFormat="1" x14ac:dyDescent="0.2">
      <c r="A250" s="14">
        <f t="shared" si="46"/>
        <v>29587</v>
      </c>
      <c r="B250" s="1">
        <f t="shared" si="49"/>
        <v>1</v>
      </c>
      <c r="C250" s="31"/>
      <c r="D250" s="31"/>
      <c r="E250" s="31"/>
      <c r="F250" s="34">
        <v>32.898545873507828</v>
      </c>
      <c r="G250" s="13">
        <f t="shared" si="39"/>
        <v>0</v>
      </c>
      <c r="H250" s="13">
        <f t="shared" si="40"/>
        <v>32.898545873507828</v>
      </c>
      <c r="I250" s="16">
        <f t="shared" si="47"/>
        <v>33.203647672874268</v>
      </c>
      <c r="J250" s="13">
        <f t="shared" si="41"/>
        <v>28.849707571668951</v>
      </c>
      <c r="K250" s="13">
        <f t="shared" si="42"/>
        <v>4.3539401012053176</v>
      </c>
      <c r="L250" s="13">
        <f t="shared" si="43"/>
        <v>0</v>
      </c>
      <c r="M250" s="13">
        <f t="shared" si="48"/>
        <v>1.1419025036167866E-8</v>
      </c>
      <c r="N250" s="13">
        <f t="shared" si="44"/>
        <v>7.079795522424077E-9</v>
      </c>
      <c r="O250" s="13">
        <f t="shared" si="45"/>
        <v>7.079795522424077E-9</v>
      </c>
      <c r="Q250" s="41">
        <v>12.10079919354839</v>
      </c>
      <c r="R250" s="44"/>
    </row>
    <row r="251" spans="1:18" s="1" customFormat="1" x14ac:dyDescent="0.2">
      <c r="A251" s="14">
        <f t="shared" si="46"/>
        <v>29618</v>
      </c>
      <c r="B251" s="1">
        <f t="shared" si="49"/>
        <v>2</v>
      </c>
      <c r="C251" s="31"/>
      <c r="D251" s="31"/>
      <c r="E251" s="31"/>
      <c r="F251" s="34">
        <v>6.3982793757047984</v>
      </c>
      <c r="G251" s="13">
        <f t="shared" si="39"/>
        <v>0</v>
      </c>
      <c r="H251" s="13">
        <f t="shared" si="40"/>
        <v>6.3982793757047984</v>
      </c>
      <c r="I251" s="16">
        <f t="shared" si="47"/>
        <v>10.752219476910117</v>
      </c>
      <c r="J251" s="13">
        <f t="shared" si="41"/>
        <v>10.646651569223105</v>
      </c>
      <c r="K251" s="13">
        <f t="shared" si="42"/>
        <v>0.10556790768701241</v>
      </c>
      <c r="L251" s="13">
        <f t="shared" si="43"/>
        <v>0</v>
      </c>
      <c r="M251" s="13">
        <f t="shared" si="48"/>
        <v>4.3392295137437891E-9</v>
      </c>
      <c r="N251" s="13">
        <f t="shared" si="44"/>
        <v>2.6903222985211493E-9</v>
      </c>
      <c r="O251" s="13">
        <f t="shared" si="45"/>
        <v>2.6903222985211493E-9</v>
      </c>
      <c r="Q251" s="41">
        <v>15.97517234759963</v>
      </c>
      <c r="R251" s="44"/>
    </row>
    <row r="252" spans="1:18" s="1" customFormat="1" x14ac:dyDescent="0.2">
      <c r="A252" s="14">
        <f t="shared" si="46"/>
        <v>29646</v>
      </c>
      <c r="B252" s="1">
        <f t="shared" si="49"/>
        <v>3</v>
      </c>
      <c r="C252" s="31"/>
      <c r="D252" s="31"/>
      <c r="E252" s="31"/>
      <c r="F252" s="34">
        <v>36.380388931653272</v>
      </c>
      <c r="G252" s="13">
        <f t="shared" si="39"/>
        <v>0.31697994738810698</v>
      </c>
      <c r="H252" s="13">
        <f t="shared" si="40"/>
        <v>36.063408984265166</v>
      </c>
      <c r="I252" s="16">
        <f t="shared" si="47"/>
        <v>36.168976891952177</v>
      </c>
      <c r="J252" s="13">
        <f t="shared" si="41"/>
        <v>32.291756470837655</v>
      </c>
      <c r="K252" s="13">
        <f t="shared" si="42"/>
        <v>3.8772204211145223</v>
      </c>
      <c r="L252" s="13">
        <f t="shared" si="43"/>
        <v>0</v>
      </c>
      <c r="M252" s="13">
        <f t="shared" si="48"/>
        <v>1.6489072152226397E-9</v>
      </c>
      <c r="N252" s="13">
        <f t="shared" si="44"/>
        <v>1.0223224734380367E-9</v>
      </c>
      <c r="O252" s="13">
        <f t="shared" si="45"/>
        <v>0.31697994841042942</v>
      </c>
      <c r="Q252" s="41">
        <v>15.10843963581628</v>
      </c>
      <c r="R252" s="44"/>
    </row>
    <row r="253" spans="1:18" s="1" customFormat="1" x14ac:dyDescent="0.2">
      <c r="A253" s="14">
        <f t="shared" si="46"/>
        <v>29677</v>
      </c>
      <c r="B253" s="1">
        <f t="shared" si="49"/>
        <v>4</v>
      </c>
      <c r="C253" s="31"/>
      <c r="D253" s="31"/>
      <c r="E253" s="31"/>
      <c r="F253" s="34">
        <v>36.550888168060062</v>
      </c>
      <c r="G253" s="13">
        <f t="shared" si="39"/>
        <v>0.34159170061464228</v>
      </c>
      <c r="H253" s="13">
        <f t="shared" si="40"/>
        <v>36.209296467445419</v>
      </c>
      <c r="I253" s="16">
        <f t="shared" si="47"/>
        <v>40.086516888559942</v>
      </c>
      <c r="J253" s="13">
        <f t="shared" si="41"/>
        <v>36.56938984359099</v>
      </c>
      <c r="K253" s="13">
        <f t="shared" si="42"/>
        <v>3.5171270449689516</v>
      </c>
      <c r="L253" s="13">
        <f t="shared" si="43"/>
        <v>0</v>
      </c>
      <c r="M253" s="13">
        <f t="shared" si="48"/>
        <v>6.2658474178460303E-10</v>
      </c>
      <c r="N253" s="13">
        <f t="shared" si="44"/>
        <v>3.8848253990645386E-10</v>
      </c>
      <c r="O253" s="13">
        <f t="shared" si="45"/>
        <v>0.3415917010031248</v>
      </c>
      <c r="Q253" s="41">
        <v>18.231150659306689</v>
      </c>
      <c r="R253" s="44"/>
    </row>
    <row r="254" spans="1:18" s="1" customFormat="1" x14ac:dyDescent="0.2">
      <c r="A254" s="14">
        <f t="shared" si="46"/>
        <v>29707</v>
      </c>
      <c r="B254" s="1">
        <f t="shared" si="49"/>
        <v>5</v>
      </c>
      <c r="C254" s="31"/>
      <c r="D254" s="31"/>
      <c r="E254" s="31"/>
      <c r="F254" s="34">
        <v>9.1358171966839183</v>
      </c>
      <c r="G254" s="13">
        <f t="shared" si="39"/>
        <v>0</v>
      </c>
      <c r="H254" s="13">
        <f t="shared" si="40"/>
        <v>9.1358171966839183</v>
      </c>
      <c r="I254" s="16">
        <f t="shared" si="47"/>
        <v>12.65294424165287</v>
      </c>
      <c r="J254" s="13">
        <f t="shared" si="41"/>
        <v>12.570481165132566</v>
      </c>
      <c r="K254" s="13">
        <f t="shared" si="42"/>
        <v>8.2463076520303602E-2</v>
      </c>
      <c r="L254" s="13">
        <f t="shared" si="43"/>
        <v>0</v>
      </c>
      <c r="M254" s="13">
        <f t="shared" si="48"/>
        <v>2.3810220187814916E-10</v>
      </c>
      <c r="N254" s="13">
        <f t="shared" si="44"/>
        <v>1.4762336516445248E-10</v>
      </c>
      <c r="O254" s="13">
        <f t="shared" si="45"/>
        <v>1.4762336516445248E-10</v>
      </c>
      <c r="Q254" s="41">
        <v>21.2156478423253</v>
      </c>
      <c r="R254" s="44"/>
    </row>
    <row r="255" spans="1:18" s="1" customFormat="1" x14ac:dyDescent="0.2">
      <c r="A255" s="14">
        <f t="shared" si="46"/>
        <v>29738</v>
      </c>
      <c r="B255" s="1">
        <f t="shared" si="49"/>
        <v>6</v>
      </c>
      <c r="C255" s="31"/>
      <c r="D255" s="31"/>
      <c r="E255" s="31"/>
      <c r="F255" s="34">
        <v>2.5502308265724438</v>
      </c>
      <c r="G255" s="13">
        <f t="shared" si="39"/>
        <v>0</v>
      </c>
      <c r="H255" s="13">
        <f t="shared" si="40"/>
        <v>2.5502308265724438</v>
      </c>
      <c r="I255" s="16">
        <f t="shared" si="47"/>
        <v>2.6326939030927474</v>
      </c>
      <c r="J255" s="13">
        <f t="shared" si="41"/>
        <v>2.6319404222497416</v>
      </c>
      <c r="K255" s="13">
        <f t="shared" si="42"/>
        <v>7.5348084300586038E-4</v>
      </c>
      <c r="L255" s="13">
        <f t="shared" si="43"/>
        <v>0</v>
      </c>
      <c r="M255" s="13">
        <f t="shared" si="48"/>
        <v>9.0478836713696687E-11</v>
      </c>
      <c r="N255" s="13">
        <f t="shared" si="44"/>
        <v>5.6096878762491948E-11</v>
      </c>
      <c r="O255" s="13">
        <f t="shared" si="45"/>
        <v>5.6096878762491948E-11</v>
      </c>
      <c r="Q255" s="41">
        <v>21.18129213395861</v>
      </c>
      <c r="R255" s="44"/>
    </row>
    <row r="256" spans="1:18" s="1" customFormat="1" x14ac:dyDescent="0.2">
      <c r="A256" s="14">
        <f t="shared" si="46"/>
        <v>29768</v>
      </c>
      <c r="B256" s="1">
        <f t="shared" si="49"/>
        <v>7</v>
      </c>
      <c r="C256" s="31"/>
      <c r="D256" s="31"/>
      <c r="E256" s="31"/>
      <c r="F256" s="34">
        <v>0.740540541</v>
      </c>
      <c r="G256" s="13">
        <f t="shared" si="39"/>
        <v>0</v>
      </c>
      <c r="H256" s="13">
        <f t="shared" si="40"/>
        <v>0.740540541</v>
      </c>
      <c r="I256" s="16">
        <f t="shared" si="47"/>
        <v>0.74129402184300586</v>
      </c>
      <c r="J256" s="13">
        <f t="shared" si="41"/>
        <v>0.74128104929373051</v>
      </c>
      <c r="K256" s="13">
        <f t="shared" si="42"/>
        <v>1.2972549275347411E-5</v>
      </c>
      <c r="L256" s="13">
        <f t="shared" si="43"/>
        <v>0</v>
      </c>
      <c r="M256" s="13">
        <f t="shared" si="48"/>
        <v>3.438195795120474E-11</v>
      </c>
      <c r="N256" s="13">
        <f t="shared" si="44"/>
        <v>2.131681392974694E-11</v>
      </c>
      <c r="O256" s="13">
        <f t="shared" si="45"/>
        <v>2.131681392974694E-11</v>
      </c>
      <c r="Q256" s="41">
        <v>23.024749000000011</v>
      </c>
      <c r="R256" s="44"/>
    </row>
    <row r="257" spans="1:18" s="1" customFormat="1" ht="13.5" customHeight="1" thickBot="1" x14ac:dyDescent="0.25">
      <c r="A257" s="14">
        <f t="shared" si="46"/>
        <v>29799</v>
      </c>
      <c r="B257" s="3">
        <f t="shared" si="49"/>
        <v>8</v>
      </c>
      <c r="C257" s="32"/>
      <c r="D257" s="32"/>
      <c r="E257" s="32"/>
      <c r="F257" s="37">
        <v>36.141963434259949</v>
      </c>
      <c r="G257" s="18">
        <f t="shared" si="39"/>
        <v>0.28256296330990333</v>
      </c>
      <c r="H257" s="18">
        <f t="shared" si="40"/>
        <v>35.85940047095005</v>
      </c>
      <c r="I257" s="17">
        <f t="shared" si="47"/>
        <v>35.859413443499328</v>
      </c>
      <c r="J257" s="18">
        <f t="shared" si="41"/>
        <v>34.744736906560227</v>
      </c>
      <c r="K257" s="18">
        <f t="shared" si="42"/>
        <v>1.1146765369391005</v>
      </c>
      <c r="L257" s="18">
        <f t="shared" si="43"/>
        <v>0</v>
      </c>
      <c r="M257" s="18">
        <f t="shared" si="48"/>
        <v>1.30651440214578E-11</v>
      </c>
      <c r="N257" s="18">
        <f t="shared" si="44"/>
        <v>8.1003892933038356E-12</v>
      </c>
      <c r="O257" s="18">
        <f t="shared" si="45"/>
        <v>0.28256296331800373</v>
      </c>
      <c r="P257" s="3"/>
      <c r="Q257" s="42">
        <v>24.65323549133624</v>
      </c>
      <c r="R257" s="47"/>
    </row>
    <row r="258" spans="1:18" s="1" customFormat="1" x14ac:dyDescent="0.2">
      <c r="A258" s="14">
        <f t="shared" si="46"/>
        <v>29830</v>
      </c>
      <c r="B258" s="1">
        <f t="shared" si="49"/>
        <v>9</v>
      </c>
      <c r="C258" s="31"/>
      <c r="D258" s="31"/>
      <c r="E258" s="31"/>
      <c r="F258" s="34">
        <v>1.1682995155504741</v>
      </c>
      <c r="G258" s="13">
        <f t="shared" si="39"/>
        <v>0</v>
      </c>
      <c r="H258" s="13">
        <f t="shared" si="40"/>
        <v>1.1682995155504741</v>
      </c>
      <c r="I258" s="16">
        <f t="shared" si="47"/>
        <v>2.2829760524895746</v>
      </c>
      <c r="J258" s="13">
        <f t="shared" si="41"/>
        <v>2.2824366845764428</v>
      </c>
      <c r="K258" s="13">
        <f t="shared" si="42"/>
        <v>5.3936791313180521E-4</v>
      </c>
      <c r="L258" s="13">
        <f t="shared" si="43"/>
        <v>0</v>
      </c>
      <c r="M258" s="13">
        <f t="shared" si="48"/>
        <v>4.9647547281539643E-12</v>
      </c>
      <c r="N258" s="13">
        <f t="shared" si="44"/>
        <v>3.0781479314554578E-12</v>
      </c>
      <c r="O258" s="13">
        <f t="shared" si="45"/>
        <v>3.0781479314554578E-12</v>
      </c>
      <c r="Q258" s="41">
        <v>20.522898611171438</v>
      </c>
      <c r="R258" s="44"/>
    </row>
    <row r="259" spans="1:18" s="1" customFormat="1" x14ac:dyDescent="0.2">
      <c r="A259" s="14">
        <f t="shared" si="46"/>
        <v>29860</v>
      </c>
      <c r="B259" s="1">
        <f t="shared" si="49"/>
        <v>10</v>
      </c>
      <c r="C259" s="31"/>
      <c r="D259" s="31"/>
      <c r="E259" s="31"/>
      <c r="F259" s="34">
        <v>6.3802242694222988</v>
      </c>
      <c r="G259" s="13">
        <f t="shared" si="39"/>
        <v>0</v>
      </c>
      <c r="H259" s="13">
        <f t="shared" si="40"/>
        <v>6.3802242694222988</v>
      </c>
      <c r="I259" s="16">
        <f t="shared" si="47"/>
        <v>6.3807636373354306</v>
      </c>
      <c r="J259" s="13">
        <f t="shared" si="41"/>
        <v>6.3659665867726174</v>
      </c>
      <c r="K259" s="13">
        <f t="shared" si="42"/>
        <v>1.4797050562813219E-2</v>
      </c>
      <c r="L259" s="13">
        <f t="shared" si="43"/>
        <v>0</v>
      </c>
      <c r="M259" s="13">
        <f t="shared" si="48"/>
        <v>1.8866067966985064E-12</v>
      </c>
      <c r="N259" s="13">
        <f t="shared" si="44"/>
        <v>1.169696213953074E-12</v>
      </c>
      <c r="O259" s="13">
        <f t="shared" si="45"/>
        <v>1.169696213953074E-12</v>
      </c>
      <c r="Q259" s="41">
        <v>18.888601333857679</v>
      </c>
      <c r="R259" s="44"/>
    </row>
    <row r="260" spans="1:18" s="1" customFormat="1" x14ac:dyDescent="0.2">
      <c r="A260" s="14">
        <f t="shared" si="46"/>
        <v>29891</v>
      </c>
      <c r="B260" s="1">
        <f t="shared" si="49"/>
        <v>11</v>
      </c>
      <c r="C260" s="31"/>
      <c r="D260" s="31"/>
      <c r="E260" s="31"/>
      <c r="F260" s="34">
        <v>27.963010516880789</v>
      </c>
      <c r="G260" s="13">
        <f t="shared" si="39"/>
        <v>0</v>
      </c>
      <c r="H260" s="13">
        <f t="shared" si="40"/>
        <v>27.963010516880789</v>
      </c>
      <c r="I260" s="16">
        <f t="shared" si="47"/>
        <v>27.977807567443602</v>
      </c>
      <c r="J260" s="13">
        <f t="shared" si="41"/>
        <v>26.015467728914405</v>
      </c>
      <c r="K260" s="13">
        <f t="shared" si="42"/>
        <v>1.9623398385291964</v>
      </c>
      <c r="L260" s="13">
        <f t="shared" si="43"/>
        <v>0</v>
      </c>
      <c r="M260" s="13">
        <f t="shared" si="48"/>
        <v>7.1691058274543244E-13</v>
      </c>
      <c r="N260" s="13">
        <f t="shared" si="44"/>
        <v>4.444845613021681E-13</v>
      </c>
      <c r="O260" s="13">
        <f t="shared" si="45"/>
        <v>4.444845613021681E-13</v>
      </c>
      <c r="Q260" s="41">
        <v>14.91141087797064</v>
      </c>
      <c r="R260" s="44"/>
    </row>
    <row r="261" spans="1:18" s="1" customFormat="1" x14ac:dyDescent="0.2">
      <c r="A261" s="14">
        <f t="shared" si="46"/>
        <v>29921</v>
      </c>
      <c r="B261" s="1">
        <f t="shared" si="49"/>
        <v>12</v>
      </c>
      <c r="C261" s="31"/>
      <c r="D261" s="31"/>
      <c r="E261" s="31"/>
      <c r="F261" s="34">
        <v>42.348205891522312</v>
      </c>
      <c r="G261" s="13">
        <f t="shared" si="39"/>
        <v>1.1784409217176042</v>
      </c>
      <c r="H261" s="13">
        <f t="shared" si="40"/>
        <v>41.16976496980471</v>
      </c>
      <c r="I261" s="16">
        <f t="shared" si="47"/>
        <v>43.132104808333906</v>
      </c>
      <c r="J261" s="13">
        <f t="shared" si="41"/>
        <v>34.829228764811006</v>
      </c>
      <c r="K261" s="13">
        <f t="shared" si="42"/>
        <v>8.3028760435229003</v>
      </c>
      <c r="L261" s="13">
        <f t="shared" si="43"/>
        <v>0</v>
      </c>
      <c r="M261" s="13">
        <f t="shared" si="48"/>
        <v>2.7242602144326433E-13</v>
      </c>
      <c r="N261" s="13">
        <f t="shared" si="44"/>
        <v>1.6890413329482388E-13</v>
      </c>
      <c r="O261" s="13">
        <f t="shared" si="45"/>
        <v>1.1784409217177731</v>
      </c>
      <c r="Q261" s="41">
        <v>12.2933342833499</v>
      </c>
      <c r="R261" s="44"/>
    </row>
    <row r="262" spans="1:18" s="1" customFormat="1" x14ac:dyDescent="0.2">
      <c r="A262" s="14">
        <f t="shared" si="46"/>
        <v>29952</v>
      </c>
      <c r="B262" s="1">
        <f t="shared" si="49"/>
        <v>1</v>
      </c>
      <c r="C262" s="31"/>
      <c r="D262" s="31"/>
      <c r="E262" s="31"/>
      <c r="F262" s="34">
        <v>49.476950669945289</v>
      </c>
      <c r="G262" s="13">
        <f t="shared" ref="G262:G325" si="50">IF((F262-$J$2)&gt;0,$I$2*(F262-$J$2),0)</f>
        <v>2.2074831098180474</v>
      </c>
      <c r="H262" s="13">
        <f t="shared" ref="H262:H325" si="51">F262-G262</f>
        <v>47.269467560127239</v>
      </c>
      <c r="I262" s="16">
        <f t="shared" si="47"/>
        <v>55.57234360365014</v>
      </c>
      <c r="J262" s="13">
        <f t="shared" ref="J262:J325" si="52">I262/SQRT(1+(I262/($K$2*(300+(25*Q262)+0.05*(Q262)^3)))^2)</f>
        <v>38.192945714662159</v>
      </c>
      <c r="K262" s="13">
        <f t="shared" ref="K262:K325" si="53">I262-J262</f>
        <v>17.379397888987981</v>
      </c>
      <c r="L262" s="13">
        <f t="shared" ref="L262:L325" si="54">IF(K262&gt;$N$2,(K262-$N$2)/$L$2,0)</f>
        <v>0</v>
      </c>
      <c r="M262" s="13">
        <f t="shared" si="48"/>
        <v>1.0352188814844046E-13</v>
      </c>
      <c r="N262" s="13">
        <f t="shared" ref="N262:N325" si="55">$M$2*M262</f>
        <v>6.4183570652033081E-14</v>
      </c>
      <c r="O262" s="13">
        <f t="shared" ref="O262:O325" si="56">N262+G262</f>
        <v>2.2074831098181118</v>
      </c>
      <c r="Q262" s="41">
        <v>10.57536219354839</v>
      </c>
      <c r="R262" s="44"/>
    </row>
    <row r="263" spans="1:18" s="1" customFormat="1" x14ac:dyDescent="0.2">
      <c r="A263" s="14">
        <f t="shared" ref="A263:A326" si="57">EDATE(A262,1)</f>
        <v>29983</v>
      </c>
      <c r="B263" s="1">
        <f t="shared" si="49"/>
        <v>2</v>
      </c>
      <c r="C263" s="31"/>
      <c r="D263" s="31"/>
      <c r="E263" s="31"/>
      <c r="F263" s="34">
        <v>49.800191221120308</v>
      </c>
      <c r="G263" s="13">
        <f t="shared" si="50"/>
        <v>2.2541432406549267</v>
      </c>
      <c r="H263" s="13">
        <f t="shared" si="51"/>
        <v>47.546047980465381</v>
      </c>
      <c r="I263" s="16">
        <f t="shared" ref="I263:I326" si="58">H263+K262-L262</f>
        <v>64.92544586945337</v>
      </c>
      <c r="J263" s="13">
        <f t="shared" si="52"/>
        <v>43.745735095068817</v>
      </c>
      <c r="K263" s="13">
        <f t="shared" si="53"/>
        <v>21.179710774384553</v>
      </c>
      <c r="L263" s="13">
        <f t="shared" si="54"/>
        <v>0</v>
      </c>
      <c r="M263" s="13">
        <f t="shared" ref="M263:M326" si="59">L263+M262-N262</f>
        <v>3.9338317496407379E-14</v>
      </c>
      <c r="N263" s="13">
        <f t="shared" si="55"/>
        <v>2.4389756847772574E-14</v>
      </c>
      <c r="O263" s="13">
        <f t="shared" si="56"/>
        <v>2.2541432406549511</v>
      </c>
      <c r="Q263" s="41">
        <v>12.331982544754441</v>
      </c>
      <c r="R263" s="44"/>
    </row>
    <row r="264" spans="1:18" s="1" customFormat="1" x14ac:dyDescent="0.2">
      <c r="A264" s="14">
        <f t="shared" si="57"/>
        <v>30011</v>
      </c>
      <c r="B264" s="1">
        <f t="shared" si="49"/>
        <v>3</v>
      </c>
      <c r="C264" s="31"/>
      <c r="D264" s="31"/>
      <c r="E264" s="31"/>
      <c r="F264" s="34">
        <v>39.401244291449167</v>
      </c>
      <c r="G264" s="13">
        <f t="shared" si="50"/>
        <v>0.75304375749788666</v>
      </c>
      <c r="H264" s="13">
        <f t="shared" si="51"/>
        <v>38.648200533951282</v>
      </c>
      <c r="I264" s="16">
        <f t="shared" si="58"/>
        <v>59.827911308335835</v>
      </c>
      <c r="J264" s="13">
        <f t="shared" si="52"/>
        <v>44.733833333766817</v>
      </c>
      <c r="K264" s="13">
        <f t="shared" si="53"/>
        <v>15.094077974569018</v>
      </c>
      <c r="L264" s="13">
        <f t="shared" si="54"/>
        <v>0</v>
      </c>
      <c r="M264" s="13">
        <f t="shared" si="59"/>
        <v>1.4948560648634804E-14</v>
      </c>
      <c r="N264" s="13">
        <f t="shared" si="55"/>
        <v>9.2681076021535787E-15</v>
      </c>
      <c r="O264" s="13">
        <f t="shared" si="56"/>
        <v>0.75304375749789587</v>
      </c>
      <c r="Q264" s="41">
        <v>14.2134798819504</v>
      </c>
      <c r="R264" s="44"/>
    </row>
    <row r="265" spans="1:18" s="1" customFormat="1" x14ac:dyDescent="0.2">
      <c r="A265" s="14">
        <f t="shared" si="57"/>
        <v>30042</v>
      </c>
      <c r="B265" s="1">
        <f t="shared" si="49"/>
        <v>4</v>
      </c>
      <c r="C265" s="31"/>
      <c r="D265" s="31"/>
      <c r="E265" s="31"/>
      <c r="F265" s="34">
        <v>39.854685691330623</v>
      </c>
      <c r="G265" s="13">
        <f t="shared" si="50"/>
        <v>0.81849852475532303</v>
      </c>
      <c r="H265" s="13">
        <f t="shared" si="51"/>
        <v>39.036187166575303</v>
      </c>
      <c r="I265" s="16">
        <f t="shared" si="58"/>
        <v>54.130265141144321</v>
      </c>
      <c r="J265" s="13">
        <f t="shared" si="52"/>
        <v>43.017248685274247</v>
      </c>
      <c r="K265" s="13">
        <f t="shared" si="53"/>
        <v>11.113016455870074</v>
      </c>
      <c r="L265" s="13">
        <f t="shared" si="54"/>
        <v>0</v>
      </c>
      <c r="M265" s="13">
        <f t="shared" si="59"/>
        <v>5.6804530464812257E-15</v>
      </c>
      <c r="N265" s="13">
        <f t="shared" si="55"/>
        <v>3.5218808888183599E-15</v>
      </c>
      <c r="O265" s="13">
        <f t="shared" si="56"/>
        <v>0.81849852475532658</v>
      </c>
      <c r="Q265" s="41">
        <v>14.943259035758</v>
      </c>
      <c r="R265" s="44"/>
    </row>
    <row r="266" spans="1:18" s="1" customFormat="1" x14ac:dyDescent="0.2">
      <c r="A266" s="14">
        <f t="shared" si="57"/>
        <v>30072</v>
      </c>
      <c r="B266" s="1">
        <f t="shared" si="49"/>
        <v>5</v>
      </c>
      <c r="C266" s="31"/>
      <c r="D266" s="31"/>
      <c r="E266" s="31"/>
      <c r="F266" s="34">
        <v>13.73871363018741</v>
      </c>
      <c r="G266" s="13">
        <f t="shared" si="50"/>
        <v>0</v>
      </c>
      <c r="H266" s="13">
        <f t="shared" si="51"/>
        <v>13.73871363018741</v>
      </c>
      <c r="I266" s="16">
        <f t="shared" si="58"/>
        <v>24.851730086057486</v>
      </c>
      <c r="J266" s="13">
        <f t="shared" si="52"/>
        <v>23.886020663505899</v>
      </c>
      <c r="K266" s="13">
        <f t="shared" si="53"/>
        <v>0.96570942255158698</v>
      </c>
      <c r="L266" s="13">
        <f t="shared" si="54"/>
        <v>0</v>
      </c>
      <c r="M266" s="13">
        <f t="shared" si="59"/>
        <v>2.1585721576628658E-15</v>
      </c>
      <c r="N266" s="13">
        <f t="shared" si="55"/>
        <v>1.3383147377509767E-15</v>
      </c>
      <c r="O266" s="13">
        <f t="shared" si="56"/>
        <v>1.3383147377509767E-15</v>
      </c>
      <c r="Q266" s="41">
        <v>17.78782460801159</v>
      </c>
      <c r="R266" s="44"/>
    </row>
    <row r="267" spans="1:18" s="1" customFormat="1" x14ac:dyDescent="0.2">
      <c r="A267" s="14">
        <f t="shared" si="57"/>
        <v>30103</v>
      </c>
      <c r="B267" s="1">
        <f t="shared" si="49"/>
        <v>6</v>
      </c>
      <c r="C267" s="31"/>
      <c r="D267" s="31"/>
      <c r="E267" s="31"/>
      <c r="F267" s="34">
        <v>4.5692471728246016</v>
      </c>
      <c r="G267" s="13">
        <f t="shared" si="50"/>
        <v>0</v>
      </c>
      <c r="H267" s="13">
        <f t="shared" si="51"/>
        <v>4.5692471728246016</v>
      </c>
      <c r="I267" s="16">
        <f t="shared" si="58"/>
        <v>5.5349565953761886</v>
      </c>
      <c r="J267" s="13">
        <f t="shared" si="52"/>
        <v>5.5296586919406909</v>
      </c>
      <c r="K267" s="13">
        <f t="shared" si="53"/>
        <v>5.2979034354976307E-3</v>
      </c>
      <c r="L267" s="13">
        <f t="shared" si="54"/>
        <v>0</v>
      </c>
      <c r="M267" s="13">
        <f t="shared" si="59"/>
        <v>8.2025741991188908E-16</v>
      </c>
      <c r="N267" s="13">
        <f t="shared" si="55"/>
        <v>5.0855960034537119E-16</v>
      </c>
      <c r="O267" s="13">
        <f t="shared" si="56"/>
        <v>5.0855960034537119E-16</v>
      </c>
      <c r="Q267" s="41">
        <v>23.150484888738571</v>
      </c>
      <c r="R267" s="44"/>
    </row>
    <row r="268" spans="1:18" s="1" customFormat="1" x14ac:dyDescent="0.2">
      <c r="A268" s="14">
        <f t="shared" si="57"/>
        <v>30133</v>
      </c>
      <c r="B268" s="1">
        <f t="shared" si="49"/>
        <v>7</v>
      </c>
      <c r="C268" s="31"/>
      <c r="D268" s="31"/>
      <c r="E268" s="31"/>
      <c r="F268" s="34">
        <v>5.9911607958649107</v>
      </c>
      <c r="G268" s="13">
        <f t="shared" si="50"/>
        <v>0</v>
      </c>
      <c r="H268" s="13">
        <f t="shared" si="51"/>
        <v>5.9911607958649107</v>
      </c>
      <c r="I268" s="16">
        <f t="shared" si="58"/>
        <v>5.9964586993004083</v>
      </c>
      <c r="J268" s="13">
        <f t="shared" si="52"/>
        <v>5.9910595661374346</v>
      </c>
      <c r="K268" s="13">
        <f t="shared" si="53"/>
        <v>5.3991331629736905E-3</v>
      </c>
      <c r="L268" s="13">
        <f t="shared" si="54"/>
        <v>0</v>
      </c>
      <c r="M268" s="13">
        <f t="shared" si="59"/>
        <v>3.1169781956651789E-16</v>
      </c>
      <c r="N268" s="13">
        <f t="shared" si="55"/>
        <v>1.932526481312411E-16</v>
      </c>
      <c r="O268" s="13">
        <f t="shared" si="56"/>
        <v>1.932526481312411E-16</v>
      </c>
      <c r="Q268" s="41">
        <v>24.731466696062171</v>
      </c>
      <c r="R268" s="44"/>
    </row>
    <row r="269" spans="1:18" s="1" customFormat="1" ht="13.5" customHeight="1" thickBot="1" x14ac:dyDescent="0.25">
      <c r="A269" s="14">
        <f t="shared" si="57"/>
        <v>30164</v>
      </c>
      <c r="B269" s="3">
        <f t="shared" si="49"/>
        <v>8</v>
      </c>
      <c r="C269" s="32"/>
      <c r="D269" s="32"/>
      <c r="E269" s="32"/>
      <c r="F269" s="37">
        <v>10.362543003881949</v>
      </c>
      <c r="G269" s="18">
        <f t="shared" si="50"/>
        <v>0</v>
      </c>
      <c r="H269" s="18">
        <f t="shared" si="51"/>
        <v>10.362543003881949</v>
      </c>
      <c r="I269" s="17">
        <f t="shared" si="58"/>
        <v>10.367942137044924</v>
      </c>
      <c r="J269" s="18">
        <f t="shared" si="52"/>
        <v>10.332913601774962</v>
      </c>
      <c r="K269" s="18">
        <f t="shared" si="53"/>
        <v>3.5028535269962191E-2</v>
      </c>
      <c r="L269" s="18">
        <f t="shared" si="54"/>
        <v>0</v>
      </c>
      <c r="M269" s="18">
        <f t="shared" si="59"/>
        <v>1.1844517143527679E-16</v>
      </c>
      <c r="N269" s="18">
        <f t="shared" si="55"/>
        <v>7.3436006289871614E-17</v>
      </c>
      <c r="O269" s="18">
        <f t="shared" si="56"/>
        <v>7.3436006289871614E-17</v>
      </c>
      <c r="P269" s="3"/>
      <c r="Q269" s="42">
        <v>23.08229900000001</v>
      </c>
      <c r="R269" s="47"/>
    </row>
    <row r="270" spans="1:18" s="1" customFormat="1" x14ac:dyDescent="0.2">
      <c r="A270" s="14">
        <f t="shared" si="57"/>
        <v>30195</v>
      </c>
      <c r="B270" s="1">
        <f t="shared" si="49"/>
        <v>9</v>
      </c>
      <c r="C270" s="31"/>
      <c r="D270" s="31"/>
      <c r="E270" s="31"/>
      <c r="F270" s="34">
        <v>14.93998852873157</v>
      </c>
      <c r="G270" s="13">
        <f t="shared" si="50"/>
        <v>0</v>
      </c>
      <c r="H270" s="13">
        <f t="shared" si="51"/>
        <v>14.93998852873157</v>
      </c>
      <c r="I270" s="16">
        <f t="shared" si="58"/>
        <v>14.975017064001532</v>
      </c>
      <c r="J270" s="13">
        <f t="shared" si="52"/>
        <v>14.878346262055851</v>
      </c>
      <c r="K270" s="13">
        <f t="shared" si="53"/>
        <v>9.6670801945681006E-2</v>
      </c>
      <c r="L270" s="13">
        <f t="shared" si="54"/>
        <v>0</v>
      </c>
      <c r="M270" s="13">
        <f t="shared" si="59"/>
        <v>4.5009165145405177E-17</v>
      </c>
      <c r="N270" s="13">
        <f t="shared" si="55"/>
        <v>2.7905682390151212E-17</v>
      </c>
      <c r="O270" s="13">
        <f t="shared" si="56"/>
        <v>2.7905682390151212E-17</v>
      </c>
      <c r="Q270" s="41">
        <v>23.674682212894592</v>
      </c>
      <c r="R270" s="44"/>
    </row>
    <row r="271" spans="1:18" s="1" customFormat="1" x14ac:dyDescent="0.2">
      <c r="A271" s="14">
        <f t="shared" si="57"/>
        <v>30225</v>
      </c>
      <c r="B271" s="1">
        <f t="shared" si="49"/>
        <v>10</v>
      </c>
      <c r="C271" s="31"/>
      <c r="D271" s="31"/>
      <c r="E271" s="31"/>
      <c r="F271" s="34">
        <v>7.210810811</v>
      </c>
      <c r="G271" s="13">
        <f t="shared" si="50"/>
        <v>0</v>
      </c>
      <c r="H271" s="13">
        <f t="shared" si="51"/>
        <v>7.210810811</v>
      </c>
      <c r="I271" s="16">
        <f t="shared" si="58"/>
        <v>7.307481612945681</v>
      </c>
      <c r="J271" s="13">
        <f t="shared" si="52"/>
        <v>7.289513539787424</v>
      </c>
      <c r="K271" s="13">
        <f t="shared" si="53"/>
        <v>1.7968073158256992E-2</v>
      </c>
      <c r="L271" s="13">
        <f t="shared" si="54"/>
        <v>0</v>
      </c>
      <c r="M271" s="13">
        <f t="shared" si="59"/>
        <v>1.7103482755253965E-17</v>
      </c>
      <c r="N271" s="13">
        <f t="shared" si="55"/>
        <v>1.0604159308257458E-17</v>
      </c>
      <c r="O271" s="13">
        <f t="shared" si="56"/>
        <v>1.0604159308257458E-17</v>
      </c>
      <c r="Q271" s="41">
        <v>20.388488183345281</v>
      </c>
      <c r="R271" s="44"/>
    </row>
    <row r="272" spans="1:18" s="1" customFormat="1" x14ac:dyDescent="0.2">
      <c r="A272" s="14">
        <f t="shared" si="57"/>
        <v>30256</v>
      </c>
      <c r="B272" s="1">
        <f t="shared" si="49"/>
        <v>11</v>
      </c>
      <c r="C272" s="31"/>
      <c r="D272" s="31"/>
      <c r="E272" s="31"/>
      <c r="F272" s="34">
        <v>26.120060255032499</v>
      </c>
      <c r="G272" s="13">
        <f t="shared" si="50"/>
        <v>0</v>
      </c>
      <c r="H272" s="13">
        <f t="shared" si="51"/>
        <v>26.120060255032499</v>
      </c>
      <c r="I272" s="16">
        <f t="shared" si="58"/>
        <v>26.138028328190757</v>
      </c>
      <c r="J272" s="13">
        <f t="shared" si="52"/>
        <v>24.623149040115035</v>
      </c>
      <c r="K272" s="13">
        <f t="shared" si="53"/>
        <v>1.514879288075722</v>
      </c>
      <c r="L272" s="13">
        <f t="shared" si="54"/>
        <v>0</v>
      </c>
      <c r="M272" s="13">
        <f t="shared" si="59"/>
        <v>6.4993234469965073E-18</v>
      </c>
      <c r="N272" s="13">
        <f t="shared" si="55"/>
        <v>4.0295805371378342E-18</v>
      </c>
      <c r="O272" s="13">
        <f t="shared" si="56"/>
        <v>4.0295805371378342E-18</v>
      </c>
      <c r="Q272" s="41">
        <v>15.445596671128669</v>
      </c>
      <c r="R272" s="44"/>
    </row>
    <row r="273" spans="1:18" s="1" customFormat="1" x14ac:dyDescent="0.2">
      <c r="A273" s="14">
        <f t="shared" si="57"/>
        <v>30286</v>
      </c>
      <c r="B273" s="1">
        <f t="shared" si="49"/>
        <v>12</v>
      </c>
      <c r="C273" s="31"/>
      <c r="D273" s="31"/>
      <c r="E273" s="31"/>
      <c r="F273" s="34">
        <v>49.285613085361327</v>
      </c>
      <c r="G273" s="13">
        <f t="shared" si="50"/>
        <v>2.1798633179997058</v>
      </c>
      <c r="H273" s="13">
        <f t="shared" si="51"/>
        <v>47.105749767361623</v>
      </c>
      <c r="I273" s="16">
        <f t="shared" si="58"/>
        <v>48.620629055437348</v>
      </c>
      <c r="J273" s="13">
        <f t="shared" si="52"/>
        <v>37.03662707695397</v>
      </c>
      <c r="K273" s="13">
        <f t="shared" si="53"/>
        <v>11.584001978483379</v>
      </c>
      <c r="L273" s="13">
        <f t="shared" si="54"/>
        <v>0</v>
      </c>
      <c r="M273" s="13">
        <f t="shared" si="59"/>
        <v>2.469742909858673E-18</v>
      </c>
      <c r="N273" s="13">
        <f t="shared" si="55"/>
        <v>1.5312406041123772E-18</v>
      </c>
      <c r="O273" s="13">
        <f t="shared" si="56"/>
        <v>2.1798633179997058</v>
      </c>
      <c r="Q273" s="41">
        <v>11.81705769354839</v>
      </c>
      <c r="R273" s="44"/>
    </row>
    <row r="274" spans="1:18" s="1" customFormat="1" x14ac:dyDescent="0.2">
      <c r="A274" s="14">
        <f t="shared" si="57"/>
        <v>30317</v>
      </c>
      <c r="B274" s="1">
        <f t="shared" si="49"/>
        <v>1</v>
      </c>
      <c r="C274" s="31"/>
      <c r="D274" s="31"/>
      <c r="E274" s="31"/>
      <c r="F274" s="34">
        <v>5.5010175567986961</v>
      </c>
      <c r="G274" s="13">
        <f t="shared" si="50"/>
        <v>0</v>
      </c>
      <c r="H274" s="13">
        <f t="shared" si="51"/>
        <v>5.5010175567986961</v>
      </c>
      <c r="I274" s="16">
        <f t="shared" si="58"/>
        <v>17.085019535282076</v>
      </c>
      <c r="J274" s="13">
        <f t="shared" si="52"/>
        <v>16.403203893852147</v>
      </c>
      <c r="K274" s="13">
        <f t="shared" si="53"/>
        <v>0.68181564142992812</v>
      </c>
      <c r="L274" s="13">
        <f t="shared" si="54"/>
        <v>0</v>
      </c>
      <c r="M274" s="13">
        <f t="shared" si="59"/>
        <v>9.385023057462958E-19</v>
      </c>
      <c r="N274" s="13">
        <f t="shared" si="55"/>
        <v>5.8187142956270338E-19</v>
      </c>
      <c r="O274" s="13">
        <f t="shared" si="56"/>
        <v>5.8187142956270338E-19</v>
      </c>
      <c r="Q274" s="41">
        <v>12.19432205120294</v>
      </c>
      <c r="R274" s="44"/>
    </row>
    <row r="275" spans="1:18" s="1" customFormat="1" x14ac:dyDescent="0.2">
      <c r="A275" s="14">
        <f t="shared" si="57"/>
        <v>30348</v>
      </c>
      <c r="B275" s="1">
        <f t="shared" si="49"/>
        <v>2</v>
      </c>
      <c r="C275" s="31"/>
      <c r="D275" s="31"/>
      <c r="E275" s="31"/>
      <c r="F275" s="34">
        <v>36.21414441676405</v>
      </c>
      <c r="G275" s="13">
        <f t="shared" si="50"/>
        <v>0.29298236791533666</v>
      </c>
      <c r="H275" s="13">
        <f t="shared" si="51"/>
        <v>35.921162048848714</v>
      </c>
      <c r="I275" s="16">
        <f t="shared" si="58"/>
        <v>36.602977690278642</v>
      </c>
      <c r="J275" s="13">
        <f t="shared" si="52"/>
        <v>30.965399802117012</v>
      </c>
      <c r="K275" s="13">
        <f t="shared" si="53"/>
        <v>5.6375778881616299</v>
      </c>
      <c r="L275" s="13">
        <f t="shared" si="54"/>
        <v>0</v>
      </c>
      <c r="M275" s="13">
        <f t="shared" si="59"/>
        <v>3.5663087618359242E-19</v>
      </c>
      <c r="N275" s="13">
        <f t="shared" si="55"/>
        <v>2.2111114323382729E-19</v>
      </c>
      <c r="O275" s="13">
        <f t="shared" si="56"/>
        <v>0.29298236791533666</v>
      </c>
      <c r="Q275" s="41">
        <v>12.049002519242009</v>
      </c>
      <c r="R275" s="44"/>
    </row>
    <row r="276" spans="1:18" s="1" customFormat="1" x14ac:dyDescent="0.2">
      <c r="A276" s="14">
        <f t="shared" si="57"/>
        <v>30376</v>
      </c>
      <c r="B276" s="1">
        <f t="shared" si="49"/>
        <v>3</v>
      </c>
      <c r="C276" s="31"/>
      <c r="D276" s="31"/>
      <c r="E276" s="31"/>
      <c r="F276" s="34">
        <v>41.695905258496097</v>
      </c>
      <c r="G276" s="13">
        <f t="shared" si="50"/>
        <v>1.0842806043584667</v>
      </c>
      <c r="H276" s="13">
        <f t="shared" si="51"/>
        <v>40.611624654137628</v>
      </c>
      <c r="I276" s="16">
        <f t="shared" si="58"/>
        <v>46.249202542299258</v>
      </c>
      <c r="J276" s="13">
        <f t="shared" si="52"/>
        <v>39.411838887405679</v>
      </c>
      <c r="K276" s="13">
        <f t="shared" si="53"/>
        <v>6.8373636548935792</v>
      </c>
      <c r="L276" s="13">
        <f t="shared" si="54"/>
        <v>0</v>
      </c>
      <c r="M276" s="13">
        <f t="shared" si="59"/>
        <v>1.3551973294976513E-19</v>
      </c>
      <c r="N276" s="13">
        <f t="shared" si="55"/>
        <v>8.4022234428854381E-20</v>
      </c>
      <c r="O276" s="13">
        <f t="shared" si="56"/>
        <v>1.0842806043584667</v>
      </c>
      <c r="Q276" s="41">
        <v>15.81554244504013</v>
      </c>
      <c r="R276" s="44"/>
    </row>
    <row r="277" spans="1:18" s="1" customFormat="1" x14ac:dyDescent="0.2">
      <c r="A277" s="14">
        <f t="shared" si="57"/>
        <v>30407</v>
      </c>
      <c r="B277" s="1">
        <f t="shared" si="49"/>
        <v>4</v>
      </c>
      <c r="C277" s="31"/>
      <c r="D277" s="31"/>
      <c r="E277" s="31"/>
      <c r="F277" s="34">
        <v>54.058821261183517</v>
      </c>
      <c r="G277" s="13">
        <f t="shared" si="50"/>
        <v>2.8688811939620975</v>
      </c>
      <c r="H277" s="13">
        <f t="shared" si="51"/>
        <v>51.189940067221421</v>
      </c>
      <c r="I277" s="16">
        <f t="shared" si="58"/>
        <v>58.027303722115001</v>
      </c>
      <c r="J277" s="13">
        <f t="shared" si="52"/>
        <v>45.772540524631573</v>
      </c>
      <c r="K277" s="13">
        <f t="shared" si="53"/>
        <v>12.254763197483427</v>
      </c>
      <c r="L277" s="13">
        <f t="shared" si="54"/>
        <v>0</v>
      </c>
      <c r="M277" s="13">
        <f t="shared" si="59"/>
        <v>5.1497498520910749E-20</v>
      </c>
      <c r="N277" s="13">
        <f t="shared" si="55"/>
        <v>3.1928449082964664E-20</v>
      </c>
      <c r="O277" s="13">
        <f t="shared" si="56"/>
        <v>2.8688811939620975</v>
      </c>
      <c r="Q277" s="41">
        <v>15.65400072959258</v>
      </c>
      <c r="R277" s="44"/>
    </row>
    <row r="278" spans="1:18" s="1" customFormat="1" x14ac:dyDescent="0.2">
      <c r="A278" s="14">
        <f t="shared" si="57"/>
        <v>30437</v>
      </c>
      <c r="B278" s="1">
        <f t="shared" si="49"/>
        <v>5</v>
      </c>
      <c r="C278" s="31"/>
      <c r="D278" s="31"/>
      <c r="E278" s="31"/>
      <c r="F278" s="34">
        <v>4.5285265997639943</v>
      </c>
      <c r="G278" s="13">
        <f t="shared" si="50"/>
        <v>0</v>
      </c>
      <c r="H278" s="13">
        <f t="shared" si="51"/>
        <v>4.5285265997639943</v>
      </c>
      <c r="I278" s="16">
        <f t="shared" si="58"/>
        <v>16.78328979724742</v>
      </c>
      <c r="J278" s="13">
        <f t="shared" si="52"/>
        <v>16.514605959466866</v>
      </c>
      <c r="K278" s="13">
        <f t="shared" si="53"/>
        <v>0.2686838377805536</v>
      </c>
      <c r="L278" s="13">
        <f t="shared" si="54"/>
        <v>0</v>
      </c>
      <c r="M278" s="13">
        <f t="shared" si="59"/>
        <v>1.9569049437946084E-20</v>
      </c>
      <c r="N278" s="13">
        <f t="shared" si="55"/>
        <v>1.2132810651526572E-20</v>
      </c>
      <c r="O278" s="13">
        <f t="shared" si="56"/>
        <v>1.2132810651526572E-20</v>
      </c>
      <c r="Q278" s="41">
        <v>18.757376650491569</v>
      </c>
      <c r="R278" s="44"/>
    </row>
    <row r="279" spans="1:18" s="1" customFormat="1" x14ac:dyDescent="0.2">
      <c r="A279" s="14">
        <f t="shared" si="57"/>
        <v>30468</v>
      </c>
      <c r="B279" s="1">
        <f t="shared" si="49"/>
        <v>6</v>
      </c>
      <c r="C279" s="31"/>
      <c r="D279" s="31"/>
      <c r="E279" s="31"/>
      <c r="F279" s="34">
        <v>13.73873442997753</v>
      </c>
      <c r="G279" s="13">
        <f t="shared" si="50"/>
        <v>0</v>
      </c>
      <c r="H279" s="13">
        <f t="shared" si="51"/>
        <v>13.73873442997753</v>
      </c>
      <c r="I279" s="16">
        <f t="shared" si="58"/>
        <v>14.007418267758084</v>
      </c>
      <c r="J279" s="13">
        <f t="shared" si="52"/>
        <v>13.891014385421208</v>
      </c>
      <c r="K279" s="13">
        <f t="shared" si="53"/>
        <v>0.1164038823368756</v>
      </c>
      <c r="L279" s="13">
        <f t="shared" si="54"/>
        <v>0</v>
      </c>
      <c r="M279" s="13">
        <f t="shared" si="59"/>
        <v>7.4362387864195127E-21</v>
      </c>
      <c r="N279" s="13">
        <f t="shared" si="55"/>
        <v>4.6104680475800981E-21</v>
      </c>
      <c r="O279" s="13">
        <f t="shared" si="56"/>
        <v>4.6104680475800981E-21</v>
      </c>
      <c r="Q279" s="41">
        <v>20.916481484416241</v>
      </c>
      <c r="R279" s="44"/>
    </row>
    <row r="280" spans="1:18" s="1" customFormat="1" x14ac:dyDescent="0.2">
      <c r="A280" s="14">
        <f t="shared" si="57"/>
        <v>30498</v>
      </c>
      <c r="B280" s="1">
        <f t="shared" si="49"/>
        <v>7</v>
      </c>
      <c r="C280" s="31"/>
      <c r="D280" s="31"/>
      <c r="E280" s="31"/>
      <c r="F280" s="34">
        <v>0.97133101994273274</v>
      </c>
      <c r="G280" s="13">
        <f t="shared" si="50"/>
        <v>0</v>
      </c>
      <c r="H280" s="13">
        <f t="shared" si="51"/>
        <v>0.97133101994273274</v>
      </c>
      <c r="I280" s="16">
        <f t="shared" si="58"/>
        <v>1.0877349022796083</v>
      </c>
      <c r="J280" s="13">
        <f t="shared" si="52"/>
        <v>1.0876878777304615</v>
      </c>
      <c r="K280" s="13">
        <f t="shared" si="53"/>
        <v>4.7024549146845729E-5</v>
      </c>
      <c r="L280" s="13">
        <f t="shared" si="54"/>
        <v>0</v>
      </c>
      <c r="M280" s="13">
        <f t="shared" si="59"/>
        <v>2.8257707388394146E-21</v>
      </c>
      <c r="N280" s="13">
        <f t="shared" si="55"/>
        <v>1.751977858080437E-21</v>
      </c>
      <c r="O280" s="13">
        <f t="shared" si="56"/>
        <v>1.751977858080437E-21</v>
      </c>
      <c r="Q280" s="41">
        <v>22.049146000000011</v>
      </c>
      <c r="R280" s="44"/>
    </row>
    <row r="281" spans="1:18" s="1" customFormat="1" ht="13.5" customHeight="1" thickBot="1" x14ac:dyDescent="0.25">
      <c r="A281" s="14">
        <f t="shared" si="57"/>
        <v>30529</v>
      </c>
      <c r="B281" s="3">
        <f t="shared" si="49"/>
        <v>8</v>
      </c>
      <c r="C281" s="32"/>
      <c r="D281" s="32"/>
      <c r="E281" s="32"/>
      <c r="F281" s="37">
        <v>0.740540541</v>
      </c>
      <c r="G281" s="18">
        <f t="shared" si="50"/>
        <v>0</v>
      </c>
      <c r="H281" s="18">
        <f t="shared" si="51"/>
        <v>0.740540541</v>
      </c>
      <c r="I281" s="17">
        <f t="shared" si="58"/>
        <v>0.74058756554914684</v>
      </c>
      <c r="J281" s="18">
        <f t="shared" si="52"/>
        <v>0.74057584702898216</v>
      </c>
      <c r="K281" s="18">
        <f t="shared" si="53"/>
        <v>1.1718520164683E-5</v>
      </c>
      <c r="L281" s="18">
        <f t="shared" si="54"/>
        <v>0</v>
      </c>
      <c r="M281" s="18">
        <f t="shared" si="59"/>
        <v>1.0737928807589776E-21</v>
      </c>
      <c r="N281" s="18">
        <f t="shared" si="55"/>
        <v>6.6575158607056611E-22</v>
      </c>
      <c r="O281" s="18">
        <f t="shared" si="56"/>
        <v>6.6575158607056611E-22</v>
      </c>
      <c r="P281" s="3"/>
      <c r="Q281" s="42">
        <v>23.728221403600951</v>
      </c>
      <c r="R281" s="47"/>
    </row>
    <row r="282" spans="1:18" s="1" customFormat="1" x14ac:dyDescent="0.2">
      <c r="A282" s="14">
        <f t="shared" si="57"/>
        <v>30560</v>
      </c>
      <c r="B282" s="1">
        <f t="shared" ref="B282:B345" si="60">B270</f>
        <v>9</v>
      </c>
      <c r="C282" s="31"/>
      <c r="D282" s="31"/>
      <c r="E282" s="31"/>
      <c r="F282" s="34">
        <v>23.0782912841944</v>
      </c>
      <c r="G282" s="13">
        <f t="shared" si="50"/>
        <v>0</v>
      </c>
      <c r="H282" s="13">
        <f t="shared" si="51"/>
        <v>23.0782912841944</v>
      </c>
      <c r="I282" s="16">
        <f t="shared" si="58"/>
        <v>23.078303002714563</v>
      </c>
      <c r="J282" s="13">
        <f t="shared" si="52"/>
        <v>22.674079993983042</v>
      </c>
      <c r="K282" s="13">
        <f t="shared" si="53"/>
        <v>0.40422300873152039</v>
      </c>
      <c r="L282" s="13">
        <f t="shared" si="54"/>
        <v>0</v>
      </c>
      <c r="M282" s="13">
        <f t="shared" si="59"/>
        <v>4.0804129468841153E-22</v>
      </c>
      <c r="N282" s="13">
        <f t="shared" si="55"/>
        <v>2.5298560270681514E-22</v>
      </c>
      <c r="O282" s="13">
        <f t="shared" si="56"/>
        <v>2.5298560270681514E-22</v>
      </c>
      <c r="Q282" s="41">
        <v>22.60818368127169</v>
      </c>
      <c r="R282" s="44"/>
    </row>
    <row r="283" spans="1:18" s="1" customFormat="1" x14ac:dyDescent="0.2">
      <c r="A283" s="14">
        <f t="shared" si="57"/>
        <v>30590</v>
      </c>
      <c r="B283" s="1">
        <f t="shared" si="60"/>
        <v>10</v>
      </c>
      <c r="C283" s="31"/>
      <c r="D283" s="31"/>
      <c r="E283" s="31"/>
      <c r="F283" s="34">
        <v>6.1269941541450619</v>
      </c>
      <c r="G283" s="13">
        <f t="shared" si="50"/>
        <v>0</v>
      </c>
      <c r="H283" s="13">
        <f t="shared" si="51"/>
        <v>6.1269941541450619</v>
      </c>
      <c r="I283" s="16">
        <f t="shared" si="58"/>
        <v>6.5312171628765823</v>
      </c>
      <c r="J283" s="13">
        <f t="shared" si="52"/>
        <v>6.5137976738882521</v>
      </c>
      <c r="K283" s="13">
        <f t="shared" si="53"/>
        <v>1.7419488988330123E-2</v>
      </c>
      <c r="L283" s="13">
        <f t="shared" si="54"/>
        <v>0</v>
      </c>
      <c r="M283" s="13">
        <f t="shared" si="59"/>
        <v>1.5505569198159639E-22</v>
      </c>
      <c r="N283" s="13">
        <f t="shared" si="55"/>
        <v>9.6134529028589764E-23</v>
      </c>
      <c r="O283" s="13">
        <f t="shared" si="56"/>
        <v>9.6134529028589764E-23</v>
      </c>
      <c r="Q283" s="41">
        <v>18.225913752437439</v>
      </c>
      <c r="R283" s="44"/>
    </row>
    <row r="284" spans="1:18" s="1" customFormat="1" x14ac:dyDescent="0.2">
      <c r="A284" s="14">
        <f t="shared" si="57"/>
        <v>30621</v>
      </c>
      <c r="B284" s="1">
        <f t="shared" si="60"/>
        <v>11</v>
      </c>
      <c r="C284" s="31"/>
      <c r="D284" s="31"/>
      <c r="E284" s="31"/>
      <c r="F284" s="34">
        <v>54.014060920819077</v>
      </c>
      <c r="G284" s="13">
        <f t="shared" si="50"/>
        <v>2.8624199893573041</v>
      </c>
      <c r="H284" s="13">
        <f t="shared" si="51"/>
        <v>51.15164093146177</v>
      </c>
      <c r="I284" s="16">
        <f t="shared" si="58"/>
        <v>51.169060420450101</v>
      </c>
      <c r="J284" s="13">
        <f t="shared" si="52"/>
        <v>42.526599586174925</v>
      </c>
      <c r="K284" s="13">
        <f t="shared" si="53"/>
        <v>8.6424608342751768</v>
      </c>
      <c r="L284" s="13">
        <f t="shared" si="54"/>
        <v>0</v>
      </c>
      <c r="M284" s="13">
        <f t="shared" si="59"/>
        <v>5.892116295300663E-23</v>
      </c>
      <c r="N284" s="13">
        <f t="shared" si="55"/>
        <v>3.6531121030864108E-23</v>
      </c>
      <c r="O284" s="13">
        <f t="shared" si="56"/>
        <v>2.8624199893573041</v>
      </c>
      <c r="Q284" s="41">
        <v>16.03234507746696</v>
      </c>
      <c r="R284" s="44"/>
    </row>
    <row r="285" spans="1:18" s="1" customFormat="1" x14ac:dyDescent="0.2">
      <c r="A285" s="14">
        <f t="shared" si="57"/>
        <v>30651</v>
      </c>
      <c r="B285" s="1">
        <f t="shared" si="60"/>
        <v>12</v>
      </c>
      <c r="C285" s="31"/>
      <c r="D285" s="31"/>
      <c r="E285" s="31"/>
      <c r="F285" s="34">
        <v>59.030412037149617</v>
      </c>
      <c r="G285" s="13">
        <f t="shared" si="50"/>
        <v>3.5865358175256996</v>
      </c>
      <c r="H285" s="13">
        <f t="shared" si="51"/>
        <v>55.443876219623917</v>
      </c>
      <c r="I285" s="16">
        <f t="shared" si="58"/>
        <v>64.086337053899086</v>
      </c>
      <c r="J285" s="13">
        <f t="shared" si="52"/>
        <v>44.034319204294164</v>
      </c>
      <c r="K285" s="13">
        <f t="shared" si="53"/>
        <v>20.052017849604923</v>
      </c>
      <c r="L285" s="13">
        <f t="shared" si="54"/>
        <v>0</v>
      </c>
      <c r="M285" s="13">
        <f t="shared" si="59"/>
        <v>2.2390041922142522E-23</v>
      </c>
      <c r="N285" s="13">
        <f t="shared" si="55"/>
        <v>1.3881825991728362E-23</v>
      </c>
      <c r="O285" s="13">
        <f t="shared" si="56"/>
        <v>3.5865358175256996</v>
      </c>
      <c r="Q285" s="41">
        <v>12.675970176491401</v>
      </c>
      <c r="R285" s="44"/>
    </row>
    <row r="286" spans="1:18" s="1" customFormat="1" x14ac:dyDescent="0.2">
      <c r="A286" s="14">
        <f t="shared" si="57"/>
        <v>30682</v>
      </c>
      <c r="B286" s="1">
        <f t="shared" si="60"/>
        <v>1</v>
      </c>
      <c r="C286" s="31"/>
      <c r="D286" s="31"/>
      <c r="E286" s="31"/>
      <c r="F286" s="34">
        <v>0.79244221358844102</v>
      </c>
      <c r="G286" s="13">
        <f t="shared" si="50"/>
        <v>0</v>
      </c>
      <c r="H286" s="13">
        <f t="shared" si="51"/>
        <v>0.79244221358844102</v>
      </c>
      <c r="I286" s="16">
        <f t="shared" si="58"/>
        <v>20.844460063193363</v>
      </c>
      <c r="J286" s="13">
        <f t="shared" si="52"/>
        <v>19.557004973458497</v>
      </c>
      <c r="K286" s="13">
        <f t="shared" si="53"/>
        <v>1.2874550897348662</v>
      </c>
      <c r="L286" s="13">
        <f t="shared" si="54"/>
        <v>0</v>
      </c>
      <c r="M286" s="13">
        <f t="shared" si="59"/>
        <v>8.5082159304141599E-24</v>
      </c>
      <c r="N286" s="13">
        <f t="shared" si="55"/>
        <v>5.275093876856779E-24</v>
      </c>
      <c r="O286" s="13">
        <f t="shared" si="56"/>
        <v>5.275093876856779E-24</v>
      </c>
      <c r="Q286" s="41">
        <v>11.65003722211714</v>
      </c>
      <c r="R286" s="44"/>
    </row>
    <row r="287" spans="1:18" s="1" customFormat="1" x14ac:dyDescent="0.2">
      <c r="A287" s="14">
        <f t="shared" si="57"/>
        <v>30713</v>
      </c>
      <c r="B287" s="1">
        <f t="shared" si="60"/>
        <v>2</v>
      </c>
      <c r="C287" s="31"/>
      <c r="D287" s="31"/>
      <c r="E287" s="31"/>
      <c r="F287" s="34">
        <v>50.859924631155238</v>
      </c>
      <c r="G287" s="13">
        <f t="shared" si="50"/>
        <v>2.4071169297069188</v>
      </c>
      <c r="H287" s="13">
        <f t="shared" si="51"/>
        <v>48.452807701448322</v>
      </c>
      <c r="I287" s="16">
        <f t="shared" si="58"/>
        <v>49.740262791183184</v>
      </c>
      <c r="J287" s="13">
        <f t="shared" si="52"/>
        <v>36.930777366349957</v>
      </c>
      <c r="K287" s="13">
        <f t="shared" si="53"/>
        <v>12.809485424833227</v>
      </c>
      <c r="L287" s="13">
        <f t="shared" si="54"/>
        <v>0</v>
      </c>
      <c r="M287" s="13">
        <f t="shared" si="59"/>
        <v>3.2331220535573809E-24</v>
      </c>
      <c r="N287" s="13">
        <f t="shared" si="55"/>
        <v>2.0045356732055761E-24</v>
      </c>
      <c r="O287" s="13">
        <f t="shared" si="56"/>
        <v>2.4071169297069188</v>
      </c>
      <c r="Q287" s="41">
        <v>11.28071819354839</v>
      </c>
      <c r="R287" s="44"/>
    </row>
    <row r="288" spans="1:18" s="1" customFormat="1" x14ac:dyDescent="0.2">
      <c r="A288" s="14">
        <f t="shared" si="57"/>
        <v>30742</v>
      </c>
      <c r="B288" s="1">
        <f t="shared" si="60"/>
        <v>3</v>
      </c>
      <c r="C288" s="31"/>
      <c r="D288" s="31"/>
      <c r="E288" s="31"/>
      <c r="F288" s="34">
        <v>51.051671423508353</v>
      </c>
      <c r="G288" s="13">
        <f t="shared" si="50"/>
        <v>2.434795791119031</v>
      </c>
      <c r="H288" s="13">
        <f t="shared" si="51"/>
        <v>48.616875632389323</v>
      </c>
      <c r="I288" s="16">
        <f t="shared" si="58"/>
        <v>61.42636105722255</v>
      </c>
      <c r="J288" s="13">
        <f t="shared" si="52"/>
        <v>44.368814049005245</v>
      </c>
      <c r="K288" s="13">
        <f t="shared" si="53"/>
        <v>17.057547008217306</v>
      </c>
      <c r="L288" s="13">
        <f t="shared" si="54"/>
        <v>0</v>
      </c>
      <c r="M288" s="13">
        <f t="shared" si="59"/>
        <v>1.2285863803518048E-24</v>
      </c>
      <c r="N288" s="13">
        <f t="shared" si="55"/>
        <v>7.6172355581811892E-25</v>
      </c>
      <c r="O288" s="13">
        <f t="shared" si="56"/>
        <v>2.434795791119031</v>
      </c>
      <c r="Q288" s="41">
        <v>13.505982173548309</v>
      </c>
      <c r="R288" s="44"/>
    </row>
    <row r="289" spans="1:18" s="1" customFormat="1" x14ac:dyDescent="0.2">
      <c r="A289" s="14">
        <f t="shared" si="57"/>
        <v>30773</v>
      </c>
      <c r="B289" s="1">
        <f t="shared" si="60"/>
        <v>4</v>
      </c>
      <c r="C289" s="31"/>
      <c r="D289" s="31"/>
      <c r="E289" s="31"/>
      <c r="F289" s="34">
        <v>73.13258275462789</v>
      </c>
      <c r="G289" s="13">
        <f t="shared" si="50"/>
        <v>5.6221997475913978</v>
      </c>
      <c r="H289" s="13">
        <f t="shared" si="51"/>
        <v>67.510383007036495</v>
      </c>
      <c r="I289" s="16">
        <f t="shared" si="58"/>
        <v>84.567930015253808</v>
      </c>
      <c r="J289" s="13">
        <f t="shared" si="52"/>
        <v>51.45054046802187</v>
      </c>
      <c r="K289" s="13">
        <f t="shared" si="53"/>
        <v>33.117389547231937</v>
      </c>
      <c r="L289" s="13">
        <f t="shared" si="54"/>
        <v>0</v>
      </c>
      <c r="M289" s="13">
        <f t="shared" si="59"/>
        <v>4.6686282453368587E-25</v>
      </c>
      <c r="N289" s="13">
        <f t="shared" si="55"/>
        <v>2.8945495121088525E-25</v>
      </c>
      <c r="O289" s="13">
        <f t="shared" si="56"/>
        <v>5.6221997475913978</v>
      </c>
      <c r="Q289" s="41">
        <v>13.657354311608749</v>
      </c>
      <c r="R289" s="44"/>
    </row>
    <row r="290" spans="1:18" s="1" customFormat="1" x14ac:dyDescent="0.2">
      <c r="A290" s="14">
        <f t="shared" si="57"/>
        <v>30803</v>
      </c>
      <c r="B290" s="1">
        <f t="shared" si="60"/>
        <v>5</v>
      </c>
      <c r="C290" s="31"/>
      <c r="D290" s="31"/>
      <c r="E290" s="31"/>
      <c r="F290" s="34">
        <v>0.740540541</v>
      </c>
      <c r="G290" s="13">
        <f t="shared" si="50"/>
        <v>0</v>
      </c>
      <c r="H290" s="13">
        <f t="shared" si="51"/>
        <v>0.740540541</v>
      </c>
      <c r="I290" s="16">
        <f t="shared" si="58"/>
        <v>33.857930088231939</v>
      </c>
      <c r="J290" s="13">
        <f t="shared" si="52"/>
        <v>32.165187998445681</v>
      </c>
      <c r="K290" s="13">
        <f t="shared" si="53"/>
        <v>1.6927420897862575</v>
      </c>
      <c r="L290" s="13">
        <f t="shared" si="54"/>
        <v>0</v>
      </c>
      <c r="M290" s="13">
        <f t="shared" si="59"/>
        <v>1.7740787332280062E-25</v>
      </c>
      <c r="N290" s="13">
        <f t="shared" si="55"/>
        <v>1.0999288146013637E-25</v>
      </c>
      <c r="O290" s="13">
        <f t="shared" si="56"/>
        <v>1.0999288146013637E-25</v>
      </c>
      <c r="Q290" s="41">
        <v>20.25256479326498</v>
      </c>
      <c r="R290" s="44"/>
    </row>
    <row r="291" spans="1:18" s="1" customFormat="1" x14ac:dyDescent="0.2">
      <c r="A291" s="14">
        <f t="shared" si="57"/>
        <v>30834</v>
      </c>
      <c r="B291" s="1">
        <f t="shared" si="60"/>
        <v>6</v>
      </c>
      <c r="C291" s="31"/>
      <c r="D291" s="31"/>
      <c r="E291" s="31"/>
      <c r="F291" s="34">
        <v>0.74054054100000621</v>
      </c>
      <c r="G291" s="13">
        <f t="shared" si="50"/>
        <v>0</v>
      </c>
      <c r="H291" s="13">
        <f t="shared" si="51"/>
        <v>0.74054054100000621</v>
      </c>
      <c r="I291" s="16">
        <f t="shared" si="58"/>
        <v>2.4332826307862638</v>
      </c>
      <c r="J291" s="13">
        <f t="shared" si="52"/>
        <v>2.4327070200422698</v>
      </c>
      <c r="K291" s="13">
        <f t="shared" si="53"/>
        <v>5.7561074399403722E-4</v>
      </c>
      <c r="L291" s="13">
        <f t="shared" si="54"/>
        <v>0</v>
      </c>
      <c r="M291" s="13">
        <f t="shared" si="59"/>
        <v>6.7414991862664245E-26</v>
      </c>
      <c r="N291" s="13">
        <f t="shared" si="55"/>
        <v>4.1797294954851829E-26</v>
      </c>
      <c r="O291" s="13">
        <f t="shared" si="56"/>
        <v>4.1797294954851829E-26</v>
      </c>
      <c r="Q291" s="41">
        <v>21.414918840300711</v>
      </c>
      <c r="R291" s="44"/>
    </row>
    <row r="292" spans="1:18" s="1" customFormat="1" x14ac:dyDescent="0.2">
      <c r="A292" s="14">
        <f t="shared" si="57"/>
        <v>30864</v>
      </c>
      <c r="B292" s="1">
        <f t="shared" si="60"/>
        <v>7</v>
      </c>
      <c r="C292" s="31"/>
      <c r="D292" s="31"/>
      <c r="E292" s="31"/>
      <c r="F292" s="34">
        <v>0.87612877101740316</v>
      </c>
      <c r="G292" s="13">
        <f t="shared" si="50"/>
        <v>0</v>
      </c>
      <c r="H292" s="13">
        <f t="shared" si="51"/>
        <v>0.87612877101740316</v>
      </c>
      <c r="I292" s="16">
        <f t="shared" si="58"/>
        <v>0.8767043817613972</v>
      </c>
      <c r="J292" s="13">
        <f t="shared" si="52"/>
        <v>0.87668074233620541</v>
      </c>
      <c r="K292" s="13">
        <f t="shared" si="53"/>
        <v>2.3639425191790409E-5</v>
      </c>
      <c r="L292" s="13">
        <f t="shared" si="54"/>
        <v>0</v>
      </c>
      <c r="M292" s="13">
        <f t="shared" si="59"/>
        <v>2.5617696907812416E-26</v>
      </c>
      <c r="N292" s="13">
        <f t="shared" si="55"/>
        <v>1.5882972082843697E-26</v>
      </c>
      <c r="O292" s="13">
        <f t="shared" si="56"/>
        <v>1.5882972082843697E-26</v>
      </c>
      <c r="Q292" s="41">
        <v>22.337766569478639</v>
      </c>
      <c r="R292" s="44"/>
    </row>
    <row r="293" spans="1:18" s="1" customFormat="1" ht="13.5" customHeight="1" thickBot="1" x14ac:dyDescent="0.25">
      <c r="A293" s="14">
        <f t="shared" si="57"/>
        <v>30895</v>
      </c>
      <c r="B293" s="3">
        <f t="shared" si="60"/>
        <v>8</v>
      </c>
      <c r="C293" s="32"/>
      <c r="D293" s="32"/>
      <c r="E293" s="32"/>
      <c r="F293" s="37">
        <v>0.740540541</v>
      </c>
      <c r="G293" s="18">
        <f t="shared" si="50"/>
        <v>0</v>
      </c>
      <c r="H293" s="18">
        <f t="shared" si="51"/>
        <v>0.740540541</v>
      </c>
      <c r="I293" s="17">
        <f t="shared" si="58"/>
        <v>0.74056418042519179</v>
      </c>
      <c r="J293" s="18">
        <f t="shared" si="52"/>
        <v>0.74054791303618905</v>
      </c>
      <c r="K293" s="18">
        <f t="shared" si="53"/>
        <v>1.6267389002733168E-5</v>
      </c>
      <c r="L293" s="18">
        <f t="shared" si="54"/>
        <v>0</v>
      </c>
      <c r="M293" s="18">
        <f t="shared" si="59"/>
        <v>9.7347248249687188E-27</v>
      </c>
      <c r="N293" s="18">
        <f t="shared" si="55"/>
        <v>6.0355293914806056E-27</v>
      </c>
      <c r="O293" s="18">
        <f t="shared" si="56"/>
        <v>6.0355293914806056E-27</v>
      </c>
      <c r="P293" s="3"/>
      <c r="Q293" s="42">
        <v>21.399635000000011</v>
      </c>
      <c r="R293" s="47"/>
    </row>
    <row r="294" spans="1:18" s="1" customFormat="1" x14ac:dyDescent="0.2">
      <c r="A294" s="14">
        <f t="shared" si="57"/>
        <v>30926</v>
      </c>
      <c r="B294" s="1">
        <f t="shared" si="60"/>
        <v>9</v>
      </c>
      <c r="C294" s="31"/>
      <c r="D294" s="31"/>
      <c r="E294" s="31"/>
      <c r="F294" s="34">
        <v>3.9469432517645289</v>
      </c>
      <c r="G294" s="13">
        <f t="shared" si="50"/>
        <v>0</v>
      </c>
      <c r="H294" s="13">
        <f t="shared" si="51"/>
        <v>3.9469432517645289</v>
      </c>
      <c r="I294" s="16">
        <f t="shared" si="58"/>
        <v>3.9469595191535314</v>
      </c>
      <c r="J294" s="13">
        <f t="shared" si="52"/>
        <v>3.9445130161779649</v>
      </c>
      <c r="K294" s="13">
        <f t="shared" si="53"/>
        <v>2.446502975566478E-3</v>
      </c>
      <c r="L294" s="13">
        <f t="shared" si="54"/>
        <v>0</v>
      </c>
      <c r="M294" s="13">
        <f t="shared" si="59"/>
        <v>3.6991954334881132E-27</v>
      </c>
      <c r="N294" s="13">
        <f t="shared" si="55"/>
        <v>2.2935011687626303E-27</v>
      </c>
      <c r="O294" s="13">
        <f t="shared" si="56"/>
        <v>2.2935011687626303E-27</v>
      </c>
      <c r="Q294" s="41">
        <v>21.440053808877231</v>
      </c>
      <c r="R294" s="44"/>
    </row>
    <row r="295" spans="1:18" s="1" customFormat="1" x14ac:dyDescent="0.2">
      <c r="A295" s="14">
        <f t="shared" si="57"/>
        <v>30956</v>
      </c>
      <c r="B295" s="1">
        <f t="shared" si="60"/>
        <v>10</v>
      </c>
      <c r="C295" s="31"/>
      <c r="D295" s="31"/>
      <c r="E295" s="31"/>
      <c r="F295" s="34">
        <v>3.535726800496322</v>
      </c>
      <c r="G295" s="13">
        <f t="shared" si="50"/>
        <v>0</v>
      </c>
      <c r="H295" s="13">
        <f t="shared" si="51"/>
        <v>3.535726800496322</v>
      </c>
      <c r="I295" s="16">
        <f t="shared" si="58"/>
        <v>3.5381733034718885</v>
      </c>
      <c r="J295" s="13">
        <f t="shared" si="52"/>
        <v>3.536262113184939</v>
      </c>
      <c r="K295" s="13">
        <f t="shared" si="53"/>
        <v>1.9111902869495268E-3</v>
      </c>
      <c r="L295" s="13">
        <f t="shared" si="54"/>
        <v>0</v>
      </c>
      <c r="M295" s="13">
        <f t="shared" si="59"/>
        <v>1.4056942647254829E-27</v>
      </c>
      <c r="N295" s="13">
        <f t="shared" si="55"/>
        <v>8.7153044412979933E-28</v>
      </c>
      <c r="O295" s="13">
        <f t="shared" si="56"/>
        <v>8.7153044412979933E-28</v>
      </c>
      <c r="Q295" s="41">
        <v>20.867919129861988</v>
      </c>
      <c r="R295" s="44"/>
    </row>
    <row r="296" spans="1:18" s="1" customFormat="1" x14ac:dyDescent="0.2">
      <c r="A296" s="14">
        <f t="shared" si="57"/>
        <v>30987</v>
      </c>
      <c r="B296" s="1">
        <f t="shared" si="60"/>
        <v>11</v>
      </c>
      <c r="C296" s="31"/>
      <c r="D296" s="31"/>
      <c r="E296" s="31"/>
      <c r="F296" s="34">
        <v>26.693694576080411</v>
      </c>
      <c r="G296" s="13">
        <f t="shared" si="50"/>
        <v>0</v>
      </c>
      <c r="H296" s="13">
        <f t="shared" si="51"/>
        <v>26.693694576080411</v>
      </c>
      <c r="I296" s="16">
        <f t="shared" si="58"/>
        <v>26.695605766367361</v>
      </c>
      <c r="J296" s="13">
        <f t="shared" si="52"/>
        <v>24.82977452693526</v>
      </c>
      <c r="K296" s="13">
        <f t="shared" si="53"/>
        <v>1.8658312394321008</v>
      </c>
      <c r="L296" s="13">
        <f t="shared" si="54"/>
        <v>0</v>
      </c>
      <c r="M296" s="13">
        <f t="shared" si="59"/>
        <v>5.3416382059568359E-28</v>
      </c>
      <c r="N296" s="13">
        <f t="shared" si="55"/>
        <v>3.3118156876932384E-28</v>
      </c>
      <c r="O296" s="13">
        <f t="shared" si="56"/>
        <v>3.3118156876932384E-28</v>
      </c>
      <c r="Q296" s="41">
        <v>14.26388064533143</v>
      </c>
      <c r="R296" s="44"/>
    </row>
    <row r="297" spans="1:18" s="1" customFormat="1" x14ac:dyDescent="0.2">
      <c r="A297" s="14">
        <f t="shared" si="57"/>
        <v>31017</v>
      </c>
      <c r="B297" s="1">
        <f t="shared" si="60"/>
        <v>12</v>
      </c>
      <c r="C297" s="31"/>
      <c r="D297" s="31"/>
      <c r="E297" s="31"/>
      <c r="F297" s="34">
        <v>2.499863801716824</v>
      </c>
      <c r="G297" s="13">
        <f t="shared" si="50"/>
        <v>0</v>
      </c>
      <c r="H297" s="13">
        <f t="shared" si="51"/>
        <v>2.499863801716824</v>
      </c>
      <c r="I297" s="16">
        <f t="shared" si="58"/>
        <v>4.3656950411489248</v>
      </c>
      <c r="J297" s="13">
        <f t="shared" si="52"/>
        <v>4.3537827052424314</v>
      </c>
      <c r="K297" s="13">
        <f t="shared" si="53"/>
        <v>1.1912335906493432E-2</v>
      </c>
      <c r="L297" s="13">
        <f t="shared" si="54"/>
        <v>0</v>
      </c>
      <c r="M297" s="13">
        <f t="shared" si="59"/>
        <v>2.0298225182635975E-28</v>
      </c>
      <c r="N297" s="13">
        <f t="shared" si="55"/>
        <v>1.2584899613234304E-28</v>
      </c>
      <c r="O297" s="13">
        <f t="shared" si="56"/>
        <v>1.2584899613234304E-28</v>
      </c>
      <c r="Q297" s="41">
        <v>12.27594219354839</v>
      </c>
      <c r="R297" s="44"/>
    </row>
    <row r="298" spans="1:18" s="1" customFormat="1" x14ac:dyDescent="0.2">
      <c r="A298" s="14">
        <f t="shared" si="57"/>
        <v>31048</v>
      </c>
      <c r="B298" s="1">
        <f t="shared" si="60"/>
        <v>1</v>
      </c>
      <c r="C298" s="31"/>
      <c r="D298" s="31"/>
      <c r="E298" s="31"/>
      <c r="F298" s="34">
        <v>3.2513655431181352</v>
      </c>
      <c r="G298" s="13">
        <f t="shared" si="50"/>
        <v>0</v>
      </c>
      <c r="H298" s="13">
        <f t="shared" si="51"/>
        <v>3.2513655431181352</v>
      </c>
      <c r="I298" s="16">
        <f t="shared" si="58"/>
        <v>3.2632778790246286</v>
      </c>
      <c r="J298" s="13">
        <f t="shared" si="52"/>
        <v>3.2586162477137113</v>
      </c>
      <c r="K298" s="13">
        <f t="shared" si="53"/>
        <v>4.6616313109173468E-3</v>
      </c>
      <c r="L298" s="13">
        <f t="shared" si="54"/>
        <v>0</v>
      </c>
      <c r="M298" s="13">
        <f t="shared" si="59"/>
        <v>7.713325569401671E-29</v>
      </c>
      <c r="N298" s="13">
        <f t="shared" si="55"/>
        <v>4.7822618530290361E-29</v>
      </c>
      <c r="O298" s="13">
        <f t="shared" si="56"/>
        <v>4.7822618530290361E-29</v>
      </c>
      <c r="Q298" s="41">
        <v>12.767206653335871</v>
      </c>
      <c r="R298" s="44"/>
    </row>
    <row r="299" spans="1:18" s="1" customFormat="1" x14ac:dyDescent="0.2">
      <c r="A299" s="14">
        <f t="shared" si="57"/>
        <v>31079</v>
      </c>
      <c r="B299" s="1">
        <f t="shared" si="60"/>
        <v>2</v>
      </c>
      <c r="C299" s="31"/>
      <c r="D299" s="31"/>
      <c r="E299" s="31"/>
      <c r="F299" s="34">
        <v>23.061458718493171</v>
      </c>
      <c r="G299" s="13">
        <f t="shared" si="50"/>
        <v>0</v>
      </c>
      <c r="H299" s="13">
        <f t="shared" si="51"/>
        <v>23.061458718493171</v>
      </c>
      <c r="I299" s="16">
        <f t="shared" si="58"/>
        <v>23.066120349804088</v>
      </c>
      <c r="J299" s="13">
        <f t="shared" si="52"/>
        <v>21.748252559343605</v>
      </c>
      <c r="K299" s="13">
        <f t="shared" si="53"/>
        <v>1.3178677904604825</v>
      </c>
      <c r="L299" s="13">
        <f t="shared" si="54"/>
        <v>0</v>
      </c>
      <c r="M299" s="13">
        <f t="shared" si="59"/>
        <v>2.9310637163726349E-29</v>
      </c>
      <c r="N299" s="13">
        <f t="shared" si="55"/>
        <v>1.8172595041510337E-29</v>
      </c>
      <c r="O299" s="13">
        <f t="shared" si="56"/>
        <v>1.8172595041510337E-29</v>
      </c>
      <c r="Q299" s="41">
        <v>13.75707713843963</v>
      </c>
      <c r="R299" s="44"/>
    </row>
    <row r="300" spans="1:18" s="1" customFormat="1" x14ac:dyDescent="0.2">
      <c r="A300" s="14">
        <f t="shared" si="57"/>
        <v>31107</v>
      </c>
      <c r="B300" s="1">
        <f t="shared" si="60"/>
        <v>3</v>
      </c>
      <c r="C300" s="31"/>
      <c r="D300" s="31"/>
      <c r="E300" s="31"/>
      <c r="F300" s="34">
        <v>82.712177501916287</v>
      </c>
      <c r="G300" s="13">
        <f t="shared" si="50"/>
        <v>7.0050248375991666</v>
      </c>
      <c r="H300" s="13">
        <f t="shared" si="51"/>
        <v>75.707152664317121</v>
      </c>
      <c r="I300" s="16">
        <f t="shared" si="58"/>
        <v>77.025020454777604</v>
      </c>
      <c r="J300" s="13">
        <f t="shared" si="52"/>
        <v>49.879720594934319</v>
      </c>
      <c r="K300" s="13">
        <f t="shared" si="53"/>
        <v>27.145299859843284</v>
      </c>
      <c r="L300" s="13">
        <f t="shared" si="54"/>
        <v>0</v>
      </c>
      <c r="M300" s="13">
        <f t="shared" si="59"/>
        <v>1.1138042122216012E-29</v>
      </c>
      <c r="N300" s="13">
        <f t="shared" si="55"/>
        <v>6.9055861157739278E-30</v>
      </c>
      <c r="O300" s="13">
        <f t="shared" si="56"/>
        <v>7.0050248375991666</v>
      </c>
      <c r="Q300" s="41">
        <v>13.797643102411291</v>
      </c>
      <c r="R300" s="44"/>
    </row>
    <row r="301" spans="1:18" s="1" customFormat="1" x14ac:dyDescent="0.2">
      <c r="A301" s="14">
        <f t="shared" si="57"/>
        <v>31138</v>
      </c>
      <c r="B301" s="1">
        <f t="shared" si="60"/>
        <v>4</v>
      </c>
      <c r="C301" s="31"/>
      <c r="D301" s="31"/>
      <c r="E301" s="31"/>
      <c r="F301" s="34">
        <v>17.062104890684559</v>
      </c>
      <c r="G301" s="13">
        <f t="shared" si="50"/>
        <v>0</v>
      </c>
      <c r="H301" s="13">
        <f t="shared" si="51"/>
        <v>17.062104890684559</v>
      </c>
      <c r="I301" s="16">
        <f t="shared" si="58"/>
        <v>44.207404750527843</v>
      </c>
      <c r="J301" s="13">
        <f t="shared" si="52"/>
        <v>39.427324477590574</v>
      </c>
      <c r="K301" s="13">
        <f t="shared" si="53"/>
        <v>4.7800802729372691</v>
      </c>
      <c r="L301" s="13">
        <f t="shared" si="54"/>
        <v>0</v>
      </c>
      <c r="M301" s="13">
        <f t="shared" si="59"/>
        <v>4.2324560064420842E-30</v>
      </c>
      <c r="N301" s="13">
        <f t="shared" si="55"/>
        <v>2.6241227239940922E-30</v>
      </c>
      <c r="O301" s="13">
        <f t="shared" si="56"/>
        <v>2.6241227239940922E-30</v>
      </c>
      <c r="Q301" s="41">
        <v>17.89335334245628</v>
      </c>
      <c r="R301" s="44"/>
    </row>
    <row r="302" spans="1:18" s="1" customFormat="1" x14ac:dyDescent="0.2">
      <c r="A302" s="14">
        <f t="shared" si="57"/>
        <v>31168</v>
      </c>
      <c r="B302" s="1">
        <f t="shared" si="60"/>
        <v>5</v>
      </c>
      <c r="C302" s="31"/>
      <c r="D302" s="31"/>
      <c r="E302" s="31"/>
      <c r="F302" s="34">
        <v>17.55525266212474</v>
      </c>
      <c r="G302" s="13">
        <f t="shared" si="50"/>
        <v>0</v>
      </c>
      <c r="H302" s="13">
        <f t="shared" si="51"/>
        <v>17.55525266212474</v>
      </c>
      <c r="I302" s="16">
        <f t="shared" si="58"/>
        <v>22.335332935062009</v>
      </c>
      <c r="J302" s="13">
        <f t="shared" si="52"/>
        <v>21.806424912934805</v>
      </c>
      <c r="K302" s="13">
        <f t="shared" si="53"/>
        <v>0.52890802212720445</v>
      </c>
      <c r="L302" s="13">
        <f t="shared" si="54"/>
        <v>0</v>
      </c>
      <c r="M302" s="13">
        <f t="shared" si="59"/>
        <v>1.608333282447992E-30</v>
      </c>
      <c r="N302" s="13">
        <f t="shared" si="55"/>
        <v>9.971666351177551E-31</v>
      </c>
      <c r="O302" s="13">
        <f t="shared" si="56"/>
        <v>9.971666351177551E-31</v>
      </c>
      <c r="Q302" s="41">
        <v>19.945651665911811</v>
      </c>
      <c r="R302" s="44"/>
    </row>
    <row r="303" spans="1:18" s="1" customFormat="1" x14ac:dyDescent="0.2">
      <c r="A303" s="14">
        <f t="shared" si="57"/>
        <v>31199</v>
      </c>
      <c r="B303" s="1">
        <f t="shared" si="60"/>
        <v>6</v>
      </c>
      <c r="C303" s="31"/>
      <c r="D303" s="31"/>
      <c r="E303" s="31"/>
      <c r="F303" s="34">
        <v>39.792660257420437</v>
      </c>
      <c r="G303" s="13">
        <f t="shared" si="50"/>
        <v>0.80954508481425436</v>
      </c>
      <c r="H303" s="13">
        <f t="shared" si="51"/>
        <v>38.983115172606183</v>
      </c>
      <c r="I303" s="16">
        <f t="shared" si="58"/>
        <v>39.512023194733388</v>
      </c>
      <c r="J303" s="13">
        <f t="shared" si="52"/>
        <v>37.555673159208133</v>
      </c>
      <c r="K303" s="13">
        <f t="shared" si="53"/>
        <v>1.9563500355252543</v>
      </c>
      <c r="L303" s="13">
        <f t="shared" si="54"/>
        <v>0</v>
      </c>
      <c r="M303" s="13">
        <f t="shared" si="59"/>
        <v>6.1116664733023693E-31</v>
      </c>
      <c r="N303" s="13">
        <f t="shared" si="55"/>
        <v>3.7892332134474689E-31</v>
      </c>
      <c r="O303" s="13">
        <f t="shared" si="56"/>
        <v>0.80954508481425436</v>
      </c>
      <c r="Q303" s="41">
        <v>22.511113235018581</v>
      </c>
      <c r="R303" s="44"/>
    </row>
    <row r="304" spans="1:18" s="1" customFormat="1" x14ac:dyDescent="0.2">
      <c r="A304" s="14">
        <f t="shared" si="57"/>
        <v>31229</v>
      </c>
      <c r="B304" s="1">
        <f t="shared" si="60"/>
        <v>7</v>
      </c>
      <c r="C304" s="31"/>
      <c r="D304" s="31"/>
      <c r="E304" s="31"/>
      <c r="F304" s="34">
        <v>2.479110333346942</v>
      </c>
      <c r="G304" s="13">
        <f t="shared" si="50"/>
        <v>0</v>
      </c>
      <c r="H304" s="13">
        <f t="shared" si="51"/>
        <v>2.479110333346942</v>
      </c>
      <c r="I304" s="16">
        <f t="shared" si="58"/>
        <v>4.4354603688721959</v>
      </c>
      <c r="J304" s="13">
        <f t="shared" si="52"/>
        <v>4.4329620413113631</v>
      </c>
      <c r="K304" s="13">
        <f t="shared" si="53"/>
        <v>2.4983275608327915E-3</v>
      </c>
      <c r="L304" s="13">
        <f t="shared" si="54"/>
        <v>0</v>
      </c>
      <c r="M304" s="13">
        <f t="shared" si="59"/>
        <v>2.3224332598549004E-31</v>
      </c>
      <c r="N304" s="13">
        <f t="shared" si="55"/>
        <v>1.4399086211100382E-31</v>
      </c>
      <c r="O304" s="13">
        <f t="shared" si="56"/>
        <v>1.4399086211100382E-31</v>
      </c>
      <c r="Q304" s="41">
        <v>23.77672794671814</v>
      </c>
      <c r="R304" s="44"/>
    </row>
    <row r="305" spans="1:18" s="1" customFormat="1" ht="13.5" customHeight="1" thickBot="1" x14ac:dyDescent="0.25">
      <c r="A305" s="14">
        <f t="shared" si="57"/>
        <v>31260</v>
      </c>
      <c r="B305" s="3">
        <f t="shared" si="60"/>
        <v>8</v>
      </c>
      <c r="C305" s="32"/>
      <c r="D305" s="32"/>
      <c r="E305" s="32"/>
      <c r="F305" s="37">
        <v>4.4965621707102628</v>
      </c>
      <c r="G305" s="18">
        <f t="shared" si="50"/>
        <v>0</v>
      </c>
      <c r="H305" s="18">
        <f t="shared" si="51"/>
        <v>4.4965621707102628</v>
      </c>
      <c r="I305" s="17">
        <f t="shared" si="58"/>
        <v>4.4990604982710956</v>
      </c>
      <c r="J305" s="18">
        <f t="shared" si="52"/>
        <v>4.4960483253933363</v>
      </c>
      <c r="K305" s="18">
        <f t="shared" si="53"/>
        <v>3.0121728777592338E-3</v>
      </c>
      <c r="L305" s="18">
        <f t="shared" si="54"/>
        <v>0</v>
      </c>
      <c r="M305" s="18">
        <f t="shared" si="59"/>
        <v>8.8252463874486218E-32</v>
      </c>
      <c r="N305" s="18">
        <f t="shared" si="55"/>
        <v>5.4716527602181458E-32</v>
      </c>
      <c r="O305" s="18">
        <f t="shared" si="56"/>
        <v>5.4716527602181458E-32</v>
      </c>
      <c r="P305" s="3"/>
      <c r="Q305" s="42">
        <v>22.74853400000001</v>
      </c>
      <c r="R305" s="47"/>
    </row>
    <row r="306" spans="1:18" s="1" customFormat="1" x14ac:dyDescent="0.2">
      <c r="A306" s="14">
        <f t="shared" si="57"/>
        <v>31291</v>
      </c>
      <c r="B306" s="1">
        <f t="shared" si="60"/>
        <v>9</v>
      </c>
      <c r="C306" s="31"/>
      <c r="D306" s="31"/>
      <c r="E306" s="31"/>
      <c r="F306" s="34">
        <v>3.8995575754700891</v>
      </c>
      <c r="G306" s="13">
        <f t="shared" si="50"/>
        <v>0</v>
      </c>
      <c r="H306" s="13">
        <f t="shared" si="51"/>
        <v>3.8995575754700891</v>
      </c>
      <c r="I306" s="16">
        <f t="shared" si="58"/>
        <v>3.9025697483478483</v>
      </c>
      <c r="J306" s="13">
        <f t="shared" si="52"/>
        <v>3.9006351487576101</v>
      </c>
      <c r="K306" s="13">
        <f t="shared" si="53"/>
        <v>1.9345995902382285E-3</v>
      </c>
      <c r="L306" s="13">
        <f t="shared" si="54"/>
        <v>0</v>
      </c>
      <c r="M306" s="13">
        <f t="shared" si="59"/>
        <v>3.353593627230476E-32</v>
      </c>
      <c r="N306" s="13">
        <f t="shared" si="55"/>
        <v>2.0792280488828952E-32</v>
      </c>
      <c r="O306" s="13">
        <f t="shared" si="56"/>
        <v>2.0792280488828952E-32</v>
      </c>
      <c r="Q306" s="41">
        <v>22.8644526403125</v>
      </c>
      <c r="R306" s="44"/>
    </row>
    <row r="307" spans="1:18" s="1" customFormat="1" x14ac:dyDescent="0.2">
      <c r="A307" s="14">
        <f t="shared" si="57"/>
        <v>31321</v>
      </c>
      <c r="B307" s="1">
        <f t="shared" si="60"/>
        <v>10</v>
      </c>
      <c r="C307" s="31"/>
      <c r="D307" s="31"/>
      <c r="E307" s="31"/>
      <c r="F307" s="34">
        <v>16.464707654193639</v>
      </c>
      <c r="G307" s="13">
        <f t="shared" si="50"/>
        <v>0</v>
      </c>
      <c r="H307" s="13">
        <f t="shared" si="51"/>
        <v>16.464707654193639</v>
      </c>
      <c r="I307" s="16">
        <f t="shared" si="58"/>
        <v>16.466642253783878</v>
      </c>
      <c r="J307" s="13">
        <f t="shared" si="52"/>
        <v>16.267776775678932</v>
      </c>
      <c r="K307" s="13">
        <f t="shared" si="53"/>
        <v>0.19886547810494548</v>
      </c>
      <c r="L307" s="13">
        <f t="shared" si="54"/>
        <v>0</v>
      </c>
      <c r="M307" s="13">
        <f t="shared" si="59"/>
        <v>1.2743655783475808E-32</v>
      </c>
      <c r="N307" s="13">
        <f t="shared" si="55"/>
        <v>7.9010665857550004E-33</v>
      </c>
      <c r="O307" s="13">
        <f t="shared" si="56"/>
        <v>7.9010665857550004E-33</v>
      </c>
      <c r="Q307" s="41">
        <v>20.520743293122091</v>
      </c>
      <c r="R307" s="44"/>
    </row>
    <row r="308" spans="1:18" s="1" customFormat="1" x14ac:dyDescent="0.2">
      <c r="A308" s="14">
        <f t="shared" si="57"/>
        <v>31352</v>
      </c>
      <c r="B308" s="1">
        <f t="shared" si="60"/>
        <v>11</v>
      </c>
      <c r="C308" s="31"/>
      <c r="D308" s="31"/>
      <c r="E308" s="31"/>
      <c r="F308" s="34">
        <v>41.694674845222401</v>
      </c>
      <c r="G308" s="13">
        <f t="shared" si="50"/>
        <v>1.0841029928424446</v>
      </c>
      <c r="H308" s="13">
        <f t="shared" si="51"/>
        <v>40.610571852379955</v>
      </c>
      <c r="I308" s="16">
        <f t="shared" si="58"/>
        <v>40.809437330484897</v>
      </c>
      <c r="J308" s="13">
        <f t="shared" si="52"/>
        <v>34.984600809682505</v>
      </c>
      <c r="K308" s="13">
        <f t="shared" si="53"/>
        <v>5.8248365208023927</v>
      </c>
      <c r="L308" s="13">
        <f t="shared" si="54"/>
        <v>0</v>
      </c>
      <c r="M308" s="13">
        <f t="shared" si="59"/>
        <v>4.8425891977208077E-33</v>
      </c>
      <c r="N308" s="13">
        <f t="shared" si="55"/>
        <v>3.0024053025869008E-33</v>
      </c>
      <c r="O308" s="13">
        <f t="shared" si="56"/>
        <v>1.0841029928424446</v>
      </c>
      <c r="Q308" s="41">
        <v>14.337420209207419</v>
      </c>
      <c r="R308" s="44"/>
    </row>
    <row r="309" spans="1:18" s="1" customFormat="1" x14ac:dyDescent="0.2">
      <c r="A309" s="14">
        <f t="shared" si="57"/>
        <v>31382</v>
      </c>
      <c r="B309" s="1">
        <f t="shared" si="60"/>
        <v>12</v>
      </c>
      <c r="C309" s="31"/>
      <c r="D309" s="31"/>
      <c r="E309" s="31"/>
      <c r="F309" s="34">
        <v>196.67837840000001</v>
      </c>
      <c r="G309" s="13">
        <f t="shared" si="50"/>
        <v>23.456171903016006</v>
      </c>
      <c r="H309" s="13">
        <f t="shared" si="51"/>
        <v>173.222206496984</v>
      </c>
      <c r="I309" s="16">
        <f t="shared" si="58"/>
        <v>179.04704301778639</v>
      </c>
      <c r="J309" s="13">
        <f t="shared" si="52"/>
        <v>50.630302070727694</v>
      </c>
      <c r="K309" s="13">
        <f t="shared" si="53"/>
        <v>128.41674094705871</v>
      </c>
      <c r="L309" s="13">
        <f t="shared" si="54"/>
        <v>87.64414575340237</v>
      </c>
      <c r="M309" s="13">
        <f t="shared" si="59"/>
        <v>87.64414575340237</v>
      </c>
      <c r="N309" s="13">
        <f t="shared" si="55"/>
        <v>54.339370367109467</v>
      </c>
      <c r="O309" s="13">
        <f t="shared" si="56"/>
        <v>77.79554227012548</v>
      </c>
      <c r="Q309" s="41">
        <v>10.633919082295449</v>
      </c>
      <c r="R309" s="44"/>
    </row>
    <row r="310" spans="1:18" s="1" customFormat="1" x14ac:dyDescent="0.2">
      <c r="A310" s="14">
        <f t="shared" si="57"/>
        <v>31413</v>
      </c>
      <c r="B310" s="1">
        <f t="shared" si="60"/>
        <v>1</v>
      </c>
      <c r="C310" s="31"/>
      <c r="D310" s="31"/>
      <c r="E310" s="31"/>
      <c r="F310" s="34">
        <v>19.052626102071461</v>
      </c>
      <c r="G310" s="13">
        <f t="shared" si="50"/>
        <v>0</v>
      </c>
      <c r="H310" s="13">
        <f t="shared" si="51"/>
        <v>19.052626102071461</v>
      </c>
      <c r="I310" s="16">
        <f t="shared" si="58"/>
        <v>59.8252212957278</v>
      </c>
      <c r="J310" s="13">
        <f t="shared" si="52"/>
        <v>38.225703801438939</v>
      </c>
      <c r="K310" s="13">
        <f t="shared" si="53"/>
        <v>21.599517494288861</v>
      </c>
      <c r="L310" s="13">
        <f t="shared" si="54"/>
        <v>0</v>
      </c>
      <c r="M310" s="13">
        <f t="shared" si="59"/>
        <v>33.304775386292903</v>
      </c>
      <c r="N310" s="13">
        <f t="shared" si="55"/>
        <v>20.6489607395016</v>
      </c>
      <c r="O310" s="13">
        <f t="shared" si="56"/>
        <v>20.6489607395016</v>
      </c>
      <c r="Q310" s="41">
        <v>9.7298842920414934</v>
      </c>
      <c r="R310" s="44"/>
    </row>
    <row r="311" spans="1:18" s="1" customFormat="1" x14ac:dyDescent="0.2">
      <c r="A311" s="14">
        <f t="shared" si="57"/>
        <v>31444</v>
      </c>
      <c r="B311" s="1">
        <f t="shared" si="60"/>
        <v>2</v>
      </c>
      <c r="C311" s="31"/>
      <c r="D311" s="31"/>
      <c r="E311" s="31"/>
      <c r="F311" s="34">
        <v>96.043256967858682</v>
      </c>
      <c r="G311" s="13">
        <f t="shared" si="50"/>
        <v>8.9293808932256962</v>
      </c>
      <c r="H311" s="13">
        <f t="shared" si="51"/>
        <v>87.113876074632984</v>
      </c>
      <c r="I311" s="16">
        <f t="shared" si="58"/>
        <v>108.71339356892184</v>
      </c>
      <c r="J311" s="13">
        <f t="shared" si="52"/>
        <v>45.325155580711495</v>
      </c>
      <c r="K311" s="13">
        <f t="shared" si="53"/>
        <v>63.388237988210349</v>
      </c>
      <c r="L311" s="13">
        <f t="shared" si="54"/>
        <v>25.253234946124714</v>
      </c>
      <c r="M311" s="13">
        <f t="shared" si="59"/>
        <v>37.90904959291602</v>
      </c>
      <c r="N311" s="13">
        <f t="shared" si="55"/>
        <v>23.503610747607933</v>
      </c>
      <c r="O311" s="13">
        <f t="shared" si="56"/>
        <v>32.432991640833627</v>
      </c>
      <c r="Q311" s="41">
        <v>9.7821893935483875</v>
      </c>
      <c r="R311" s="44"/>
    </row>
    <row r="312" spans="1:18" s="1" customFormat="1" x14ac:dyDescent="0.2">
      <c r="A312" s="14">
        <f t="shared" si="57"/>
        <v>31472</v>
      </c>
      <c r="B312" s="1">
        <f t="shared" si="60"/>
        <v>3</v>
      </c>
      <c r="C312" s="31"/>
      <c r="D312" s="31"/>
      <c r="E312" s="31"/>
      <c r="F312" s="34">
        <v>66.919177942213864</v>
      </c>
      <c r="G312" s="13">
        <f t="shared" si="50"/>
        <v>4.7252878953010704</v>
      </c>
      <c r="H312" s="13">
        <f t="shared" si="51"/>
        <v>62.193890046912792</v>
      </c>
      <c r="I312" s="16">
        <f t="shared" si="58"/>
        <v>100.32889308899843</v>
      </c>
      <c r="J312" s="13">
        <f t="shared" si="52"/>
        <v>51.998205289336063</v>
      </c>
      <c r="K312" s="13">
        <f t="shared" si="53"/>
        <v>48.330687799662364</v>
      </c>
      <c r="L312" s="13">
        <f t="shared" si="54"/>
        <v>10.806427345705034</v>
      </c>
      <c r="M312" s="13">
        <f t="shared" si="59"/>
        <v>25.211866191013119</v>
      </c>
      <c r="N312" s="13">
        <f t="shared" si="55"/>
        <v>15.631357038428133</v>
      </c>
      <c r="O312" s="13">
        <f t="shared" si="56"/>
        <v>20.356644933729203</v>
      </c>
      <c r="Q312" s="41">
        <v>12.722841135900319</v>
      </c>
      <c r="R312" s="44"/>
    </row>
    <row r="313" spans="1:18" s="1" customFormat="1" x14ac:dyDescent="0.2">
      <c r="A313" s="14">
        <f t="shared" si="57"/>
        <v>31503</v>
      </c>
      <c r="B313" s="1">
        <f t="shared" si="60"/>
        <v>4</v>
      </c>
      <c r="C313" s="31"/>
      <c r="D313" s="31"/>
      <c r="E313" s="31"/>
      <c r="F313" s="34">
        <v>109.4928209054125</v>
      </c>
      <c r="G313" s="13">
        <f t="shared" si="50"/>
        <v>10.870840313289115</v>
      </c>
      <c r="H313" s="13">
        <f t="shared" si="51"/>
        <v>98.621980592123379</v>
      </c>
      <c r="I313" s="16">
        <f t="shared" si="58"/>
        <v>136.14624104608072</v>
      </c>
      <c r="J313" s="13">
        <f t="shared" si="52"/>
        <v>55.64345230212664</v>
      </c>
      <c r="K313" s="13">
        <f t="shared" si="53"/>
        <v>80.502788743954085</v>
      </c>
      <c r="L313" s="13">
        <f t="shared" si="54"/>
        <v>41.673610029708584</v>
      </c>
      <c r="M313" s="13">
        <f t="shared" si="59"/>
        <v>51.254119182293564</v>
      </c>
      <c r="N313" s="13">
        <f t="shared" si="55"/>
        <v>31.777553893022009</v>
      </c>
      <c r="O313" s="13">
        <f t="shared" si="56"/>
        <v>42.648394206311124</v>
      </c>
      <c r="Q313" s="41">
        <v>12.762834859129439</v>
      </c>
      <c r="R313" s="44"/>
    </row>
    <row r="314" spans="1:18" s="1" customFormat="1" x14ac:dyDescent="0.2">
      <c r="A314" s="14">
        <f t="shared" si="57"/>
        <v>31533</v>
      </c>
      <c r="B314" s="1">
        <f t="shared" si="60"/>
        <v>5</v>
      </c>
      <c r="C314" s="31"/>
      <c r="D314" s="31"/>
      <c r="E314" s="31"/>
      <c r="F314" s="34">
        <v>13.7405025457607</v>
      </c>
      <c r="G314" s="13">
        <f t="shared" si="50"/>
        <v>0</v>
      </c>
      <c r="H314" s="13">
        <f t="shared" si="51"/>
        <v>13.7405025457607</v>
      </c>
      <c r="I314" s="16">
        <f t="shared" si="58"/>
        <v>52.569681260006206</v>
      </c>
      <c r="J314" s="13">
        <f t="shared" si="52"/>
        <v>43.107225294759132</v>
      </c>
      <c r="K314" s="13">
        <f t="shared" si="53"/>
        <v>9.4624559652470737</v>
      </c>
      <c r="L314" s="13">
        <f t="shared" si="54"/>
        <v>0</v>
      </c>
      <c r="M314" s="13">
        <f t="shared" si="59"/>
        <v>19.476565289271555</v>
      </c>
      <c r="N314" s="13">
        <f t="shared" si="55"/>
        <v>12.075470479348365</v>
      </c>
      <c r="O314" s="13">
        <f t="shared" si="56"/>
        <v>12.075470479348365</v>
      </c>
      <c r="Q314" s="41">
        <v>15.81504840923966</v>
      </c>
      <c r="R314" s="44"/>
    </row>
    <row r="315" spans="1:18" s="1" customFormat="1" x14ac:dyDescent="0.2">
      <c r="A315" s="14">
        <f t="shared" si="57"/>
        <v>31564</v>
      </c>
      <c r="B315" s="1">
        <f t="shared" si="60"/>
        <v>6</v>
      </c>
      <c r="C315" s="31"/>
      <c r="D315" s="31"/>
      <c r="E315" s="31"/>
      <c r="F315" s="34">
        <v>2.9543112818566919</v>
      </c>
      <c r="G315" s="13">
        <f t="shared" si="50"/>
        <v>0</v>
      </c>
      <c r="H315" s="13">
        <f t="shared" si="51"/>
        <v>2.9543112818566919</v>
      </c>
      <c r="I315" s="16">
        <f t="shared" si="58"/>
        <v>12.416767247103765</v>
      </c>
      <c r="J315" s="13">
        <f t="shared" si="52"/>
        <v>12.348190453836045</v>
      </c>
      <c r="K315" s="13">
        <f t="shared" si="53"/>
        <v>6.8576793267720149E-2</v>
      </c>
      <c r="L315" s="13">
        <f t="shared" si="54"/>
        <v>0</v>
      </c>
      <c r="M315" s="13">
        <f t="shared" si="59"/>
        <v>7.4010948099231904</v>
      </c>
      <c r="N315" s="13">
        <f t="shared" si="55"/>
        <v>4.5886787821523782</v>
      </c>
      <c r="O315" s="13">
        <f t="shared" si="56"/>
        <v>4.5886787821523782</v>
      </c>
      <c r="Q315" s="41">
        <v>22.131070537831469</v>
      </c>
      <c r="R315" s="44"/>
    </row>
    <row r="316" spans="1:18" s="1" customFormat="1" x14ac:dyDescent="0.2">
      <c r="A316" s="14">
        <f t="shared" si="57"/>
        <v>31594</v>
      </c>
      <c r="B316" s="1">
        <f t="shared" si="60"/>
        <v>7</v>
      </c>
      <c r="C316" s="31"/>
      <c r="D316" s="31"/>
      <c r="E316" s="31"/>
      <c r="F316" s="34">
        <v>0.740540541</v>
      </c>
      <c r="G316" s="13">
        <f t="shared" si="50"/>
        <v>0</v>
      </c>
      <c r="H316" s="13">
        <f t="shared" si="51"/>
        <v>0.740540541</v>
      </c>
      <c r="I316" s="16">
        <f t="shared" si="58"/>
        <v>0.80911733426772015</v>
      </c>
      <c r="J316" s="13">
        <f t="shared" si="52"/>
        <v>0.8090980249986448</v>
      </c>
      <c r="K316" s="13">
        <f t="shared" si="53"/>
        <v>1.9309269075340474E-5</v>
      </c>
      <c r="L316" s="13">
        <f t="shared" si="54"/>
        <v>0</v>
      </c>
      <c r="M316" s="13">
        <f t="shared" si="59"/>
        <v>2.8124160277708121</v>
      </c>
      <c r="N316" s="13">
        <f t="shared" si="55"/>
        <v>1.7436979372179036</v>
      </c>
      <c r="O316" s="13">
        <f t="shared" si="56"/>
        <v>1.7436979372179036</v>
      </c>
      <c r="Q316" s="41">
        <v>22.066055000000009</v>
      </c>
      <c r="R316" s="44"/>
    </row>
    <row r="317" spans="1:18" s="1" customFormat="1" ht="13.5" customHeight="1" thickBot="1" x14ac:dyDescent="0.25">
      <c r="A317" s="14">
        <f t="shared" si="57"/>
        <v>31625</v>
      </c>
      <c r="B317" s="3">
        <f t="shared" si="60"/>
        <v>8</v>
      </c>
      <c r="C317" s="32"/>
      <c r="D317" s="32"/>
      <c r="E317" s="32"/>
      <c r="F317" s="37">
        <v>4.8218631357098154</v>
      </c>
      <c r="G317" s="18">
        <f t="shared" si="50"/>
        <v>0</v>
      </c>
      <c r="H317" s="18">
        <f t="shared" si="51"/>
        <v>4.8218631357098154</v>
      </c>
      <c r="I317" s="17">
        <f t="shared" si="58"/>
        <v>4.8218824449788906</v>
      </c>
      <c r="J317" s="18">
        <f t="shared" si="52"/>
        <v>4.8186724236102947</v>
      </c>
      <c r="K317" s="18">
        <f t="shared" si="53"/>
        <v>3.2100213685959389E-3</v>
      </c>
      <c r="L317" s="18">
        <f t="shared" si="54"/>
        <v>0</v>
      </c>
      <c r="M317" s="18">
        <f t="shared" si="59"/>
        <v>1.0687180905529086</v>
      </c>
      <c r="N317" s="18">
        <f t="shared" si="55"/>
        <v>0.66260521614280332</v>
      </c>
      <c r="O317" s="18">
        <f t="shared" si="56"/>
        <v>0.66260521614280332</v>
      </c>
      <c r="P317" s="3"/>
      <c r="Q317" s="42">
        <v>23.775223520739779</v>
      </c>
      <c r="R317" s="47"/>
    </row>
    <row r="318" spans="1:18" s="1" customFormat="1" x14ac:dyDescent="0.2">
      <c r="A318" s="14">
        <f t="shared" si="57"/>
        <v>31656</v>
      </c>
      <c r="B318" s="1">
        <f t="shared" si="60"/>
        <v>9</v>
      </c>
      <c r="C318" s="31"/>
      <c r="D318" s="31"/>
      <c r="E318" s="31"/>
      <c r="F318" s="34">
        <v>10.74149805298306</v>
      </c>
      <c r="G318" s="13">
        <f t="shared" si="50"/>
        <v>0</v>
      </c>
      <c r="H318" s="13">
        <f t="shared" si="51"/>
        <v>10.74149805298306</v>
      </c>
      <c r="I318" s="16">
        <f t="shared" si="58"/>
        <v>10.744708074351657</v>
      </c>
      <c r="J318" s="13">
        <f t="shared" si="52"/>
        <v>10.709227970205294</v>
      </c>
      <c r="K318" s="13">
        <f t="shared" si="53"/>
        <v>3.5480104146362379E-2</v>
      </c>
      <c r="L318" s="13">
        <f t="shared" si="54"/>
        <v>0</v>
      </c>
      <c r="M318" s="13">
        <f t="shared" si="59"/>
        <v>0.40611287441010524</v>
      </c>
      <c r="N318" s="13">
        <f t="shared" si="55"/>
        <v>0.25178998213426523</v>
      </c>
      <c r="O318" s="13">
        <f t="shared" si="56"/>
        <v>0.25178998213426523</v>
      </c>
      <c r="Q318" s="41">
        <v>23.75445669300451</v>
      </c>
      <c r="R318" s="44"/>
    </row>
    <row r="319" spans="1:18" s="1" customFormat="1" x14ac:dyDescent="0.2">
      <c r="A319" s="14">
        <f t="shared" si="57"/>
        <v>31686</v>
      </c>
      <c r="B319" s="1">
        <f t="shared" si="60"/>
        <v>10</v>
      </c>
      <c r="C319" s="31"/>
      <c r="D319" s="31"/>
      <c r="E319" s="31"/>
      <c r="F319" s="34">
        <v>31.553580877244521</v>
      </c>
      <c r="G319" s="13">
        <f t="shared" si="50"/>
        <v>0</v>
      </c>
      <c r="H319" s="13">
        <f t="shared" si="51"/>
        <v>31.553580877244521</v>
      </c>
      <c r="I319" s="16">
        <f t="shared" si="58"/>
        <v>31.589060981390883</v>
      </c>
      <c r="J319" s="13">
        <f t="shared" si="52"/>
        <v>29.691127240693902</v>
      </c>
      <c r="K319" s="13">
        <f t="shared" si="53"/>
        <v>1.8979337406969812</v>
      </c>
      <c r="L319" s="13">
        <f t="shared" si="54"/>
        <v>0</v>
      </c>
      <c r="M319" s="13">
        <f t="shared" si="59"/>
        <v>0.15432289227584001</v>
      </c>
      <c r="N319" s="13">
        <f t="shared" si="55"/>
        <v>9.5680193211020809E-2</v>
      </c>
      <c r="O319" s="13">
        <f t="shared" si="56"/>
        <v>9.5680193211020809E-2</v>
      </c>
      <c r="Q319" s="41">
        <v>17.860150142769861</v>
      </c>
      <c r="R319" s="44"/>
    </row>
    <row r="320" spans="1:18" s="1" customFormat="1" x14ac:dyDescent="0.2">
      <c r="A320" s="14">
        <f t="shared" si="57"/>
        <v>31717</v>
      </c>
      <c r="B320" s="1">
        <f t="shared" si="60"/>
        <v>11</v>
      </c>
      <c r="C320" s="31"/>
      <c r="D320" s="31"/>
      <c r="E320" s="31"/>
      <c r="F320" s="34">
        <v>86.658966662014166</v>
      </c>
      <c r="G320" s="13">
        <f t="shared" si="50"/>
        <v>7.5747482152085279</v>
      </c>
      <c r="H320" s="13">
        <f t="shared" si="51"/>
        <v>79.084218446805636</v>
      </c>
      <c r="I320" s="16">
        <f t="shared" si="58"/>
        <v>80.982152187502621</v>
      </c>
      <c r="J320" s="13">
        <f t="shared" si="52"/>
        <v>49.019723498537694</v>
      </c>
      <c r="K320" s="13">
        <f t="shared" si="53"/>
        <v>31.962428688964927</v>
      </c>
      <c r="L320" s="13">
        <f t="shared" si="54"/>
        <v>0</v>
      </c>
      <c r="M320" s="13">
        <f t="shared" si="59"/>
        <v>5.8642699064819198E-2</v>
      </c>
      <c r="N320" s="13">
        <f t="shared" si="55"/>
        <v>3.6358473420187901E-2</v>
      </c>
      <c r="O320" s="13">
        <f t="shared" si="56"/>
        <v>7.6111066886287162</v>
      </c>
      <c r="Q320" s="41">
        <v>12.909701864467429</v>
      </c>
      <c r="R320" s="44"/>
    </row>
    <row r="321" spans="1:18" s="1" customFormat="1" x14ac:dyDescent="0.2">
      <c r="A321" s="14">
        <f t="shared" si="57"/>
        <v>31747</v>
      </c>
      <c r="B321" s="1">
        <f t="shared" si="60"/>
        <v>12</v>
      </c>
      <c r="C321" s="31"/>
      <c r="D321" s="31"/>
      <c r="E321" s="31"/>
      <c r="F321" s="34">
        <v>132.87644743755601</v>
      </c>
      <c r="G321" s="13">
        <f t="shared" si="50"/>
        <v>14.246292648908247</v>
      </c>
      <c r="H321" s="13">
        <f t="shared" si="51"/>
        <v>118.63015478864776</v>
      </c>
      <c r="I321" s="16">
        <f t="shared" si="58"/>
        <v>150.59258347761269</v>
      </c>
      <c r="J321" s="13">
        <f t="shared" si="52"/>
        <v>57.522836176156453</v>
      </c>
      <c r="K321" s="13">
        <f t="shared" si="53"/>
        <v>93.069747301456232</v>
      </c>
      <c r="L321" s="13">
        <f t="shared" si="54"/>
        <v>53.730845777178374</v>
      </c>
      <c r="M321" s="13">
        <f t="shared" si="59"/>
        <v>53.753130002823006</v>
      </c>
      <c r="N321" s="13">
        <f t="shared" si="55"/>
        <v>33.326940601750266</v>
      </c>
      <c r="O321" s="13">
        <f t="shared" si="56"/>
        <v>47.573233250658511</v>
      </c>
      <c r="Q321" s="41">
        <v>13.065045792572731</v>
      </c>
      <c r="R321" s="44"/>
    </row>
    <row r="322" spans="1:18" s="1" customFormat="1" x14ac:dyDescent="0.2">
      <c r="A322" s="14">
        <f t="shared" si="57"/>
        <v>31778</v>
      </c>
      <c r="B322" s="1">
        <f t="shared" si="60"/>
        <v>1</v>
      </c>
      <c r="C322" s="31"/>
      <c r="D322" s="31"/>
      <c r="E322" s="31"/>
      <c r="F322" s="34">
        <v>114.9370384248074</v>
      </c>
      <c r="G322" s="13">
        <f t="shared" si="50"/>
        <v>11.656719129656594</v>
      </c>
      <c r="H322" s="13">
        <f t="shared" si="51"/>
        <v>103.2803192951508</v>
      </c>
      <c r="I322" s="16">
        <f t="shared" si="58"/>
        <v>142.61922081942868</v>
      </c>
      <c r="J322" s="13">
        <f t="shared" si="52"/>
        <v>50.031759233546374</v>
      </c>
      <c r="K322" s="13">
        <f t="shared" si="53"/>
        <v>92.587461585882295</v>
      </c>
      <c r="L322" s="13">
        <f t="shared" si="54"/>
        <v>53.268121837753853</v>
      </c>
      <c r="M322" s="13">
        <f t="shared" si="59"/>
        <v>73.6943112388266</v>
      </c>
      <c r="N322" s="13">
        <f t="shared" si="55"/>
        <v>45.690472968072491</v>
      </c>
      <c r="O322" s="13">
        <f t="shared" si="56"/>
        <v>57.347192097729085</v>
      </c>
      <c r="Q322" s="41">
        <v>10.81425429384047</v>
      </c>
      <c r="R322" s="44"/>
    </row>
    <row r="323" spans="1:18" s="1" customFormat="1" x14ac:dyDescent="0.2">
      <c r="A323" s="14">
        <f t="shared" si="57"/>
        <v>31809</v>
      </c>
      <c r="B323" s="1">
        <f t="shared" si="60"/>
        <v>2</v>
      </c>
      <c r="C323" s="31"/>
      <c r="D323" s="31"/>
      <c r="E323" s="31"/>
      <c r="F323" s="34">
        <v>52.578792367920023</v>
      </c>
      <c r="G323" s="13">
        <f t="shared" si="50"/>
        <v>2.6552373873573862</v>
      </c>
      <c r="H323" s="13">
        <f t="shared" si="51"/>
        <v>49.923554980562635</v>
      </c>
      <c r="I323" s="16">
        <f t="shared" si="58"/>
        <v>89.242894728691084</v>
      </c>
      <c r="J323" s="13">
        <f t="shared" si="52"/>
        <v>44.23913301352551</v>
      </c>
      <c r="K323" s="13">
        <f t="shared" si="53"/>
        <v>45.003761715165574</v>
      </c>
      <c r="L323" s="13">
        <f t="shared" si="54"/>
        <v>7.614443228654082</v>
      </c>
      <c r="M323" s="13">
        <f t="shared" si="59"/>
        <v>35.618281499408191</v>
      </c>
      <c r="N323" s="13">
        <f t="shared" si="55"/>
        <v>22.083334529633078</v>
      </c>
      <c r="O323" s="13">
        <f t="shared" si="56"/>
        <v>24.738571916990463</v>
      </c>
      <c r="Q323" s="41">
        <v>10.101519193548389</v>
      </c>
      <c r="R323" s="44"/>
    </row>
    <row r="324" spans="1:18" s="1" customFormat="1" x14ac:dyDescent="0.2">
      <c r="A324" s="14">
        <f t="shared" si="57"/>
        <v>31837</v>
      </c>
      <c r="B324" s="1">
        <f t="shared" si="60"/>
        <v>3</v>
      </c>
      <c r="C324" s="31"/>
      <c r="D324" s="31"/>
      <c r="E324" s="31"/>
      <c r="F324" s="34">
        <v>129.25693808805991</v>
      </c>
      <c r="G324" s="13">
        <f t="shared" si="50"/>
        <v>13.723812473698574</v>
      </c>
      <c r="H324" s="13">
        <f t="shared" si="51"/>
        <v>115.53312561436134</v>
      </c>
      <c r="I324" s="16">
        <f t="shared" si="58"/>
        <v>152.92244410087284</v>
      </c>
      <c r="J324" s="13">
        <f t="shared" si="52"/>
        <v>57.225250283431812</v>
      </c>
      <c r="K324" s="13">
        <f t="shared" si="53"/>
        <v>95.697193817441018</v>
      </c>
      <c r="L324" s="13">
        <f t="shared" si="54"/>
        <v>56.251721605020165</v>
      </c>
      <c r="M324" s="13">
        <f t="shared" si="59"/>
        <v>69.786668574795272</v>
      </c>
      <c r="N324" s="13">
        <f t="shared" si="55"/>
        <v>43.267734516373068</v>
      </c>
      <c r="O324" s="13">
        <f t="shared" si="56"/>
        <v>56.99154699007164</v>
      </c>
      <c r="Q324" s="41">
        <v>12.939346776868129</v>
      </c>
      <c r="R324" s="44"/>
    </row>
    <row r="325" spans="1:18" s="1" customFormat="1" x14ac:dyDescent="0.2">
      <c r="A325" s="14">
        <f t="shared" si="57"/>
        <v>31868</v>
      </c>
      <c r="B325" s="1">
        <f t="shared" si="60"/>
        <v>4</v>
      </c>
      <c r="C325" s="31"/>
      <c r="D325" s="31"/>
      <c r="E325" s="31"/>
      <c r="F325" s="34">
        <v>20.259891810363978</v>
      </c>
      <c r="G325" s="13">
        <f t="shared" si="50"/>
        <v>0</v>
      </c>
      <c r="H325" s="13">
        <f t="shared" si="51"/>
        <v>20.259891810363978</v>
      </c>
      <c r="I325" s="16">
        <f t="shared" si="58"/>
        <v>59.705364022784835</v>
      </c>
      <c r="J325" s="13">
        <f t="shared" si="52"/>
        <v>46.64268707314708</v>
      </c>
      <c r="K325" s="13">
        <f t="shared" si="53"/>
        <v>13.062676949637755</v>
      </c>
      <c r="L325" s="13">
        <f t="shared" si="54"/>
        <v>0</v>
      </c>
      <c r="M325" s="13">
        <f t="shared" si="59"/>
        <v>26.518934058422204</v>
      </c>
      <c r="N325" s="13">
        <f t="shared" si="55"/>
        <v>16.441739116221765</v>
      </c>
      <c r="O325" s="13">
        <f t="shared" si="56"/>
        <v>16.441739116221765</v>
      </c>
      <c r="Q325" s="41">
        <v>15.701062752187379</v>
      </c>
      <c r="R325" s="44"/>
    </row>
    <row r="326" spans="1:18" s="1" customFormat="1" x14ac:dyDescent="0.2">
      <c r="A326" s="14">
        <f t="shared" si="57"/>
        <v>31898</v>
      </c>
      <c r="B326" s="1">
        <f t="shared" si="60"/>
        <v>5</v>
      </c>
      <c r="C326" s="31"/>
      <c r="D326" s="31"/>
      <c r="E326" s="31"/>
      <c r="F326" s="34">
        <v>2.6287436659338672</v>
      </c>
      <c r="G326" s="13">
        <f t="shared" ref="G326:G389" si="61">IF((F326-$J$2)&gt;0,$I$2*(F326-$J$2),0)</f>
        <v>0</v>
      </c>
      <c r="H326" s="13">
        <f t="shared" ref="H326:H389" si="62">F326-G326</f>
        <v>2.6287436659338672</v>
      </c>
      <c r="I326" s="16">
        <f t="shared" si="58"/>
        <v>15.691420615571623</v>
      </c>
      <c r="J326" s="13">
        <f t="shared" ref="J326:J389" si="63">I326/SQRT(1+(I326/($K$2*(300+(25*Q326)+0.05*(Q326)^3)))^2)</f>
        <v>15.529745726116749</v>
      </c>
      <c r="K326" s="13">
        <f t="shared" ref="K326:K389" si="64">I326-J326</f>
        <v>0.16167488945487385</v>
      </c>
      <c r="L326" s="13">
        <f t="shared" ref="L326:L389" si="65">IF(K326&gt;$N$2,(K326-$N$2)/$L$2,0)</f>
        <v>0</v>
      </c>
      <c r="M326" s="13">
        <f t="shared" si="59"/>
        <v>10.077194942200439</v>
      </c>
      <c r="N326" s="13">
        <f t="shared" ref="N326:N389" si="66">$M$2*M326</f>
        <v>6.2478608641642719</v>
      </c>
      <c r="O326" s="13">
        <f t="shared" ref="O326:O389" si="67">N326+G326</f>
        <v>6.2478608641642719</v>
      </c>
      <c r="Q326" s="41">
        <v>20.980326869967818</v>
      </c>
      <c r="R326" s="44"/>
    </row>
    <row r="327" spans="1:18" s="1" customFormat="1" x14ac:dyDescent="0.2">
      <c r="A327" s="14">
        <f t="shared" ref="A327:A390" si="68">EDATE(A326,1)</f>
        <v>31929</v>
      </c>
      <c r="B327" s="1">
        <f t="shared" si="60"/>
        <v>6</v>
      </c>
      <c r="C327" s="31"/>
      <c r="D327" s="31"/>
      <c r="E327" s="31"/>
      <c r="F327" s="34">
        <v>2.8679444924265698</v>
      </c>
      <c r="G327" s="13">
        <f t="shared" si="61"/>
        <v>0</v>
      </c>
      <c r="H327" s="13">
        <f t="shared" si="62"/>
        <v>2.8679444924265698</v>
      </c>
      <c r="I327" s="16">
        <f t="shared" ref="I327:I390" si="69">H327+K326-L326</f>
        <v>3.0296193818814436</v>
      </c>
      <c r="J327" s="13">
        <f t="shared" si="63"/>
        <v>3.0285260636018423</v>
      </c>
      <c r="K327" s="13">
        <f t="shared" si="64"/>
        <v>1.0933182796013519E-3</v>
      </c>
      <c r="L327" s="13">
        <f t="shared" si="65"/>
        <v>0</v>
      </c>
      <c r="M327" s="13">
        <f t="shared" ref="M327:M390" si="70">L327+M326-N326</f>
        <v>3.8293340780361671</v>
      </c>
      <c r="N327" s="13">
        <f t="shared" si="66"/>
        <v>2.3741871283824234</v>
      </c>
      <c r="O327" s="13">
        <f t="shared" si="67"/>
        <v>2.3741871283824234</v>
      </c>
      <c r="Q327" s="41">
        <v>21.527080892138411</v>
      </c>
      <c r="R327" s="44"/>
    </row>
    <row r="328" spans="1:18" s="1" customFormat="1" x14ac:dyDescent="0.2">
      <c r="A328" s="14">
        <f t="shared" si="68"/>
        <v>31959</v>
      </c>
      <c r="B328" s="1">
        <f t="shared" si="60"/>
        <v>7</v>
      </c>
      <c r="C328" s="31"/>
      <c r="D328" s="31"/>
      <c r="E328" s="31"/>
      <c r="F328" s="34">
        <v>0.740540541</v>
      </c>
      <c r="G328" s="13">
        <f t="shared" si="61"/>
        <v>0</v>
      </c>
      <c r="H328" s="13">
        <f t="shared" si="62"/>
        <v>0.740540541</v>
      </c>
      <c r="I328" s="16">
        <f t="shared" si="69"/>
        <v>0.74163385927960135</v>
      </c>
      <c r="J328" s="13">
        <f t="shared" si="63"/>
        <v>0.74161856709541407</v>
      </c>
      <c r="K328" s="13">
        <f t="shared" si="64"/>
        <v>1.5292184187276625E-5</v>
      </c>
      <c r="L328" s="13">
        <f t="shared" si="65"/>
        <v>0</v>
      </c>
      <c r="M328" s="13">
        <f t="shared" si="70"/>
        <v>1.4551469496537437</v>
      </c>
      <c r="N328" s="13">
        <f t="shared" si="66"/>
        <v>0.90219110878532105</v>
      </c>
      <c r="O328" s="13">
        <f t="shared" si="67"/>
        <v>0.90219110878532105</v>
      </c>
      <c r="Q328" s="41">
        <v>21.867661623979849</v>
      </c>
      <c r="R328" s="44"/>
    </row>
    <row r="329" spans="1:18" s="1" customFormat="1" ht="13.5" customHeight="1" thickBot="1" x14ac:dyDescent="0.25">
      <c r="A329" s="14">
        <f t="shared" si="68"/>
        <v>31990</v>
      </c>
      <c r="B329" s="3">
        <f t="shared" si="60"/>
        <v>8</v>
      </c>
      <c r="C329" s="32"/>
      <c r="D329" s="32"/>
      <c r="E329" s="32"/>
      <c r="F329" s="37">
        <v>1.830271270878052</v>
      </c>
      <c r="G329" s="18">
        <f t="shared" si="61"/>
        <v>0</v>
      </c>
      <c r="H329" s="18">
        <f t="shared" si="62"/>
        <v>1.830271270878052</v>
      </c>
      <c r="I329" s="17">
        <f t="shared" si="69"/>
        <v>1.8302865630622391</v>
      </c>
      <c r="J329" s="18">
        <f t="shared" si="63"/>
        <v>1.8300598866147295</v>
      </c>
      <c r="K329" s="18">
        <f t="shared" si="64"/>
        <v>2.2667644750962168E-4</v>
      </c>
      <c r="L329" s="18">
        <f t="shared" si="65"/>
        <v>0</v>
      </c>
      <c r="M329" s="18">
        <f t="shared" si="70"/>
        <v>0.55295584086842264</v>
      </c>
      <c r="N329" s="18">
        <f t="shared" si="66"/>
        <v>0.34283262133842202</v>
      </c>
      <c r="O329" s="18">
        <f t="shared" si="67"/>
        <v>0.34283262133842202</v>
      </c>
      <c r="P329" s="3"/>
      <c r="Q329" s="42">
        <v>21.965226000000001</v>
      </c>
      <c r="R329" s="47"/>
    </row>
    <row r="330" spans="1:18" s="1" customFormat="1" x14ac:dyDescent="0.2">
      <c r="A330" s="14">
        <f t="shared" si="68"/>
        <v>32021</v>
      </c>
      <c r="B330" s="1">
        <f t="shared" si="60"/>
        <v>9</v>
      </c>
      <c r="C330" s="31"/>
      <c r="D330" s="31"/>
      <c r="E330" s="31"/>
      <c r="F330" s="34">
        <v>2.069909474935872</v>
      </c>
      <c r="G330" s="13">
        <f t="shared" si="61"/>
        <v>0</v>
      </c>
      <c r="H330" s="13">
        <f t="shared" si="62"/>
        <v>2.069909474935872</v>
      </c>
      <c r="I330" s="16">
        <f t="shared" si="69"/>
        <v>2.0701361513833816</v>
      </c>
      <c r="J330" s="13">
        <f t="shared" si="63"/>
        <v>2.0697855643636407</v>
      </c>
      <c r="K330" s="13">
        <f t="shared" si="64"/>
        <v>3.5058701974088891E-4</v>
      </c>
      <c r="L330" s="13">
        <f t="shared" si="65"/>
        <v>0</v>
      </c>
      <c r="M330" s="13">
        <f t="shared" si="70"/>
        <v>0.21012321953000063</v>
      </c>
      <c r="N330" s="13">
        <f t="shared" si="66"/>
        <v>0.1302763961086004</v>
      </c>
      <c r="O330" s="13">
        <f t="shared" si="67"/>
        <v>0.1302763961086004</v>
      </c>
      <c r="Q330" s="41">
        <v>21.49301302165248</v>
      </c>
      <c r="R330" s="44"/>
    </row>
    <row r="331" spans="1:18" s="1" customFormat="1" x14ac:dyDescent="0.2">
      <c r="A331" s="14">
        <f t="shared" si="68"/>
        <v>32051</v>
      </c>
      <c r="B331" s="1">
        <f t="shared" si="60"/>
        <v>10</v>
      </c>
      <c r="C331" s="31"/>
      <c r="D331" s="31"/>
      <c r="E331" s="31"/>
      <c r="F331" s="34">
        <v>1.262999775399849</v>
      </c>
      <c r="G331" s="13">
        <f t="shared" si="61"/>
        <v>0</v>
      </c>
      <c r="H331" s="13">
        <f t="shared" si="62"/>
        <v>1.262999775399849</v>
      </c>
      <c r="I331" s="16">
        <f t="shared" si="69"/>
        <v>1.2633503624195899</v>
      </c>
      <c r="J331" s="13">
        <f t="shared" si="63"/>
        <v>1.2632432556737236</v>
      </c>
      <c r="K331" s="13">
        <f t="shared" si="64"/>
        <v>1.0710674586622559E-4</v>
      </c>
      <c r="L331" s="13">
        <f t="shared" si="65"/>
        <v>0</v>
      </c>
      <c r="M331" s="13">
        <f t="shared" si="70"/>
        <v>7.9846823421400231E-2</v>
      </c>
      <c r="N331" s="13">
        <f t="shared" si="66"/>
        <v>4.9505030521268145E-2</v>
      </c>
      <c r="O331" s="13">
        <f t="shared" si="67"/>
        <v>4.9505030521268145E-2</v>
      </c>
      <c r="Q331" s="41">
        <v>19.40513822955511</v>
      </c>
      <c r="R331" s="44"/>
    </row>
    <row r="332" spans="1:18" s="1" customFormat="1" x14ac:dyDescent="0.2">
      <c r="A332" s="14">
        <f t="shared" si="68"/>
        <v>32082</v>
      </c>
      <c r="B332" s="1">
        <f t="shared" si="60"/>
        <v>11</v>
      </c>
      <c r="C332" s="31"/>
      <c r="D332" s="31"/>
      <c r="E332" s="31"/>
      <c r="F332" s="34">
        <v>26.308038727356791</v>
      </c>
      <c r="G332" s="13">
        <f t="shared" si="61"/>
        <v>0</v>
      </c>
      <c r="H332" s="13">
        <f t="shared" si="62"/>
        <v>26.308038727356791</v>
      </c>
      <c r="I332" s="16">
        <f t="shared" si="69"/>
        <v>26.308145834102657</v>
      </c>
      <c r="J332" s="13">
        <f t="shared" si="63"/>
        <v>24.776633521158942</v>
      </c>
      <c r="K332" s="13">
        <f t="shared" si="64"/>
        <v>1.5315123129437147</v>
      </c>
      <c r="L332" s="13">
        <f t="shared" si="65"/>
        <v>0</v>
      </c>
      <c r="M332" s="13">
        <f t="shared" si="70"/>
        <v>3.0341792900132086E-2</v>
      </c>
      <c r="N332" s="13">
        <f t="shared" si="66"/>
        <v>1.8811911598081894E-2</v>
      </c>
      <c r="O332" s="13">
        <f t="shared" si="67"/>
        <v>1.8811911598081894E-2</v>
      </c>
      <c r="Q332" s="41">
        <v>15.50377820112282</v>
      </c>
      <c r="R332" s="44"/>
    </row>
    <row r="333" spans="1:18" s="1" customFormat="1" x14ac:dyDescent="0.2">
      <c r="A333" s="14">
        <f t="shared" si="68"/>
        <v>32112</v>
      </c>
      <c r="B333" s="1">
        <f t="shared" si="60"/>
        <v>12</v>
      </c>
      <c r="C333" s="31"/>
      <c r="D333" s="31"/>
      <c r="E333" s="31"/>
      <c r="F333" s="34">
        <v>29.512287495497748</v>
      </c>
      <c r="G333" s="13">
        <f t="shared" si="61"/>
        <v>0</v>
      </c>
      <c r="H333" s="13">
        <f t="shared" si="62"/>
        <v>29.512287495497748</v>
      </c>
      <c r="I333" s="16">
        <f t="shared" si="69"/>
        <v>31.043799808441463</v>
      </c>
      <c r="J333" s="13">
        <f t="shared" si="63"/>
        <v>28.140282086542324</v>
      </c>
      <c r="K333" s="13">
        <f t="shared" si="64"/>
        <v>2.9035177218991386</v>
      </c>
      <c r="L333" s="13">
        <f t="shared" si="65"/>
        <v>0</v>
      </c>
      <c r="M333" s="13">
        <f t="shared" si="70"/>
        <v>1.1529881302050193E-2</v>
      </c>
      <c r="N333" s="13">
        <f t="shared" si="66"/>
        <v>7.1485264072711193E-3</v>
      </c>
      <c r="O333" s="13">
        <f t="shared" si="67"/>
        <v>7.1485264072711193E-3</v>
      </c>
      <c r="Q333" s="41">
        <v>14.056659593396271</v>
      </c>
      <c r="R333" s="44"/>
    </row>
    <row r="334" spans="1:18" s="1" customFormat="1" x14ac:dyDescent="0.2">
      <c r="A334" s="14">
        <f t="shared" si="68"/>
        <v>32143</v>
      </c>
      <c r="B334" s="1">
        <f t="shared" si="60"/>
        <v>1</v>
      </c>
      <c r="C334" s="31"/>
      <c r="D334" s="31"/>
      <c r="E334" s="31"/>
      <c r="F334" s="34">
        <v>50.308043510246563</v>
      </c>
      <c r="G334" s="13">
        <f t="shared" si="61"/>
        <v>2.3274522799146982</v>
      </c>
      <c r="H334" s="13">
        <f t="shared" si="62"/>
        <v>47.980591230331868</v>
      </c>
      <c r="I334" s="16">
        <f t="shared" si="69"/>
        <v>50.884108952231003</v>
      </c>
      <c r="J334" s="13">
        <f t="shared" si="63"/>
        <v>38.526841688554356</v>
      </c>
      <c r="K334" s="13">
        <f t="shared" si="64"/>
        <v>12.357267263676647</v>
      </c>
      <c r="L334" s="13">
        <f t="shared" si="65"/>
        <v>0</v>
      </c>
      <c r="M334" s="13">
        <f t="shared" si="70"/>
        <v>4.3813548947790734E-3</v>
      </c>
      <c r="N334" s="13">
        <f t="shared" si="66"/>
        <v>2.7164400347630254E-3</v>
      </c>
      <c r="O334" s="13">
        <f t="shared" si="67"/>
        <v>2.3301687199494614</v>
      </c>
      <c r="Q334" s="41">
        <v>12.27636719354839</v>
      </c>
      <c r="R334" s="44"/>
    </row>
    <row r="335" spans="1:18" s="1" customFormat="1" x14ac:dyDescent="0.2">
      <c r="A335" s="14">
        <f t="shared" si="68"/>
        <v>32174</v>
      </c>
      <c r="B335" s="1">
        <f t="shared" si="60"/>
        <v>2</v>
      </c>
      <c r="C335" s="31"/>
      <c r="D335" s="31"/>
      <c r="E335" s="31"/>
      <c r="F335" s="34">
        <v>48.278839490203367</v>
      </c>
      <c r="G335" s="13">
        <f t="shared" si="61"/>
        <v>2.0345344367611933</v>
      </c>
      <c r="H335" s="13">
        <f t="shared" si="62"/>
        <v>46.244305053442176</v>
      </c>
      <c r="I335" s="16">
        <f t="shared" si="69"/>
        <v>58.601572317118823</v>
      </c>
      <c r="J335" s="13">
        <f t="shared" si="63"/>
        <v>45.299607540116362</v>
      </c>
      <c r="K335" s="13">
        <f t="shared" si="64"/>
        <v>13.30196477700246</v>
      </c>
      <c r="L335" s="13">
        <f t="shared" si="65"/>
        <v>0</v>
      </c>
      <c r="M335" s="13">
        <f t="shared" si="70"/>
        <v>1.6649148600160479E-3</v>
      </c>
      <c r="N335" s="13">
        <f t="shared" si="66"/>
        <v>1.0322472132099497E-3</v>
      </c>
      <c r="O335" s="13">
        <f t="shared" si="67"/>
        <v>2.0355666839744031</v>
      </c>
      <c r="Q335" s="41">
        <v>15.05187988280839</v>
      </c>
      <c r="R335" s="44"/>
    </row>
    <row r="336" spans="1:18" s="1" customFormat="1" x14ac:dyDescent="0.2">
      <c r="A336" s="14">
        <f t="shared" si="68"/>
        <v>32203</v>
      </c>
      <c r="B336" s="1">
        <f t="shared" si="60"/>
        <v>3</v>
      </c>
      <c r="C336" s="31"/>
      <c r="D336" s="31"/>
      <c r="E336" s="31"/>
      <c r="F336" s="34">
        <v>13.74036458434991</v>
      </c>
      <c r="G336" s="13">
        <f t="shared" si="61"/>
        <v>0</v>
      </c>
      <c r="H336" s="13">
        <f t="shared" si="62"/>
        <v>13.74036458434991</v>
      </c>
      <c r="I336" s="16">
        <f t="shared" si="69"/>
        <v>27.042329361352373</v>
      </c>
      <c r="J336" s="13">
        <f t="shared" si="63"/>
        <v>25.324483555139544</v>
      </c>
      <c r="K336" s="13">
        <f t="shared" si="64"/>
        <v>1.7178458062128286</v>
      </c>
      <c r="L336" s="13">
        <f t="shared" si="65"/>
        <v>0</v>
      </c>
      <c r="M336" s="13">
        <f t="shared" si="70"/>
        <v>6.3266764680609822E-4</v>
      </c>
      <c r="N336" s="13">
        <f t="shared" si="66"/>
        <v>3.9225394101978088E-4</v>
      </c>
      <c r="O336" s="13">
        <f t="shared" si="67"/>
        <v>3.9225394101978088E-4</v>
      </c>
      <c r="Q336" s="41">
        <v>15.211424606441801</v>
      </c>
      <c r="R336" s="44"/>
    </row>
    <row r="337" spans="1:18" s="1" customFormat="1" x14ac:dyDescent="0.2">
      <c r="A337" s="14">
        <f t="shared" si="68"/>
        <v>32234</v>
      </c>
      <c r="B337" s="1">
        <f t="shared" si="60"/>
        <v>4</v>
      </c>
      <c r="C337" s="31"/>
      <c r="D337" s="31"/>
      <c r="E337" s="31"/>
      <c r="F337" s="34">
        <v>28.038660365817151</v>
      </c>
      <c r="G337" s="13">
        <f t="shared" si="61"/>
        <v>0</v>
      </c>
      <c r="H337" s="13">
        <f t="shared" si="62"/>
        <v>28.038660365817151</v>
      </c>
      <c r="I337" s="16">
        <f t="shared" si="69"/>
        <v>29.756506172029979</v>
      </c>
      <c r="J337" s="13">
        <f t="shared" si="63"/>
        <v>27.601186949256999</v>
      </c>
      <c r="K337" s="13">
        <f t="shared" si="64"/>
        <v>2.1553192227729809</v>
      </c>
      <c r="L337" s="13">
        <f t="shared" si="65"/>
        <v>0</v>
      </c>
      <c r="M337" s="13">
        <f t="shared" si="70"/>
        <v>2.4041370578631733E-4</v>
      </c>
      <c r="N337" s="13">
        <f t="shared" si="66"/>
        <v>1.4905649758751674E-4</v>
      </c>
      <c r="O337" s="13">
        <f t="shared" si="67"/>
        <v>1.4905649758751674E-4</v>
      </c>
      <c r="Q337" s="41">
        <v>15.537772164693029</v>
      </c>
      <c r="R337" s="44"/>
    </row>
    <row r="338" spans="1:18" s="1" customFormat="1" x14ac:dyDescent="0.2">
      <c r="A338" s="14">
        <f t="shared" si="68"/>
        <v>32264</v>
      </c>
      <c r="B338" s="1">
        <f t="shared" si="60"/>
        <v>5</v>
      </c>
      <c r="C338" s="31"/>
      <c r="D338" s="31"/>
      <c r="E338" s="31"/>
      <c r="F338" s="34">
        <v>14.92319603389681</v>
      </c>
      <c r="G338" s="13">
        <f t="shared" si="61"/>
        <v>0</v>
      </c>
      <c r="H338" s="13">
        <f t="shared" si="62"/>
        <v>14.92319603389681</v>
      </c>
      <c r="I338" s="16">
        <f t="shared" si="69"/>
        <v>17.078515256669789</v>
      </c>
      <c r="J338" s="13">
        <f t="shared" si="63"/>
        <v>16.87622098913533</v>
      </c>
      <c r="K338" s="13">
        <f t="shared" si="64"/>
        <v>0.20229426753445878</v>
      </c>
      <c r="L338" s="13">
        <f t="shared" si="65"/>
        <v>0</v>
      </c>
      <c r="M338" s="13">
        <f t="shared" si="70"/>
        <v>9.1357208198800593E-5</v>
      </c>
      <c r="N338" s="13">
        <f t="shared" si="66"/>
        <v>5.6641469083256364E-5</v>
      </c>
      <c r="O338" s="13">
        <f t="shared" si="67"/>
        <v>5.6641469083256364E-5</v>
      </c>
      <c r="Q338" s="41">
        <v>21.17566576527696</v>
      </c>
      <c r="R338" s="44"/>
    </row>
    <row r="339" spans="1:18" s="1" customFormat="1" x14ac:dyDescent="0.2">
      <c r="A339" s="14">
        <f t="shared" si="68"/>
        <v>32295</v>
      </c>
      <c r="B339" s="1">
        <f t="shared" si="60"/>
        <v>6</v>
      </c>
      <c r="C339" s="31"/>
      <c r="D339" s="31"/>
      <c r="E339" s="31"/>
      <c r="F339" s="34">
        <v>1.9535743923999369</v>
      </c>
      <c r="G339" s="13">
        <f t="shared" si="61"/>
        <v>0</v>
      </c>
      <c r="H339" s="13">
        <f t="shared" si="62"/>
        <v>1.9535743923999369</v>
      </c>
      <c r="I339" s="16">
        <f t="shared" si="69"/>
        <v>2.1558686599343959</v>
      </c>
      <c r="J339" s="13">
        <f t="shared" si="63"/>
        <v>2.1553961646777053</v>
      </c>
      <c r="K339" s="13">
        <f t="shared" si="64"/>
        <v>4.7249525669057491E-4</v>
      </c>
      <c r="L339" s="13">
        <f t="shared" si="65"/>
        <v>0</v>
      </c>
      <c r="M339" s="13">
        <f t="shared" si="70"/>
        <v>3.4715739115544229E-5</v>
      </c>
      <c r="N339" s="13">
        <f t="shared" si="66"/>
        <v>2.1523758251637423E-5</v>
      </c>
      <c r="O339" s="13">
        <f t="shared" si="67"/>
        <v>2.1523758251637423E-5</v>
      </c>
      <c r="Q339" s="41">
        <v>20.244282484606391</v>
      </c>
      <c r="R339" s="44"/>
    </row>
    <row r="340" spans="1:18" s="1" customFormat="1" x14ac:dyDescent="0.2">
      <c r="A340" s="14">
        <f t="shared" si="68"/>
        <v>32325</v>
      </c>
      <c r="B340" s="1">
        <f t="shared" si="60"/>
        <v>7</v>
      </c>
      <c r="C340" s="31"/>
      <c r="D340" s="31"/>
      <c r="E340" s="31"/>
      <c r="F340" s="34">
        <v>6.4313127734918876</v>
      </c>
      <c r="G340" s="13">
        <f t="shared" si="61"/>
        <v>0</v>
      </c>
      <c r="H340" s="13">
        <f t="shared" si="62"/>
        <v>6.4313127734918876</v>
      </c>
      <c r="I340" s="16">
        <f t="shared" si="69"/>
        <v>6.4317852687485786</v>
      </c>
      <c r="J340" s="13">
        <f t="shared" si="63"/>
        <v>6.4215884530850991</v>
      </c>
      <c r="K340" s="13">
        <f t="shared" si="64"/>
        <v>1.0196815663479519E-2</v>
      </c>
      <c r="L340" s="13">
        <f t="shared" si="65"/>
        <v>0</v>
      </c>
      <c r="M340" s="13">
        <f t="shared" si="70"/>
        <v>1.3191980863906806E-5</v>
      </c>
      <c r="N340" s="13">
        <f t="shared" si="66"/>
        <v>8.1790281356222203E-6</v>
      </c>
      <c r="O340" s="13">
        <f t="shared" si="67"/>
        <v>8.1790281356222203E-6</v>
      </c>
      <c r="Q340" s="41">
        <v>21.69508900000001</v>
      </c>
      <c r="R340" s="44"/>
    </row>
    <row r="341" spans="1:18" s="1" customFormat="1" ht="13.5" customHeight="1" thickBot="1" x14ac:dyDescent="0.25">
      <c r="A341" s="14">
        <f t="shared" si="68"/>
        <v>32356</v>
      </c>
      <c r="B341" s="3">
        <f t="shared" si="60"/>
        <v>8</v>
      </c>
      <c r="C341" s="32"/>
      <c r="D341" s="32"/>
      <c r="E341" s="32"/>
      <c r="F341" s="37">
        <v>2.426825603572432</v>
      </c>
      <c r="G341" s="18">
        <f t="shared" si="61"/>
        <v>0</v>
      </c>
      <c r="H341" s="18">
        <f t="shared" si="62"/>
        <v>2.426825603572432</v>
      </c>
      <c r="I341" s="17">
        <f t="shared" si="69"/>
        <v>2.4370224192359116</v>
      </c>
      <c r="J341" s="18">
        <f t="shared" si="63"/>
        <v>2.4363443186512113</v>
      </c>
      <c r="K341" s="18">
        <f t="shared" si="64"/>
        <v>6.7810058470030299E-4</v>
      </c>
      <c r="L341" s="18">
        <f t="shared" si="65"/>
        <v>0</v>
      </c>
      <c r="M341" s="18">
        <f t="shared" si="70"/>
        <v>5.0129527282845859E-6</v>
      </c>
      <c r="N341" s="18">
        <f t="shared" si="66"/>
        <v>3.1080306915364431E-6</v>
      </c>
      <c r="O341" s="18">
        <f t="shared" si="67"/>
        <v>3.1080306915364431E-6</v>
      </c>
      <c r="P341" s="3"/>
      <c r="Q341" s="42">
        <v>20.28941586181266</v>
      </c>
      <c r="R341" s="47"/>
    </row>
    <row r="342" spans="1:18" s="1" customFormat="1" x14ac:dyDescent="0.2">
      <c r="A342" s="14">
        <f t="shared" si="68"/>
        <v>32387</v>
      </c>
      <c r="B342" s="1">
        <f t="shared" si="60"/>
        <v>9</v>
      </c>
      <c r="C342" s="31"/>
      <c r="D342" s="31"/>
      <c r="E342" s="31"/>
      <c r="F342" s="34">
        <v>1.1708738628040589</v>
      </c>
      <c r="G342" s="13">
        <f t="shared" si="61"/>
        <v>0</v>
      </c>
      <c r="H342" s="13">
        <f t="shared" si="62"/>
        <v>1.1708738628040589</v>
      </c>
      <c r="I342" s="16">
        <f t="shared" si="69"/>
        <v>1.1715519633887592</v>
      </c>
      <c r="J342" s="13">
        <f t="shared" si="63"/>
        <v>1.1714945558625149</v>
      </c>
      <c r="K342" s="13">
        <f t="shared" si="64"/>
        <v>5.7407526244279694E-5</v>
      </c>
      <c r="L342" s="13">
        <f t="shared" si="65"/>
        <v>0</v>
      </c>
      <c r="M342" s="13">
        <f t="shared" si="70"/>
        <v>1.9049220367481428E-6</v>
      </c>
      <c r="N342" s="13">
        <f t="shared" si="66"/>
        <v>1.1810516627838485E-6</v>
      </c>
      <c r="O342" s="13">
        <f t="shared" si="67"/>
        <v>1.1810516627838485E-6</v>
      </c>
      <c r="Q342" s="41">
        <v>22.213381700814171</v>
      </c>
      <c r="R342" s="44"/>
    </row>
    <row r="343" spans="1:18" s="1" customFormat="1" x14ac:dyDescent="0.2">
      <c r="A343" s="14">
        <f t="shared" si="68"/>
        <v>32417</v>
      </c>
      <c r="B343" s="1">
        <f t="shared" si="60"/>
        <v>10</v>
      </c>
      <c r="C343" s="31"/>
      <c r="D343" s="31"/>
      <c r="E343" s="31"/>
      <c r="F343" s="34">
        <v>6.9884417528859979</v>
      </c>
      <c r="G343" s="13">
        <f t="shared" si="61"/>
        <v>0</v>
      </c>
      <c r="H343" s="13">
        <f t="shared" si="62"/>
        <v>6.9884417528859979</v>
      </c>
      <c r="I343" s="16">
        <f t="shared" si="69"/>
        <v>6.9884991604122426</v>
      </c>
      <c r="J343" s="13">
        <f t="shared" si="63"/>
        <v>6.9696108278134732</v>
      </c>
      <c r="K343" s="13">
        <f t="shared" si="64"/>
        <v>1.8888332598769431E-2</v>
      </c>
      <c r="L343" s="13">
        <f t="shared" si="65"/>
        <v>0</v>
      </c>
      <c r="M343" s="13">
        <f t="shared" si="70"/>
        <v>7.2387037396429424E-7</v>
      </c>
      <c r="N343" s="13">
        <f t="shared" si="66"/>
        <v>4.487996318578624E-7</v>
      </c>
      <c r="O343" s="13">
        <f t="shared" si="67"/>
        <v>4.487996318578624E-7</v>
      </c>
      <c r="Q343" s="41">
        <v>19.088043587786959</v>
      </c>
      <c r="R343" s="44"/>
    </row>
    <row r="344" spans="1:18" s="1" customFormat="1" x14ac:dyDescent="0.2">
      <c r="A344" s="14">
        <f t="shared" si="68"/>
        <v>32448</v>
      </c>
      <c r="B344" s="1">
        <f t="shared" si="60"/>
        <v>11</v>
      </c>
      <c r="C344" s="31"/>
      <c r="D344" s="31"/>
      <c r="E344" s="31"/>
      <c r="F344" s="34">
        <v>39.883934463947369</v>
      </c>
      <c r="G344" s="13">
        <f t="shared" si="61"/>
        <v>0.82272061741094582</v>
      </c>
      <c r="H344" s="13">
        <f t="shared" si="62"/>
        <v>39.061213846536425</v>
      </c>
      <c r="I344" s="16">
        <f t="shared" si="69"/>
        <v>39.080102179135196</v>
      </c>
      <c r="J344" s="13">
        <f t="shared" si="63"/>
        <v>35.310836792238753</v>
      </c>
      <c r="K344" s="13">
        <f t="shared" si="64"/>
        <v>3.7692653868964427</v>
      </c>
      <c r="L344" s="13">
        <f t="shared" si="65"/>
        <v>0</v>
      </c>
      <c r="M344" s="13">
        <f t="shared" si="70"/>
        <v>2.7507074210643184E-7</v>
      </c>
      <c r="N344" s="13">
        <f t="shared" si="66"/>
        <v>1.7054386010598774E-7</v>
      </c>
      <c r="O344" s="13">
        <f t="shared" si="67"/>
        <v>0.82272078795480597</v>
      </c>
      <c r="Q344" s="41">
        <v>17.096770630474779</v>
      </c>
      <c r="R344" s="44"/>
    </row>
    <row r="345" spans="1:18" s="1" customFormat="1" x14ac:dyDescent="0.2">
      <c r="A345" s="14">
        <f t="shared" si="68"/>
        <v>32478</v>
      </c>
      <c r="B345" s="1">
        <f t="shared" si="60"/>
        <v>12</v>
      </c>
      <c r="C345" s="31"/>
      <c r="D345" s="31"/>
      <c r="E345" s="31"/>
      <c r="F345" s="34">
        <v>75.092108983403861</v>
      </c>
      <c r="G345" s="13">
        <f t="shared" si="61"/>
        <v>5.905059524561266</v>
      </c>
      <c r="H345" s="13">
        <f t="shared" si="62"/>
        <v>69.187049458842594</v>
      </c>
      <c r="I345" s="16">
        <f t="shared" si="69"/>
        <v>72.95631484573903</v>
      </c>
      <c r="J345" s="13">
        <f t="shared" si="63"/>
        <v>45.524796386199355</v>
      </c>
      <c r="K345" s="13">
        <f t="shared" si="64"/>
        <v>27.431518459539674</v>
      </c>
      <c r="L345" s="13">
        <f t="shared" si="65"/>
        <v>0</v>
      </c>
      <c r="M345" s="13">
        <f t="shared" si="70"/>
        <v>1.045268820004441E-7</v>
      </c>
      <c r="N345" s="13">
        <f t="shared" si="66"/>
        <v>6.4806666840275344E-8</v>
      </c>
      <c r="O345" s="13">
        <f t="shared" si="67"/>
        <v>5.9050595893679327</v>
      </c>
      <c r="Q345" s="41">
        <v>12.095989711141881</v>
      </c>
      <c r="R345" s="44"/>
    </row>
    <row r="346" spans="1:18" s="1" customFormat="1" x14ac:dyDescent="0.2">
      <c r="A346" s="14">
        <f t="shared" si="68"/>
        <v>32509</v>
      </c>
      <c r="B346" s="1">
        <f t="shared" ref="B346:B409" si="71">B334</f>
        <v>1</v>
      </c>
      <c r="C346" s="31"/>
      <c r="D346" s="31"/>
      <c r="E346" s="31"/>
      <c r="F346" s="34">
        <v>96.077630711367988</v>
      </c>
      <c r="G346" s="13">
        <f t="shared" si="61"/>
        <v>8.9343427810942408</v>
      </c>
      <c r="H346" s="13">
        <f t="shared" si="62"/>
        <v>87.143287930273743</v>
      </c>
      <c r="I346" s="16">
        <f t="shared" si="69"/>
        <v>114.57480638981342</v>
      </c>
      <c r="J346" s="13">
        <f t="shared" si="63"/>
        <v>44.790403833188584</v>
      </c>
      <c r="K346" s="13">
        <f t="shared" si="64"/>
        <v>69.784402556624826</v>
      </c>
      <c r="L346" s="13">
        <f t="shared" si="65"/>
        <v>31.389967531667299</v>
      </c>
      <c r="M346" s="13">
        <f t="shared" si="70"/>
        <v>31.389967571387515</v>
      </c>
      <c r="N346" s="13">
        <f t="shared" si="66"/>
        <v>19.46177989426026</v>
      </c>
      <c r="O346" s="13">
        <f t="shared" si="67"/>
        <v>28.396122675354501</v>
      </c>
      <c r="Q346" s="41">
        <v>9.4147196935483883</v>
      </c>
      <c r="R346" s="44"/>
    </row>
    <row r="347" spans="1:18" s="1" customFormat="1" x14ac:dyDescent="0.2">
      <c r="A347" s="14">
        <f t="shared" si="68"/>
        <v>32540</v>
      </c>
      <c r="B347" s="1">
        <f t="shared" si="71"/>
        <v>2</v>
      </c>
      <c r="C347" s="31"/>
      <c r="D347" s="31"/>
      <c r="E347" s="31"/>
      <c r="F347" s="34">
        <v>77.868174336769911</v>
      </c>
      <c r="G347" s="13">
        <f t="shared" si="61"/>
        <v>6.3057876266787876</v>
      </c>
      <c r="H347" s="13">
        <f t="shared" si="62"/>
        <v>71.562386710091118</v>
      </c>
      <c r="I347" s="16">
        <f t="shared" si="69"/>
        <v>109.95682173504865</v>
      </c>
      <c r="J347" s="13">
        <f t="shared" si="63"/>
        <v>52.50408043520423</v>
      </c>
      <c r="K347" s="13">
        <f t="shared" si="64"/>
        <v>57.452741299844419</v>
      </c>
      <c r="L347" s="13">
        <f t="shared" si="65"/>
        <v>19.558485295881667</v>
      </c>
      <c r="M347" s="13">
        <f t="shared" si="70"/>
        <v>31.486672973008922</v>
      </c>
      <c r="N347" s="13">
        <f t="shared" si="66"/>
        <v>19.52173724326553</v>
      </c>
      <c r="O347" s="13">
        <f t="shared" si="67"/>
        <v>25.82752486994432</v>
      </c>
      <c r="Q347" s="41">
        <v>12.468898407022881</v>
      </c>
      <c r="R347" s="44"/>
    </row>
    <row r="348" spans="1:18" s="1" customFormat="1" x14ac:dyDescent="0.2">
      <c r="A348" s="14">
        <f t="shared" si="68"/>
        <v>32568</v>
      </c>
      <c r="B348" s="1">
        <f t="shared" si="71"/>
        <v>3</v>
      </c>
      <c r="C348" s="31"/>
      <c r="D348" s="31"/>
      <c r="E348" s="31"/>
      <c r="F348" s="34">
        <v>31.640375847466839</v>
      </c>
      <c r="G348" s="13">
        <f t="shared" si="61"/>
        <v>0</v>
      </c>
      <c r="H348" s="13">
        <f t="shared" si="62"/>
        <v>31.640375847466839</v>
      </c>
      <c r="I348" s="16">
        <f t="shared" si="69"/>
        <v>69.534631851429594</v>
      </c>
      <c r="J348" s="13">
        <f t="shared" si="63"/>
        <v>50.541054098337277</v>
      </c>
      <c r="K348" s="13">
        <f t="shared" si="64"/>
        <v>18.993577753092318</v>
      </c>
      <c r="L348" s="13">
        <f t="shared" si="65"/>
        <v>0</v>
      </c>
      <c r="M348" s="13">
        <f t="shared" si="70"/>
        <v>11.964935729743392</v>
      </c>
      <c r="N348" s="13">
        <f t="shared" si="66"/>
        <v>7.4182601524409026</v>
      </c>
      <c r="O348" s="13">
        <f t="shared" si="67"/>
        <v>7.4182601524409026</v>
      </c>
      <c r="Q348" s="41">
        <v>15.483606198915</v>
      </c>
      <c r="R348" s="44"/>
    </row>
    <row r="349" spans="1:18" s="1" customFormat="1" x14ac:dyDescent="0.2">
      <c r="A349" s="14">
        <f t="shared" si="68"/>
        <v>32599</v>
      </c>
      <c r="B349" s="1">
        <f t="shared" si="71"/>
        <v>4</v>
      </c>
      <c r="C349" s="31"/>
      <c r="D349" s="31"/>
      <c r="E349" s="31"/>
      <c r="F349" s="34">
        <v>48.918428150202963</v>
      </c>
      <c r="G349" s="13">
        <f t="shared" si="61"/>
        <v>2.1268597667635132</v>
      </c>
      <c r="H349" s="13">
        <f t="shared" si="62"/>
        <v>46.791568383439447</v>
      </c>
      <c r="I349" s="16">
        <f t="shared" si="69"/>
        <v>65.785146136531765</v>
      </c>
      <c r="J349" s="13">
        <f t="shared" si="63"/>
        <v>49.457708347377178</v>
      </c>
      <c r="K349" s="13">
        <f t="shared" si="64"/>
        <v>16.327437789154587</v>
      </c>
      <c r="L349" s="13">
        <f t="shared" si="65"/>
        <v>0</v>
      </c>
      <c r="M349" s="13">
        <f t="shared" si="70"/>
        <v>4.5466755773024889</v>
      </c>
      <c r="N349" s="13">
        <f t="shared" si="66"/>
        <v>2.818938857927543</v>
      </c>
      <c r="O349" s="13">
        <f t="shared" si="67"/>
        <v>4.9457986246910561</v>
      </c>
      <c r="Q349" s="41">
        <v>15.756348428561321</v>
      </c>
      <c r="R349" s="44"/>
    </row>
    <row r="350" spans="1:18" s="1" customFormat="1" x14ac:dyDescent="0.2">
      <c r="A350" s="14">
        <f t="shared" si="68"/>
        <v>32629</v>
      </c>
      <c r="B350" s="1">
        <f t="shared" si="71"/>
        <v>5</v>
      </c>
      <c r="C350" s="31"/>
      <c r="D350" s="31"/>
      <c r="E350" s="31"/>
      <c r="F350" s="34">
        <v>3.9317797633954599</v>
      </c>
      <c r="G350" s="13">
        <f t="shared" si="61"/>
        <v>0</v>
      </c>
      <c r="H350" s="13">
        <f t="shared" si="62"/>
        <v>3.9317797633954599</v>
      </c>
      <c r="I350" s="16">
        <f t="shared" si="69"/>
        <v>20.259217552550048</v>
      </c>
      <c r="J350" s="13">
        <f t="shared" si="63"/>
        <v>19.712488806908731</v>
      </c>
      <c r="K350" s="13">
        <f t="shared" si="64"/>
        <v>0.54672874564131746</v>
      </c>
      <c r="L350" s="13">
        <f t="shared" si="65"/>
        <v>0</v>
      </c>
      <c r="M350" s="13">
        <f t="shared" si="70"/>
        <v>1.727736719374946</v>
      </c>
      <c r="N350" s="13">
        <f t="shared" si="66"/>
        <v>1.0711967660124666</v>
      </c>
      <c r="O350" s="13">
        <f t="shared" si="67"/>
        <v>1.0711967660124666</v>
      </c>
      <c r="Q350" s="41">
        <v>17.60704847173475</v>
      </c>
      <c r="R350" s="44"/>
    </row>
    <row r="351" spans="1:18" s="1" customFormat="1" x14ac:dyDescent="0.2">
      <c r="A351" s="14">
        <f t="shared" si="68"/>
        <v>32660</v>
      </c>
      <c r="B351" s="1">
        <f t="shared" si="71"/>
        <v>6</v>
      </c>
      <c r="C351" s="31"/>
      <c r="D351" s="31"/>
      <c r="E351" s="31"/>
      <c r="F351" s="34">
        <v>0.740540541</v>
      </c>
      <c r="G351" s="13">
        <f t="shared" si="61"/>
        <v>0</v>
      </c>
      <c r="H351" s="13">
        <f t="shared" si="62"/>
        <v>0.740540541</v>
      </c>
      <c r="I351" s="16">
        <f t="shared" si="69"/>
        <v>1.2872692866413176</v>
      </c>
      <c r="J351" s="13">
        <f t="shared" si="63"/>
        <v>1.2871904733635333</v>
      </c>
      <c r="K351" s="13">
        <f t="shared" si="64"/>
        <v>7.8813277784250957E-5</v>
      </c>
      <c r="L351" s="13">
        <f t="shared" si="65"/>
        <v>0</v>
      </c>
      <c r="M351" s="13">
        <f t="shared" si="70"/>
        <v>0.65653995336247939</v>
      </c>
      <c r="N351" s="13">
        <f t="shared" si="66"/>
        <v>0.4070547710847372</v>
      </c>
      <c r="O351" s="13">
        <f t="shared" si="67"/>
        <v>0.4070547710847372</v>
      </c>
      <c r="Q351" s="41">
        <v>21.970097284552789</v>
      </c>
      <c r="R351" s="44"/>
    </row>
    <row r="352" spans="1:18" s="1" customFormat="1" x14ac:dyDescent="0.2">
      <c r="A352" s="14">
        <f t="shared" si="68"/>
        <v>32690</v>
      </c>
      <c r="B352" s="1">
        <f t="shared" si="71"/>
        <v>7</v>
      </c>
      <c r="C352" s="31"/>
      <c r="D352" s="31"/>
      <c r="E352" s="31"/>
      <c r="F352" s="34">
        <v>3.5299010831204192</v>
      </c>
      <c r="G352" s="13">
        <f t="shared" si="61"/>
        <v>0</v>
      </c>
      <c r="H352" s="13">
        <f t="shared" si="62"/>
        <v>3.5299010831204192</v>
      </c>
      <c r="I352" s="16">
        <f t="shared" si="69"/>
        <v>3.5299798963982036</v>
      </c>
      <c r="J352" s="13">
        <f t="shared" si="63"/>
        <v>3.5282727424766014</v>
      </c>
      <c r="K352" s="13">
        <f t="shared" si="64"/>
        <v>1.7071539216022558E-3</v>
      </c>
      <c r="L352" s="13">
        <f t="shared" si="65"/>
        <v>0</v>
      </c>
      <c r="M352" s="13">
        <f t="shared" si="70"/>
        <v>0.24948518227774219</v>
      </c>
      <c r="N352" s="13">
        <f t="shared" si="66"/>
        <v>0.15468081301220016</v>
      </c>
      <c r="O352" s="13">
        <f t="shared" si="67"/>
        <v>0.15468081301220016</v>
      </c>
      <c r="Q352" s="41">
        <v>21.617421000000011</v>
      </c>
      <c r="R352" s="44"/>
    </row>
    <row r="353" spans="1:18" s="1" customFormat="1" ht="13.5" customHeight="1" thickBot="1" x14ac:dyDescent="0.25">
      <c r="A353" s="14">
        <f t="shared" si="68"/>
        <v>32721</v>
      </c>
      <c r="B353" s="3">
        <f t="shared" si="71"/>
        <v>8</v>
      </c>
      <c r="C353" s="32"/>
      <c r="D353" s="32"/>
      <c r="E353" s="32"/>
      <c r="F353" s="37">
        <v>22.74064620766703</v>
      </c>
      <c r="G353" s="18">
        <f t="shared" si="61"/>
        <v>0</v>
      </c>
      <c r="H353" s="18">
        <f t="shared" si="62"/>
        <v>22.74064620766703</v>
      </c>
      <c r="I353" s="17">
        <f t="shared" si="69"/>
        <v>22.742353361588634</v>
      </c>
      <c r="J353" s="18">
        <f t="shared" si="63"/>
        <v>22.389877019871207</v>
      </c>
      <c r="K353" s="18">
        <f t="shared" si="64"/>
        <v>0.35247634171742703</v>
      </c>
      <c r="L353" s="18">
        <f t="shared" si="65"/>
        <v>0</v>
      </c>
      <c r="M353" s="18">
        <f t="shared" si="70"/>
        <v>9.4804369265542032E-2</v>
      </c>
      <c r="N353" s="18">
        <f t="shared" si="66"/>
        <v>5.8778708944636063E-2</v>
      </c>
      <c r="O353" s="18">
        <f t="shared" si="67"/>
        <v>5.8778708944636063E-2</v>
      </c>
      <c r="P353" s="3"/>
      <c r="Q353" s="42">
        <v>23.290919243474139</v>
      </c>
      <c r="R353" s="47"/>
    </row>
    <row r="354" spans="1:18" s="1" customFormat="1" x14ac:dyDescent="0.2">
      <c r="A354" s="14">
        <f t="shared" si="68"/>
        <v>32752</v>
      </c>
      <c r="B354" s="1">
        <f t="shared" si="71"/>
        <v>9</v>
      </c>
      <c r="C354" s="31"/>
      <c r="D354" s="31"/>
      <c r="E354" s="31"/>
      <c r="F354" s="34">
        <v>0.740540541</v>
      </c>
      <c r="G354" s="13">
        <f t="shared" si="61"/>
        <v>0</v>
      </c>
      <c r="H354" s="13">
        <f t="shared" si="62"/>
        <v>0.740540541</v>
      </c>
      <c r="I354" s="16">
        <f t="shared" si="69"/>
        <v>1.0930168827174271</v>
      </c>
      <c r="J354" s="13">
        <f t="shared" si="63"/>
        <v>1.0929668804938195</v>
      </c>
      <c r="K354" s="13">
        <f t="shared" si="64"/>
        <v>5.0002223607625851E-5</v>
      </c>
      <c r="L354" s="13">
        <f t="shared" si="65"/>
        <v>0</v>
      </c>
      <c r="M354" s="13">
        <f t="shared" si="70"/>
        <v>3.6025660320905969E-2</v>
      </c>
      <c r="N354" s="13">
        <f t="shared" si="66"/>
        <v>2.2335909398961701E-2</v>
      </c>
      <c r="O354" s="13">
        <f t="shared" si="67"/>
        <v>2.2335909398961701E-2</v>
      </c>
      <c r="Q354" s="41">
        <v>21.717332638268719</v>
      </c>
      <c r="R354" s="44"/>
    </row>
    <row r="355" spans="1:18" s="1" customFormat="1" x14ac:dyDescent="0.2">
      <c r="A355" s="14">
        <f t="shared" si="68"/>
        <v>32782</v>
      </c>
      <c r="B355" s="1">
        <f t="shared" si="71"/>
        <v>10</v>
      </c>
      <c r="C355" s="31"/>
      <c r="D355" s="31"/>
      <c r="E355" s="31"/>
      <c r="F355" s="34">
        <v>22.742243065415199</v>
      </c>
      <c r="G355" s="13">
        <f t="shared" si="61"/>
        <v>0</v>
      </c>
      <c r="H355" s="13">
        <f t="shared" si="62"/>
        <v>22.742243065415199</v>
      </c>
      <c r="I355" s="16">
        <f t="shared" si="69"/>
        <v>22.742293067638805</v>
      </c>
      <c r="J355" s="13">
        <f t="shared" si="63"/>
        <v>22.004245543586816</v>
      </c>
      <c r="K355" s="13">
        <f t="shared" si="64"/>
        <v>0.73804752405198926</v>
      </c>
      <c r="L355" s="13">
        <f t="shared" si="65"/>
        <v>0</v>
      </c>
      <c r="M355" s="13">
        <f t="shared" si="70"/>
        <v>1.3689750921944268E-2</v>
      </c>
      <c r="N355" s="13">
        <f t="shared" si="66"/>
        <v>8.4876455716054455E-3</v>
      </c>
      <c r="O355" s="13">
        <f t="shared" si="67"/>
        <v>8.4876455716054455E-3</v>
      </c>
      <c r="Q355" s="41">
        <v>17.878275384765409</v>
      </c>
      <c r="R355" s="44"/>
    </row>
    <row r="356" spans="1:18" s="1" customFormat="1" x14ac:dyDescent="0.2">
      <c r="A356" s="14">
        <f t="shared" si="68"/>
        <v>32813</v>
      </c>
      <c r="B356" s="1">
        <f t="shared" si="71"/>
        <v>11</v>
      </c>
      <c r="C356" s="31"/>
      <c r="D356" s="31"/>
      <c r="E356" s="31"/>
      <c r="F356" s="34">
        <v>84.199243474066733</v>
      </c>
      <c r="G356" s="13">
        <f t="shared" si="61"/>
        <v>7.2196844543192276</v>
      </c>
      <c r="H356" s="13">
        <f t="shared" si="62"/>
        <v>76.979559019747512</v>
      </c>
      <c r="I356" s="16">
        <f t="shared" si="69"/>
        <v>77.717606543799505</v>
      </c>
      <c r="J356" s="13">
        <f t="shared" si="63"/>
        <v>52.520101229680435</v>
      </c>
      <c r="K356" s="13">
        <f t="shared" si="64"/>
        <v>25.19750531411907</v>
      </c>
      <c r="L356" s="13">
        <f t="shared" si="65"/>
        <v>0</v>
      </c>
      <c r="M356" s="13">
        <f t="shared" si="70"/>
        <v>5.2021053503388225E-3</v>
      </c>
      <c r="N356" s="13">
        <f t="shared" si="66"/>
        <v>3.2253053172100698E-3</v>
      </c>
      <c r="O356" s="13">
        <f t="shared" si="67"/>
        <v>7.2229097596364378</v>
      </c>
      <c r="Q356" s="41">
        <v>15.020877398900719</v>
      </c>
      <c r="R356" s="44"/>
    </row>
    <row r="357" spans="1:18" s="1" customFormat="1" x14ac:dyDescent="0.2">
      <c r="A357" s="14">
        <f t="shared" si="68"/>
        <v>32843</v>
      </c>
      <c r="B357" s="1">
        <f t="shared" si="71"/>
        <v>12</v>
      </c>
      <c r="C357" s="31"/>
      <c r="D357" s="31"/>
      <c r="E357" s="31"/>
      <c r="F357" s="34">
        <v>41.69064994176879</v>
      </c>
      <c r="G357" s="13">
        <f t="shared" si="61"/>
        <v>1.0835219935802274</v>
      </c>
      <c r="H357" s="13">
        <f t="shared" si="62"/>
        <v>40.607127948188563</v>
      </c>
      <c r="I357" s="16">
        <f t="shared" si="69"/>
        <v>65.804633262307632</v>
      </c>
      <c r="J357" s="13">
        <f t="shared" si="63"/>
        <v>42.046909468460107</v>
      </c>
      <c r="K357" s="13">
        <f t="shared" si="64"/>
        <v>23.757723793847525</v>
      </c>
      <c r="L357" s="13">
        <f t="shared" si="65"/>
        <v>0</v>
      </c>
      <c r="M357" s="13">
        <f t="shared" si="70"/>
        <v>1.9768000331287527E-3</v>
      </c>
      <c r="N357" s="13">
        <f t="shared" si="66"/>
        <v>1.2256160205398267E-3</v>
      </c>
      <c r="O357" s="13">
        <f t="shared" si="67"/>
        <v>1.0847476096007671</v>
      </c>
      <c r="Q357" s="41">
        <v>11.15366519354839</v>
      </c>
      <c r="R357" s="44"/>
    </row>
    <row r="358" spans="1:18" s="1" customFormat="1" x14ac:dyDescent="0.2">
      <c r="A358" s="14">
        <f t="shared" si="68"/>
        <v>32874</v>
      </c>
      <c r="B358" s="1">
        <f t="shared" si="71"/>
        <v>1</v>
      </c>
      <c r="C358" s="31"/>
      <c r="D358" s="31"/>
      <c r="E358" s="31"/>
      <c r="F358" s="34">
        <v>14.41102455300612</v>
      </c>
      <c r="G358" s="13">
        <f t="shared" si="61"/>
        <v>0</v>
      </c>
      <c r="H358" s="13">
        <f t="shared" si="62"/>
        <v>14.41102455300612</v>
      </c>
      <c r="I358" s="16">
        <f t="shared" si="69"/>
        <v>38.168748346853647</v>
      </c>
      <c r="J358" s="13">
        <f t="shared" si="63"/>
        <v>32.176312243507844</v>
      </c>
      <c r="K358" s="13">
        <f t="shared" si="64"/>
        <v>5.9924361033458027</v>
      </c>
      <c r="L358" s="13">
        <f t="shared" si="65"/>
        <v>0</v>
      </c>
      <c r="M358" s="13">
        <f t="shared" si="70"/>
        <v>7.5118401258892601E-4</v>
      </c>
      <c r="N358" s="13">
        <f t="shared" si="66"/>
        <v>4.6573408780513413E-4</v>
      </c>
      <c r="O358" s="13">
        <f t="shared" si="67"/>
        <v>4.6573408780513413E-4</v>
      </c>
      <c r="Q358" s="41">
        <v>12.483763975471041</v>
      </c>
      <c r="R358" s="44"/>
    </row>
    <row r="359" spans="1:18" s="1" customFormat="1" x14ac:dyDescent="0.2">
      <c r="A359" s="14">
        <f t="shared" si="68"/>
        <v>32905</v>
      </c>
      <c r="B359" s="1">
        <f t="shared" si="71"/>
        <v>2</v>
      </c>
      <c r="C359" s="31"/>
      <c r="D359" s="31"/>
      <c r="E359" s="31"/>
      <c r="F359" s="34">
        <v>5.1432432429999997</v>
      </c>
      <c r="G359" s="13">
        <f t="shared" si="61"/>
        <v>0</v>
      </c>
      <c r="H359" s="13">
        <f t="shared" si="62"/>
        <v>5.1432432429999997</v>
      </c>
      <c r="I359" s="16">
        <f t="shared" si="69"/>
        <v>11.135679346345803</v>
      </c>
      <c r="J359" s="13">
        <f t="shared" si="63"/>
        <v>11.010596504060681</v>
      </c>
      <c r="K359" s="13">
        <f t="shared" si="64"/>
        <v>0.12508284228512245</v>
      </c>
      <c r="L359" s="13">
        <f t="shared" si="65"/>
        <v>0</v>
      </c>
      <c r="M359" s="13">
        <f t="shared" si="70"/>
        <v>2.8544992478379187E-4</v>
      </c>
      <c r="N359" s="13">
        <f t="shared" si="66"/>
        <v>1.7697895336595096E-4</v>
      </c>
      <c r="O359" s="13">
        <f t="shared" si="67"/>
        <v>1.7697895336595096E-4</v>
      </c>
      <c r="Q359" s="41">
        <v>15.49889403508327</v>
      </c>
      <c r="R359" s="44"/>
    </row>
    <row r="360" spans="1:18" s="1" customFormat="1" x14ac:dyDescent="0.2">
      <c r="A360" s="14">
        <f t="shared" si="68"/>
        <v>32933</v>
      </c>
      <c r="B360" s="1">
        <f t="shared" si="71"/>
        <v>3</v>
      </c>
      <c r="C360" s="31"/>
      <c r="D360" s="31"/>
      <c r="E360" s="31"/>
      <c r="F360" s="34">
        <v>93.98060721452859</v>
      </c>
      <c r="G360" s="13">
        <f t="shared" si="61"/>
        <v>8.6316351215049707</v>
      </c>
      <c r="H360" s="13">
        <f t="shared" si="62"/>
        <v>85.348972093023619</v>
      </c>
      <c r="I360" s="16">
        <f t="shared" si="69"/>
        <v>85.474054935308743</v>
      </c>
      <c r="J360" s="13">
        <f t="shared" si="63"/>
        <v>52.89486748155889</v>
      </c>
      <c r="K360" s="13">
        <f t="shared" si="64"/>
        <v>32.579187453749853</v>
      </c>
      <c r="L360" s="13">
        <f t="shared" si="65"/>
        <v>0</v>
      </c>
      <c r="M360" s="13">
        <f t="shared" si="70"/>
        <v>1.0847097141784091E-4</v>
      </c>
      <c r="N360" s="13">
        <f t="shared" si="66"/>
        <v>6.7252002279061365E-5</v>
      </c>
      <c r="O360" s="13">
        <f t="shared" si="67"/>
        <v>8.6317023735072489</v>
      </c>
      <c r="Q360" s="41">
        <v>14.207099416200149</v>
      </c>
      <c r="R360" s="44"/>
    </row>
    <row r="361" spans="1:18" s="1" customFormat="1" x14ac:dyDescent="0.2">
      <c r="A361" s="14">
        <f t="shared" si="68"/>
        <v>32964</v>
      </c>
      <c r="B361" s="1">
        <f t="shared" si="71"/>
        <v>4</v>
      </c>
      <c r="C361" s="31"/>
      <c r="D361" s="31"/>
      <c r="E361" s="31"/>
      <c r="F361" s="34">
        <v>32.856744505518549</v>
      </c>
      <c r="G361" s="13">
        <f t="shared" si="61"/>
        <v>0</v>
      </c>
      <c r="H361" s="13">
        <f t="shared" si="62"/>
        <v>32.856744505518549</v>
      </c>
      <c r="I361" s="16">
        <f t="shared" si="69"/>
        <v>65.435931959268402</v>
      </c>
      <c r="J361" s="13">
        <f t="shared" si="63"/>
        <v>49.394660221542196</v>
      </c>
      <c r="K361" s="13">
        <f t="shared" si="64"/>
        <v>16.041271737726206</v>
      </c>
      <c r="L361" s="13">
        <f t="shared" si="65"/>
        <v>0</v>
      </c>
      <c r="M361" s="13">
        <f t="shared" si="70"/>
        <v>4.1218969138779546E-5</v>
      </c>
      <c r="N361" s="13">
        <f t="shared" si="66"/>
        <v>2.5555760866043318E-5</v>
      </c>
      <c r="O361" s="13">
        <f t="shared" si="67"/>
        <v>2.5555760866043318E-5</v>
      </c>
      <c r="Q361" s="41">
        <v>15.814001642606391</v>
      </c>
      <c r="R361" s="44"/>
    </row>
    <row r="362" spans="1:18" s="1" customFormat="1" x14ac:dyDescent="0.2">
      <c r="A362" s="14">
        <f t="shared" si="68"/>
        <v>32994</v>
      </c>
      <c r="B362" s="1">
        <f t="shared" si="71"/>
        <v>5</v>
      </c>
      <c r="C362" s="31"/>
      <c r="D362" s="31"/>
      <c r="E362" s="31"/>
      <c r="F362" s="34">
        <v>49.86600030686381</v>
      </c>
      <c r="G362" s="13">
        <f t="shared" si="61"/>
        <v>2.2636428549201697</v>
      </c>
      <c r="H362" s="13">
        <f t="shared" si="62"/>
        <v>47.602357451943639</v>
      </c>
      <c r="I362" s="16">
        <f t="shared" si="69"/>
        <v>63.643629189669845</v>
      </c>
      <c r="J362" s="13">
        <f t="shared" si="63"/>
        <v>49.827691964983721</v>
      </c>
      <c r="K362" s="13">
        <f t="shared" si="64"/>
        <v>13.815937224686124</v>
      </c>
      <c r="L362" s="13">
        <f t="shared" si="65"/>
        <v>0</v>
      </c>
      <c r="M362" s="13">
        <f t="shared" si="70"/>
        <v>1.5663208272736228E-5</v>
      </c>
      <c r="N362" s="13">
        <f t="shared" si="66"/>
        <v>9.7111891290964619E-6</v>
      </c>
      <c r="O362" s="13">
        <f t="shared" si="67"/>
        <v>2.263652566109299</v>
      </c>
      <c r="Q362" s="41">
        <v>16.691671727712819</v>
      </c>
      <c r="R362" s="44"/>
    </row>
    <row r="363" spans="1:18" s="1" customFormat="1" x14ac:dyDescent="0.2">
      <c r="A363" s="14">
        <f t="shared" si="68"/>
        <v>33025</v>
      </c>
      <c r="B363" s="1">
        <f t="shared" si="71"/>
        <v>6</v>
      </c>
      <c r="C363" s="31"/>
      <c r="D363" s="31"/>
      <c r="E363" s="31"/>
      <c r="F363" s="34">
        <v>5.1432432429999997</v>
      </c>
      <c r="G363" s="13">
        <f t="shared" si="61"/>
        <v>0</v>
      </c>
      <c r="H363" s="13">
        <f t="shared" si="62"/>
        <v>5.1432432429999997</v>
      </c>
      <c r="I363" s="16">
        <f t="shared" si="69"/>
        <v>18.959180467686124</v>
      </c>
      <c r="J363" s="13">
        <f t="shared" si="63"/>
        <v>18.614405618349966</v>
      </c>
      <c r="K363" s="13">
        <f t="shared" si="64"/>
        <v>0.34477484933615798</v>
      </c>
      <c r="L363" s="13">
        <f t="shared" si="65"/>
        <v>0</v>
      </c>
      <c r="M363" s="13">
        <f t="shared" si="70"/>
        <v>5.9520191436397661E-6</v>
      </c>
      <c r="N363" s="13">
        <f t="shared" si="66"/>
        <v>3.6902518690566549E-6</v>
      </c>
      <c r="O363" s="13">
        <f t="shared" si="67"/>
        <v>3.6902518690566549E-6</v>
      </c>
      <c r="Q363" s="41">
        <v>19.555491744425979</v>
      </c>
      <c r="R363" s="44"/>
    </row>
    <row r="364" spans="1:18" s="1" customFormat="1" x14ac:dyDescent="0.2">
      <c r="A364" s="14">
        <f t="shared" si="68"/>
        <v>33055</v>
      </c>
      <c r="B364" s="1">
        <f t="shared" si="71"/>
        <v>7</v>
      </c>
      <c r="C364" s="31"/>
      <c r="D364" s="31"/>
      <c r="E364" s="31"/>
      <c r="F364" s="34">
        <v>0.740540541</v>
      </c>
      <c r="G364" s="13">
        <f t="shared" si="61"/>
        <v>0</v>
      </c>
      <c r="H364" s="13">
        <f t="shared" si="62"/>
        <v>0.740540541</v>
      </c>
      <c r="I364" s="16">
        <f t="shared" si="69"/>
        <v>1.0853153903361581</v>
      </c>
      <c r="J364" s="13">
        <f t="shared" si="63"/>
        <v>1.0852720972688101</v>
      </c>
      <c r="K364" s="13">
        <f t="shared" si="64"/>
        <v>4.3293067347960346E-5</v>
      </c>
      <c r="L364" s="13">
        <f t="shared" si="65"/>
        <v>0</v>
      </c>
      <c r="M364" s="13">
        <f t="shared" si="70"/>
        <v>2.2617672745831112E-6</v>
      </c>
      <c r="N364" s="13">
        <f t="shared" si="66"/>
        <v>1.4022957102415289E-6</v>
      </c>
      <c r="O364" s="13">
        <f t="shared" si="67"/>
        <v>1.4022957102415289E-6</v>
      </c>
      <c r="Q364" s="41">
        <v>22.587942215855371</v>
      </c>
      <c r="R364" s="44"/>
    </row>
    <row r="365" spans="1:18" s="1" customFormat="1" ht="13.5" customHeight="1" thickBot="1" x14ac:dyDescent="0.25">
      <c r="A365" s="14">
        <f t="shared" si="68"/>
        <v>33086</v>
      </c>
      <c r="B365" s="3">
        <f t="shared" si="71"/>
        <v>8</v>
      </c>
      <c r="C365" s="32"/>
      <c r="D365" s="32"/>
      <c r="E365" s="32"/>
      <c r="F365" s="37">
        <v>4.3326371745846366</v>
      </c>
      <c r="G365" s="18">
        <f t="shared" si="61"/>
        <v>0</v>
      </c>
      <c r="H365" s="18">
        <f t="shared" si="62"/>
        <v>4.3326371745846366</v>
      </c>
      <c r="I365" s="17">
        <f t="shared" si="69"/>
        <v>4.3326804676519846</v>
      </c>
      <c r="J365" s="18">
        <f t="shared" si="63"/>
        <v>4.3293409035561154</v>
      </c>
      <c r="K365" s="18">
        <f t="shared" si="64"/>
        <v>3.3395640958691075E-3</v>
      </c>
      <c r="L365" s="18">
        <f t="shared" si="65"/>
        <v>0</v>
      </c>
      <c r="M365" s="18">
        <f t="shared" si="70"/>
        <v>8.594715643415823E-7</v>
      </c>
      <c r="N365" s="18">
        <f t="shared" si="66"/>
        <v>5.3287236989178101E-7</v>
      </c>
      <c r="O365" s="18">
        <f t="shared" si="67"/>
        <v>5.3287236989178101E-7</v>
      </c>
      <c r="P365" s="3"/>
      <c r="Q365" s="42">
        <v>21.216046000000009</v>
      </c>
      <c r="R365" s="47"/>
    </row>
    <row r="366" spans="1:18" s="1" customFormat="1" x14ac:dyDescent="0.2">
      <c r="A366" s="14">
        <f t="shared" si="68"/>
        <v>33117</v>
      </c>
      <c r="B366" s="1">
        <f t="shared" si="71"/>
        <v>9</v>
      </c>
      <c r="C366" s="31"/>
      <c r="D366" s="31"/>
      <c r="E366" s="31"/>
      <c r="F366" s="34">
        <v>90.959459460000005</v>
      </c>
      <c r="G366" s="13">
        <f t="shared" si="61"/>
        <v>8.1955291038923459</v>
      </c>
      <c r="H366" s="13">
        <f t="shared" si="62"/>
        <v>82.763930356107664</v>
      </c>
      <c r="I366" s="16">
        <f t="shared" si="69"/>
        <v>82.767269920203532</v>
      </c>
      <c r="J366" s="13">
        <f t="shared" si="63"/>
        <v>63.992953890696732</v>
      </c>
      <c r="K366" s="13">
        <f t="shared" si="64"/>
        <v>18.774316029506799</v>
      </c>
      <c r="L366" s="13">
        <f t="shared" si="65"/>
        <v>0</v>
      </c>
      <c r="M366" s="13">
        <f t="shared" si="70"/>
        <v>3.265991944498013E-7</v>
      </c>
      <c r="N366" s="13">
        <f t="shared" si="66"/>
        <v>2.0249150055887681E-7</v>
      </c>
      <c r="O366" s="13">
        <f t="shared" si="67"/>
        <v>8.1955293063838468</v>
      </c>
      <c r="Q366" s="41">
        <v>19.960036920309829</v>
      </c>
      <c r="R366" s="44"/>
    </row>
    <row r="367" spans="1:18" s="1" customFormat="1" x14ac:dyDescent="0.2">
      <c r="A367" s="14">
        <f t="shared" si="68"/>
        <v>33147</v>
      </c>
      <c r="B367" s="1">
        <f t="shared" si="71"/>
        <v>10</v>
      </c>
      <c r="C367" s="31"/>
      <c r="D367" s="31"/>
      <c r="E367" s="31"/>
      <c r="F367" s="34">
        <v>3.1</v>
      </c>
      <c r="G367" s="13">
        <f t="shared" si="61"/>
        <v>0</v>
      </c>
      <c r="H367" s="13">
        <f t="shared" si="62"/>
        <v>3.1</v>
      </c>
      <c r="I367" s="16">
        <f t="shared" si="69"/>
        <v>21.874316029506801</v>
      </c>
      <c r="J367" s="13">
        <f t="shared" si="63"/>
        <v>21.282888632964891</v>
      </c>
      <c r="K367" s="13">
        <f t="shared" si="64"/>
        <v>0.5914273965419099</v>
      </c>
      <c r="L367" s="13">
        <f t="shared" si="65"/>
        <v>0</v>
      </c>
      <c r="M367" s="13">
        <f t="shared" si="70"/>
        <v>1.2410769389092449E-7</v>
      </c>
      <c r="N367" s="13">
        <f t="shared" si="66"/>
        <v>7.6946770212373176E-8</v>
      </c>
      <c r="O367" s="13">
        <f t="shared" si="67"/>
        <v>7.6946770212373176E-8</v>
      </c>
      <c r="Q367" s="41">
        <v>18.678364633790451</v>
      </c>
      <c r="R367" s="44"/>
    </row>
    <row r="368" spans="1:18" s="1" customFormat="1" x14ac:dyDescent="0.2">
      <c r="A368" s="14">
        <f t="shared" si="68"/>
        <v>33178</v>
      </c>
      <c r="B368" s="1">
        <f t="shared" si="71"/>
        <v>11</v>
      </c>
      <c r="C368" s="31"/>
      <c r="D368" s="31"/>
      <c r="E368" s="31"/>
      <c r="F368" s="34">
        <v>101.72432430000001</v>
      </c>
      <c r="G368" s="13">
        <f t="shared" si="61"/>
        <v>9.749449241851007</v>
      </c>
      <c r="H368" s="13">
        <f t="shared" si="62"/>
        <v>91.974875058148996</v>
      </c>
      <c r="I368" s="16">
        <f t="shared" si="69"/>
        <v>92.566302454690913</v>
      </c>
      <c r="J368" s="13">
        <f t="shared" si="63"/>
        <v>58.074281143355883</v>
      </c>
      <c r="K368" s="13">
        <f t="shared" si="64"/>
        <v>34.49202131133503</v>
      </c>
      <c r="L368" s="13">
        <f t="shared" si="65"/>
        <v>0</v>
      </c>
      <c r="M368" s="13">
        <f t="shared" si="70"/>
        <v>4.7160923678551311E-8</v>
      </c>
      <c r="N368" s="13">
        <f t="shared" si="66"/>
        <v>2.9239772680701811E-8</v>
      </c>
      <c r="O368" s="13">
        <f t="shared" si="67"/>
        <v>9.7494492710907803</v>
      </c>
      <c r="Q368" s="41">
        <v>15.67440957000073</v>
      </c>
      <c r="R368" s="44"/>
    </row>
    <row r="369" spans="1:18" s="1" customFormat="1" x14ac:dyDescent="0.2">
      <c r="A369" s="14">
        <f t="shared" si="68"/>
        <v>33208</v>
      </c>
      <c r="B369" s="1">
        <f t="shared" si="71"/>
        <v>12</v>
      </c>
      <c r="C369" s="31"/>
      <c r="D369" s="31"/>
      <c r="E369" s="31"/>
      <c r="F369" s="34">
        <v>136.58378379999999</v>
      </c>
      <c r="G369" s="13">
        <f t="shared" si="61"/>
        <v>14.781450750511324</v>
      </c>
      <c r="H369" s="13">
        <f t="shared" si="62"/>
        <v>121.80233304948867</v>
      </c>
      <c r="I369" s="16">
        <f t="shared" si="69"/>
        <v>156.29435436082369</v>
      </c>
      <c r="J369" s="13">
        <f t="shared" si="63"/>
        <v>54.542231583723513</v>
      </c>
      <c r="K369" s="13">
        <f t="shared" si="64"/>
        <v>101.75212277710017</v>
      </c>
      <c r="L369" s="13">
        <f t="shared" si="65"/>
        <v>62.061059287383237</v>
      </c>
      <c r="M369" s="13">
        <f t="shared" si="70"/>
        <v>62.06105930530439</v>
      </c>
      <c r="N369" s="13">
        <f t="shared" si="66"/>
        <v>38.477856769288721</v>
      </c>
      <c r="O369" s="13">
        <f t="shared" si="67"/>
        <v>53.259307519800046</v>
      </c>
      <c r="Q369" s="41">
        <v>12.081419533310751</v>
      </c>
      <c r="R369" s="44"/>
    </row>
    <row r="370" spans="1:18" s="1" customFormat="1" x14ac:dyDescent="0.2">
      <c r="A370" s="14">
        <f t="shared" si="68"/>
        <v>33239</v>
      </c>
      <c r="B370" s="1">
        <f t="shared" si="71"/>
        <v>1</v>
      </c>
      <c r="C370" s="31"/>
      <c r="D370" s="31"/>
      <c r="E370" s="31"/>
      <c r="F370" s="34">
        <v>36.308108109999999</v>
      </c>
      <c r="G370" s="13">
        <f t="shared" si="61"/>
        <v>0.3065461308911393</v>
      </c>
      <c r="H370" s="13">
        <f t="shared" si="62"/>
        <v>36.001561979108857</v>
      </c>
      <c r="I370" s="16">
        <f t="shared" si="69"/>
        <v>75.692625468825781</v>
      </c>
      <c r="J370" s="13">
        <f t="shared" si="63"/>
        <v>43.962545483326949</v>
      </c>
      <c r="K370" s="13">
        <f t="shared" si="64"/>
        <v>31.730079985498833</v>
      </c>
      <c r="L370" s="13">
        <f t="shared" si="65"/>
        <v>0</v>
      </c>
      <c r="M370" s="13">
        <f t="shared" si="70"/>
        <v>23.583202536015669</v>
      </c>
      <c r="N370" s="13">
        <f t="shared" si="66"/>
        <v>14.621585572329716</v>
      </c>
      <c r="O370" s="13">
        <f t="shared" si="67"/>
        <v>14.928131703220854</v>
      </c>
      <c r="Q370" s="41">
        <v>10.974386193548391</v>
      </c>
      <c r="R370" s="44"/>
    </row>
    <row r="371" spans="1:18" s="1" customFormat="1" x14ac:dyDescent="0.2">
      <c r="A371" s="14">
        <f t="shared" si="68"/>
        <v>33270</v>
      </c>
      <c r="B371" s="1">
        <f t="shared" si="71"/>
        <v>2</v>
      </c>
      <c r="C371" s="31"/>
      <c r="D371" s="31"/>
      <c r="E371" s="31"/>
      <c r="F371" s="34">
        <v>33.035135140000001</v>
      </c>
      <c r="G371" s="13">
        <f t="shared" si="61"/>
        <v>0</v>
      </c>
      <c r="H371" s="13">
        <f t="shared" si="62"/>
        <v>33.035135140000001</v>
      </c>
      <c r="I371" s="16">
        <f t="shared" si="69"/>
        <v>64.765215125498827</v>
      </c>
      <c r="J371" s="13">
        <f t="shared" si="63"/>
        <v>44.311019927423928</v>
      </c>
      <c r="K371" s="13">
        <f t="shared" si="64"/>
        <v>20.454195198074899</v>
      </c>
      <c r="L371" s="13">
        <f t="shared" si="65"/>
        <v>0</v>
      </c>
      <c r="M371" s="13">
        <f t="shared" si="70"/>
        <v>8.9616169636859535</v>
      </c>
      <c r="N371" s="13">
        <f t="shared" si="66"/>
        <v>5.5562025174852909</v>
      </c>
      <c r="O371" s="13">
        <f t="shared" si="67"/>
        <v>5.5562025174852909</v>
      </c>
      <c r="Q371" s="41">
        <v>12.712160501033839</v>
      </c>
      <c r="R371" s="44"/>
    </row>
    <row r="372" spans="1:18" s="1" customFormat="1" x14ac:dyDescent="0.2">
      <c r="A372" s="14">
        <f t="shared" si="68"/>
        <v>33298</v>
      </c>
      <c r="B372" s="1">
        <f t="shared" si="71"/>
        <v>3</v>
      </c>
      <c r="C372" s="31"/>
      <c r="D372" s="31"/>
      <c r="E372" s="31"/>
      <c r="F372" s="34">
        <v>62.827027030000004</v>
      </c>
      <c r="G372" s="13">
        <f t="shared" si="61"/>
        <v>4.1345813881067794</v>
      </c>
      <c r="H372" s="13">
        <f t="shared" si="62"/>
        <v>58.692445641893222</v>
      </c>
      <c r="I372" s="16">
        <f t="shared" si="69"/>
        <v>79.146640839968114</v>
      </c>
      <c r="J372" s="13">
        <f t="shared" si="63"/>
        <v>52.859477279135845</v>
      </c>
      <c r="K372" s="13">
        <f t="shared" si="64"/>
        <v>26.287163560832269</v>
      </c>
      <c r="L372" s="13">
        <f t="shared" si="65"/>
        <v>0</v>
      </c>
      <c r="M372" s="13">
        <f t="shared" si="70"/>
        <v>3.4054144462006626</v>
      </c>
      <c r="N372" s="13">
        <f t="shared" si="66"/>
        <v>2.1113569566444106</v>
      </c>
      <c r="O372" s="13">
        <f t="shared" si="67"/>
        <v>6.24593834475119</v>
      </c>
      <c r="Q372" s="41">
        <v>14.974203959254959</v>
      </c>
      <c r="R372" s="44"/>
    </row>
    <row r="373" spans="1:18" s="1" customFormat="1" x14ac:dyDescent="0.2">
      <c r="A373" s="14">
        <f t="shared" si="68"/>
        <v>33329</v>
      </c>
      <c r="B373" s="1">
        <f t="shared" si="71"/>
        <v>4</v>
      </c>
      <c r="C373" s="31"/>
      <c r="D373" s="31"/>
      <c r="E373" s="31"/>
      <c r="F373" s="34">
        <v>36.132432430000001</v>
      </c>
      <c r="G373" s="13">
        <f t="shared" si="61"/>
        <v>0.28118715231044972</v>
      </c>
      <c r="H373" s="13">
        <f t="shared" si="62"/>
        <v>35.85124527768955</v>
      </c>
      <c r="I373" s="16">
        <f t="shared" si="69"/>
        <v>62.138408838521819</v>
      </c>
      <c r="J373" s="13">
        <f t="shared" si="63"/>
        <v>48.811915748004246</v>
      </c>
      <c r="K373" s="13">
        <f t="shared" si="64"/>
        <v>13.326493090517573</v>
      </c>
      <c r="L373" s="13">
        <f t="shared" si="65"/>
        <v>0</v>
      </c>
      <c r="M373" s="13">
        <f t="shared" si="70"/>
        <v>1.294057489556252</v>
      </c>
      <c r="N373" s="13">
        <f t="shared" si="66"/>
        <v>0.80231564352487628</v>
      </c>
      <c r="O373" s="13">
        <f t="shared" si="67"/>
        <v>1.083502795835326</v>
      </c>
      <c r="Q373" s="41">
        <v>16.474508354725749</v>
      </c>
      <c r="R373" s="44"/>
    </row>
    <row r="374" spans="1:18" s="1" customFormat="1" x14ac:dyDescent="0.2">
      <c r="A374" s="14">
        <f t="shared" si="68"/>
        <v>33359</v>
      </c>
      <c r="B374" s="1">
        <f t="shared" si="71"/>
        <v>5</v>
      </c>
      <c r="C374" s="31"/>
      <c r="D374" s="31"/>
      <c r="E374" s="31"/>
      <c r="F374" s="34">
        <v>6.245945946</v>
      </c>
      <c r="G374" s="13">
        <f t="shared" si="61"/>
        <v>0</v>
      </c>
      <c r="H374" s="13">
        <f t="shared" si="62"/>
        <v>6.245945946</v>
      </c>
      <c r="I374" s="16">
        <f t="shared" si="69"/>
        <v>19.572439036517572</v>
      </c>
      <c r="J374" s="13">
        <f t="shared" si="63"/>
        <v>19.31513507965693</v>
      </c>
      <c r="K374" s="13">
        <f t="shared" si="64"/>
        <v>0.25730395686064256</v>
      </c>
      <c r="L374" s="13">
        <f t="shared" si="65"/>
        <v>0</v>
      </c>
      <c r="M374" s="13">
        <f t="shared" si="70"/>
        <v>0.49174184603137572</v>
      </c>
      <c r="N374" s="13">
        <f t="shared" si="66"/>
        <v>0.30487994453945294</v>
      </c>
      <c r="O374" s="13">
        <f t="shared" si="67"/>
        <v>0.30487994453945294</v>
      </c>
      <c r="Q374" s="41">
        <v>22.353324545286348</v>
      </c>
      <c r="R374" s="44"/>
    </row>
    <row r="375" spans="1:18" s="1" customFormat="1" x14ac:dyDescent="0.2">
      <c r="A375" s="14">
        <f t="shared" si="68"/>
        <v>33390</v>
      </c>
      <c r="B375" s="1">
        <f t="shared" si="71"/>
        <v>6</v>
      </c>
      <c r="C375" s="31"/>
      <c r="D375" s="31"/>
      <c r="E375" s="31"/>
      <c r="F375" s="34">
        <v>5.0189189189999999</v>
      </c>
      <c r="G375" s="13">
        <f t="shared" si="61"/>
        <v>0</v>
      </c>
      <c r="H375" s="13">
        <f t="shared" si="62"/>
        <v>5.0189189189999999</v>
      </c>
      <c r="I375" s="16">
        <f t="shared" si="69"/>
        <v>5.2762228758606424</v>
      </c>
      <c r="J375" s="13">
        <f t="shared" si="63"/>
        <v>5.2711723713689738</v>
      </c>
      <c r="K375" s="13">
        <f t="shared" si="64"/>
        <v>5.0505044916686614E-3</v>
      </c>
      <c r="L375" s="13">
        <f t="shared" si="65"/>
        <v>0</v>
      </c>
      <c r="M375" s="13">
        <f t="shared" si="70"/>
        <v>0.18686190149192278</v>
      </c>
      <c r="N375" s="13">
        <f t="shared" si="66"/>
        <v>0.11585437892499212</v>
      </c>
      <c r="O375" s="13">
        <f t="shared" si="67"/>
        <v>0.11585437892499212</v>
      </c>
      <c r="Q375" s="41">
        <v>22.470117279462642</v>
      </c>
      <c r="R375" s="44"/>
    </row>
    <row r="376" spans="1:18" s="1" customFormat="1" x14ac:dyDescent="0.2">
      <c r="A376" s="14">
        <f t="shared" si="68"/>
        <v>33420</v>
      </c>
      <c r="B376" s="1">
        <f t="shared" si="71"/>
        <v>7</v>
      </c>
      <c r="C376" s="31"/>
      <c r="D376" s="31"/>
      <c r="E376" s="31"/>
      <c r="F376" s="34">
        <v>1.175675676</v>
      </c>
      <c r="G376" s="13">
        <f t="shared" si="61"/>
        <v>0</v>
      </c>
      <c r="H376" s="13">
        <f t="shared" si="62"/>
        <v>1.175675676</v>
      </c>
      <c r="I376" s="16">
        <f t="shared" si="69"/>
        <v>1.1807261804916687</v>
      </c>
      <c r="J376" s="13">
        <f t="shared" si="63"/>
        <v>1.1806636208304175</v>
      </c>
      <c r="K376" s="13">
        <f t="shared" si="64"/>
        <v>6.2559661251126997E-5</v>
      </c>
      <c r="L376" s="13">
        <f t="shared" si="65"/>
        <v>0</v>
      </c>
      <c r="M376" s="13">
        <f t="shared" si="70"/>
        <v>7.1007522566930659E-2</v>
      </c>
      <c r="N376" s="13">
        <f t="shared" si="66"/>
        <v>4.4024663991497008E-2</v>
      </c>
      <c r="O376" s="13">
        <f t="shared" si="67"/>
        <v>4.4024663991497008E-2</v>
      </c>
      <c r="Q376" s="41">
        <v>21.77040873746812</v>
      </c>
      <c r="R376" s="44"/>
    </row>
    <row r="377" spans="1:18" s="1" customFormat="1" ht="13.5" customHeight="1" thickBot="1" x14ac:dyDescent="0.25">
      <c r="A377" s="14">
        <f t="shared" si="68"/>
        <v>33451</v>
      </c>
      <c r="B377" s="3">
        <f t="shared" si="71"/>
        <v>8</v>
      </c>
      <c r="C377" s="32"/>
      <c r="D377" s="32"/>
      <c r="E377" s="32"/>
      <c r="F377" s="37">
        <v>20.113513510000001</v>
      </c>
      <c r="G377" s="18">
        <f t="shared" si="61"/>
        <v>0</v>
      </c>
      <c r="H377" s="18">
        <f t="shared" si="62"/>
        <v>20.113513510000001</v>
      </c>
      <c r="I377" s="17">
        <f t="shared" si="69"/>
        <v>20.113576069661253</v>
      </c>
      <c r="J377" s="18">
        <f t="shared" si="63"/>
        <v>19.845556683209626</v>
      </c>
      <c r="K377" s="18">
        <f t="shared" si="64"/>
        <v>0.26801938645162693</v>
      </c>
      <c r="L377" s="18">
        <f t="shared" si="65"/>
        <v>0</v>
      </c>
      <c r="M377" s="18">
        <f t="shared" si="70"/>
        <v>2.6982858575433651E-2</v>
      </c>
      <c r="N377" s="18">
        <f t="shared" si="66"/>
        <v>1.6729372316768864E-2</v>
      </c>
      <c r="O377" s="18">
        <f t="shared" si="67"/>
        <v>1.6729372316768864E-2</v>
      </c>
      <c r="P377" s="3"/>
      <c r="Q377" s="42">
        <v>22.642346000000011</v>
      </c>
      <c r="R377" s="47"/>
    </row>
    <row r="378" spans="1:18" s="1" customFormat="1" x14ac:dyDescent="0.2">
      <c r="A378" s="14">
        <f t="shared" si="68"/>
        <v>33482</v>
      </c>
      <c r="B378" s="1">
        <f t="shared" si="71"/>
        <v>9</v>
      </c>
      <c r="C378" s="31"/>
      <c r="D378" s="31"/>
      <c r="E378" s="31"/>
      <c r="F378" s="34">
        <v>10.348648649999999</v>
      </c>
      <c r="G378" s="13">
        <f t="shared" si="61"/>
        <v>0</v>
      </c>
      <c r="H378" s="13">
        <f t="shared" si="62"/>
        <v>10.348648649999999</v>
      </c>
      <c r="I378" s="16">
        <f t="shared" si="69"/>
        <v>10.616668036451626</v>
      </c>
      <c r="J378" s="13">
        <f t="shared" si="63"/>
        <v>10.583500338251916</v>
      </c>
      <c r="K378" s="13">
        <f t="shared" si="64"/>
        <v>3.3167698199710216E-2</v>
      </c>
      <c r="L378" s="13">
        <f t="shared" si="65"/>
        <v>0</v>
      </c>
      <c r="M378" s="13">
        <f t="shared" si="70"/>
        <v>1.0253486258664787E-2</v>
      </c>
      <c r="N378" s="13">
        <f t="shared" si="66"/>
        <v>6.3571614803721675E-3</v>
      </c>
      <c r="O378" s="13">
        <f t="shared" si="67"/>
        <v>6.3571614803721675E-3</v>
      </c>
      <c r="Q378" s="41">
        <v>23.980688591173521</v>
      </c>
      <c r="R378" s="44"/>
    </row>
    <row r="379" spans="1:18" s="1" customFormat="1" x14ac:dyDescent="0.2">
      <c r="A379" s="14">
        <f t="shared" si="68"/>
        <v>33512</v>
      </c>
      <c r="B379" s="1">
        <f t="shared" si="71"/>
        <v>10</v>
      </c>
      <c r="C379" s="31"/>
      <c r="D379" s="31"/>
      <c r="E379" s="31"/>
      <c r="F379" s="34">
        <v>1.1675675679999999</v>
      </c>
      <c r="G379" s="13">
        <f t="shared" si="61"/>
        <v>0</v>
      </c>
      <c r="H379" s="13">
        <f t="shared" si="62"/>
        <v>1.1675675679999999</v>
      </c>
      <c r="I379" s="16">
        <f t="shared" si="69"/>
        <v>1.2007352661997102</v>
      </c>
      <c r="J379" s="13">
        <f t="shared" si="63"/>
        <v>1.2006398369859106</v>
      </c>
      <c r="K379" s="13">
        <f t="shared" si="64"/>
        <v>9.5429213799569368E-5</v>
      </c>
      <c r="L379" s="13">
        <f t="shared" si="65"/>
        <v>0</v>
      </c>
      <c r="M379" s="13">
        <f t="shared" si="70"/>
        <v>3.8963247782926192E-3</v>
      </c>
      <c r="N379" s="13">
        <f t="shared" si="66"/>
        <v>2.415721362541424E-3</v>
      </c>
      <c r="O379" s="13">
        <f t="shared" si="67"/>
        <v>2.415721362541424E-3</v>
      </c>
      <c r="Q379" s="41">
        <v>19.143553096107279</v>
      </c>
      <c r="R379" s="44"/>
    </row>
    <row r="380" spans="1:18" s="1" customFormat="1" x14ac:dyDescent="0.2">
      <c r="A380" s="14">
        <f t="shared" si="68"/>
        <v>33543</v>
      </c>
      <c r="B380" s="1">
        <f t="shared" si="71"/>
        <v>11</v>
      </c>
      <c r="C380" s="31"/>
      <c r="D380" s="31"/>
      <c r="E380" s="31"/>
      <c r="F380" s="34">
        <v>36.31081081</v>
      </c>
      <c r="G380" s="13">
        <f t="shared" si="61"/>
        <v>0.30693626862340845</v>
      </c>
      <c r="H380" s="13">
        <f t="shared" si="62"/>
        <v>36.003874541376589</v>
      </c>
      <c r="I380" s="16">
        <f t="shared" si="69"/>
        <v>36.00396997059039</v>
      </c>
      <c r="J380" s="13">
        <f t="shared" si="63"/>
        <v>32.237877623486561</v>
      </c>
      <c r="K380" s="13">
        <f t="shared" si="64"/>
        <v>3.7660923471038288</v>
      </c>
      <c r="L380" s="13">
        <f t="shared" si="65"/>
        <v>0</v>
      </c>
      <c r="M380" s="13">
        <f t="shared" si="70"/>
        <v>1.4806034157511952E-3</v>
      </c>
      <c r="N380" s="13">
        <f t="shared" si="66"/>
        <v>9.1797411776574106E-4</v>
      </c>
      <c r="O380" s="13">
        <f t="shared" si="67"/>
        <v>0.30785424274117418</v>
      </c>
      <c r="Q380" s="41">
        <v>15.250431813980409</v>
      </c>
      <c r="R380" s="44"/>
    </row>
    <row r="381" spans="1:18" s="1" customFormat="1" x14ac:dyDescent="0.2">
      <c r="A381" s="14">
        <f t="shared" si="68"/>
        <v>33573</v>
      </c>
      <c r="B381" s="1">
        <f t="shared" si="71"/>
        <v>12</v>
      </c>
      <c r="C381" s="31"/>
      <c r="D381" s="31"/>
      <c r="E381" s="31"/>
      <c r="F381" s="34">
        <v>86.154054049999999</v>
      </c>
      <c r="G381" s="13">
        <f t="shared" si="61"/>
        <v>7.5018635215890841</v>
      </c>
      <c r="H381" s="13">
        <f t="shared" si="62"/>
        <v>78.652190528410912</v>
      </c>
      <c r="I381" s="16">
        <f t="shared" si="69"/>
        <v>82.418282875514734</v>
      </c>
      <c r="J381" s="13">
        <f t="shared" si="63"/>
        <v>46.919571633161183</v>
      </c>
      <c r="K381" s="13">
        <f t="shared" si="64"/>
        <v>35.498711242353551</v>
      </c>
      <c r="L381" s="13">
        <f t="shared" si="65"/>
        <v>0</v>
      </c>
      <c r="M381" s="13">
        <f t="shared" si="70"/>
        <v>5.6262929798545417E-4</v>
      </c>
      <c r="N381" s="13">
        <f t="shared" si="66"/>
        <v>3.4883016475098158E-4</v>
      </c>
      <c r="O381" s="13">
        <f t="shared" si="67"/>
        <v>7.5022123517538351</v>
      </c>
      <c r="Q381" s="41">
        <v>11.792181095768919</v>
      </c>
      <c r="R381" s="44"/>
    </row>
    <row r="382" spans="1:18" s="1" customFormat="1" x14ac:dyDescent="0.2">
      <c r="A382" s="14">
        <f t="shared" si="68"/>
        <v>33604</v>
      </c>
      <c r="B382" s="1">
        <f t="shared" si="71"/>
        <v>1</v>
      </c>
      <c r="C382" s="31"/>
      <c r="D382" s="31"/>
      <c r="E382" s="31"/>
      <c r="F382" s="34">
        <v>19.675675680000001</v>
      </c>
      <c r="G382" s="13">
        <f t="shared" si="61"/>
        <v>0</v>
      </c>
      <c r="H382" s="13">
        <f t="shared" si="62"/>
        <v>19.675675680000001</v>
      </c>
      <c r="I382" s="16">
        <f t="shared" si="69"/>
        <v>55.174386922353548</v>
      </c>
      <c r="J382" s="13">
        <f t="shared" si="63"/>
        <v>39.794387947510728</v>
      </c>
      <c r="K382" s="13">
        <f t="shared" si="64"/>
        <v>15.37999897484282</v>
      </c>
      <c r="L382" s="13">
        <f t="shared" si="65"/>
        <v>0</v>
      </c>
      <c r="M382" s="13">
        <f t="shared" si="70"/>
        <v>2.1379913323447259E-4</v>
      </c>
      <c r="N382" s="13">
        <f t="shared" si="66"/>
        <v>1.32555462605373E-4</v>
      </c>
      <c r="O382" s="13">
        <f t="shared" si="67"/>
        <v>1.32555462605373E-4</v>
      </c>
      <c r="Q382" s="41">
        <v>11.89008319354839</v>
      </c>
      <c r="R382" s="44"/>
    </row>
    <row r="383" spans="1:18" s="1" customFormat="1" x14ac:dyDescent="0.2">
      <c r="A383" s="14">
        <f t="shared" si="68"/>
        <v>33635</v>
      </c>
      <c r="B383" s="1">
        <f t="shared" si="71"/>
        <v>2</v>
      </c>
      <c r="C383" s="31"/>
      <c r="D383" s="31"/>
      <c r="E383" s="31"/>
      <c r="F383" s="34">
        <v>43.121621619999999</v>
      </c>
      <c r="G383" s="13">
        <f t="shared" si="61"/>
        <v>1.2900843369725463</v>
      </c>
      <c r="H383" s="13">
        <f t="shared" si="62"/>
        <v>41.831537283027451</v>
      </c>
      <c r="I383" s="16">
        <f t="shared" si="69"/>
        <v>57.211536257870272</v>
      </c>
      <c r="J383" s="13">
        <f t="shared" si="63"/>
        <v>43.848292605591517</v>
      </c>
      <c r="K383" s="13">
        <f t="shared" si="64"/>
        <v>13.363243652278754</v>
      </c>
      <c r="L383" s="13">
        <f t="shared" si="65"/>
        <v>0</v>
      </c>
      <c r="M383" s="13">
        <f t="shared" si="70"/>
        <v>8.1243670629099583E-5</v>
      </c>
      <c r="N383" s="13">
        <f t="shared" si="66"/>
        <v>5.0371075790041739E-5</v>
      </c>
      <c r="O383" s="13">
        <f t="shared" si="67"/>
        <v>1.2901347080483363</v>
      </c>
      <c r="Q383" s="41">
        <v>14.404294440803209</v>
      </c>
      <c r="R383" s="44"/>
    </row>
    <row r="384" spans="1:18" s="1" customFormat="1" x14ac:dyDescent="0.2">
      <c r="A384" s="14">
        <f t="shared" si="68"/>
        <v>33664</v>
      </c>
      <c r="B384" s="1">
        <f t="shared" si="71"/>
        <v>3</v>
      </c>
      <c r="C384" s="31"/>
      <c r="D384" s="31"/>
      <c r="E384" s="31"/>
      <c r="F384" s="34">
        <v>26.754054050000001</v>
      </c>
      <c r="G384" s="13">
        <f t="shared" si="61"/>
        <v>0</v>
      </c>
      <c r="H384" s="13">
        <f t="shared" si="62"/>
        <v>26.754054050000001</v>
      </c>
      <c r="I384" s="16">
        <f t="shared" si="69"/>
        <v>40.117297702278755</v>
      </c>
      <c r="J384" s="13">
        <f t="shared" si="63"/>
        <v>36.183399200590152</v>
      </c>
      <c r="K384" s="13">
        <f t="shared" si="64"/>
        <v>3.9338985016886028</v>
      </c>
      <c r="L384" s="13">
        <f t="shared" si="65"/>
        <v>0</v>
      </c>
      <c r="M384" s="13">
        <f t="shared" si="70"/>
        <v>3.0872594839057844E-5</v>
      </c>
      <c r="N384" s="13">
        <f t="shared" si="66"/>
        <v>1.9141008800215865E-5</v>
      </c>
      <c r="O384" s="13">
        <f t="shared" si="67"/>
        <v>1.9141008800215865E-5</v>
      </c>
      <c r="Q384" s="41">
        <v>17.331672961170931</v>
      </c>
      <c r="R384" s="44"/>
    </row>
    <row r="385" spans="1:18" s="1" customFormat="1" x14ac:dyDescent="0.2">
      <c r="A385" s="14">
        <f t="shared" si="68"/>
        <v>33695</v>
      </c>
      <c r="B385" s="1">
        <f t="shared" si="71"/>
        <v>4</v>
      </c>
      <c r="C385" s="31"/>
      <c r="D385" s="31"/>
      <c r="E385" s="31"/>
      <c r="F385" s="34">
        <v>3.6432432430000001</v>
      </c>
      <c r="G385" s="13">
        <f t="shared" si="61"/>
        <v>0</v>
      </c>
      <c r="H385" s="13">
        <f t="shared" si="62"/>
        <v>3.6432432430000001</v>
      </c>
      <c r="I385" s="16">
        <f t="shared" si="69"/>
        <v>7.5771417446886034</v>
      </c>
      <c r="J385" s="13">
        <f t="shared" si="63"/>
        <v>7.5535523409695369</v>
      </c>
      <c r="K385" s="13">
        <f t="shared" si="64"/>
        <v>2.3589403719066482E-2</v>
      </c>
      <c r="L385" s="13">
        <f t="shared" si="65"/>
        <v>0</v>
      </c>
      <c r="M385" s="13">
        <f t="shared" si="70"/>
        <v>1.173158603884198E-5</v>
      </c>
      <c r="N385" s="13">
        <f t="shared" si="66"/>
        <v>7.2735833440820274E-6</v>
      </c>
      <c r="O385" s="13">
        <f t="shared" si="67"/>
        <v>7.2735833440820274E-6</v>
      </c>
      <c r="Q385" s="41">
        <v>19.22742573807405</v>
      </c>
      <c r="R385" s="44"/>
    </row>
    <row r="386" spans="1:18" s="1" customFormat="1" x14ac:dyDescent="0.2">
      <c r="A386" s="14">
        <f t="shared" si="68"/>
        <v>33725</v>
      </c>
      <c r="B386" s="1">
        <f t="shared" si="71"/>
        <v>5</v>
      </c>
      <c r="C386" s="31"/>
      <c r="D386" s="31"/>
      <c r="E386" s="31"/>
      <c r="F386" s="34">
        <v>32.075675680000003</v>
      </c>
      <c r="G386" s="13">
        <f t="shared" si="61"/>
        <v>0</v>
      </c>
      <c r="H386" s="13">
        <f t="shared" si="62"/>
        <v>32.075675680000003</v>
      </c>
      <c r="I386" s="16">
        <f t="shared" si="69"/>
        <v>32.099265083719068</v>
      </c>
      <c r="J386" s="13">
        <f t="shared" si="63"/>
        <v>30.110759886647745</v>
      </c>
      <c r="K386" s="13">
        <f t="shared" si="64"/>
        <v>1.9885051970713228</v>
      </c>
      <c r="L386" s="13">
        <f t="shared" si="65"/>
        <v>0</v>
      </c>
      <c r="M386" s="13">
        <f t="shared" si="70"/>
        <v>4.4580026947599522E-6</v>
      </c>
      <c r="N386" s="13">
        <f t="shared" si="66"/>
        <v>2.7639616707511702E-6</v>
      </c>
      <c r="O386" s="13">
        <f t="shared" si="67"/>
        <v>2.7639616707511702E-6</v>
      </c>
      <c r="Q386" s="41">
        <v>17.8490797952688</v>
      </c>
      <c r="R386" s="44"/>
    </row>
    <row r="387" spans="1:18" s="1" customFormat="1" x14ac:dyDescent="0.2">
      <c r="A387" s="14">
        <f t="shared" si="68"/>
        <v>33756</v>
      </c>
      <c r="B387" s="1">
        <f t="shared" si="71"/>
        <v>6</v>
      </c>
      <c r="C387" s="31"/>
      <c r="D387" s="31"/>
      <c r="E387" s="31"/>
      <c r="F387" s="34">
        <v>3.0729729730000002</v>
      </c>
      <c r="G387" s="13">
        <f t="shared" si="61"/>
        <v>0</v>
      </c>
      <c r="H387" s="13">
        <f t="shared" si="62"/>
        <v>3.0729729730000002</v>
      </c>
      <c r="I387" s="16">
        <f t="shared" si="69"/>
        <v>5.0614781700713234</v>
      </c>
      <c r="J387" s="13">
        <f t="shared" si="63"/>
        <v>5.0564603001000226</v>
      </c>
      <c r="K387" s="13">
        <f t="shared" si="64"/>
        <v>5.0178699713008257E-3</v>
      </c>
      <c r="L387" s="13">
        <f t="shared" si="65"/>
        <v>0</v>
      </c>
      <c r="M387" s="13">
        <f t="shared" si="70"/>
        <v>1.694041024008782E-6</v>
      </c>
      <c r="N387" s="13">
        <f t="shared" si="66"/>
        <v>1.0503054348854448E-6</v>
      </c>
      <c r="O387" s="13">
        <f t="shared" si="67"/>
        <v>1.0503054348854448E-6</v>
      </c>
      <c r="Q387" s="41">
        <v>21.63269491583068</v>
      </c>
      <c r="R387" s="44"/>
    </row>
    <row r="388" spans="1:18" s="1" customFormat="1" x14ac:dyDescent="0.2">
      <c r="A388" s="14">
        <f t="shared" si="68"/>
        <v>33786</v>
      </c>
      <c r="B388" s="1">
        <f t="shared" si="71"/>
        <v>7</v>
      </c>
      <c r="C388" s="31"/>
      <c r="D388" s="31"/>
      <c r="E388" s="31"/>
      <c r="F388" s="34">
        <v>1.7837837839999999</v>
      </c>
      <c r="G388" s="13">
        <f t="shared" si="61"/>
        <v>0</v>
      </c>
      <c r="H388" s="13">
        <f t="shared" si="62"/>
        <v>1.7837837839999999</v>
      </c>
      <c r="I388" s="16">
        <f t="shared" si="69"/>
        <v>1.7888016539713008</v>
      </c>
      <c r="J388" s="13">
        <f t="shared" si="63"/>
        <v>1.7885796518086381</v>
      </c>
      <c r="K388" s="13">
        <f t="shared" si="64"/>
        <v>2.2200216266266004E-4</v>
      </c>
      <c r="L388" s="13">
        <f t="shared" si="65"/>
        <v>0</v>
      </c>
      <c r="M388" s="13">
        <f t="shared" si="70"/>
        <v>6.4373558912333721E-7</v>
      </c>
      <c r="N388" s="13">
        <f t="shared" si="66"/>
        <v>3.9911606525646909E-7</v>
      </c>
      <c r="O388" s="13">
        <f t="shared" si="67"/>
        <v>3.9911606525646909E-7</v>
      </c>
      <c r="Q388" s="41">
        <v>21.62588566886539</v>
      </c>
      <c r="R388" s="44"/>
    </row>
    <row r="389" spans="1:18" s="1" customFormat="1" ht="13.5" customHeight="1" thickBot="1" x14ac:dyDescent="0.25">
      <c r="A389" s="14">
        <f t="shared" si="68"/>
        <v>33817</v>
      </c>
      <c r="B389" s="3">
        <f t="shared" si="71"/>
        <v>8</v>
      </c>
      <c r="C389" s="32"/>
      <c r="D389" s="32"/>
      <c r="E389" s="32"/>
      <c r="F389" s="37">
        <v>2.3891891890000001</v>
      </c>
      <c r="G389" s="18">
        <f t="shared" si="61"/>
        <v>0</v>
      </c>
      <c r="H389" s="18">
        <f t="shared" si="62"/>
        <v>2.3891891890000001</v>
      </c>
      <c r="I389" s="17">
        <f t="shared" si="69"/>
        <v>2.3894111911626625</v>
      </c>
      <c r="J389" s="18">
        <f t="shared" si="63"/>
        <v>2.3888609633158087</v>
      </c>
      <c r="K389" s="18">
        <f t="shared" si="64"/>
        <v>5.5022784685387904E-4</v>
      </c>
      <c r="L389" s="18">
        <f t="shared" si="65"/>
        <v>0</v>
      </c>
      <c r="M389" s="18">
        <f t="shared" si="70"/>
        <v>2.4461952386686812E-7</v>
      </c>
      <c r="N389" s="18">
        <f t="shared" si="66"/>
        <v>1.5166410479745823E-7</v>
      </c>
      <c r="O389" s="18">
        <f t="shared" si="67"/>
        <v>1.5166410479745823E-7</v>
      </c>
      <c r="P389" s="3"/>
      <c r="Q389" s="42">
        <v>21.347930000000009</v>
      </c>
      <c r="R389" s="47"/>
    </row>
    <row r="390" spans="1:18" s="1" customFormat="1" x14ac:dyDescent="0.2">
      <c r="A390" s="14">
        <f t="shared" si="68"/>
        <v>33848</v>
      </c>
      <c r="B390" s="1">
        <f t="shared" si="71"/>
        <v>9</v>
      </c>
      <c r="C390" s="31"/>
      <c r="D390" s="31"/>
      <c r="E390" s="31"/>
      <c r="F390" s="34">
        <v>1.140540541</v>
      </c>
      <c r="G390" s="13">
        <f t="shared" ref="G390:G453" si="72">IF((F390-$J$2)&gt;0,$I$2*(F390-$J$2),0)</f>
        <v>0</v>
      </c>
      <c r="H390" s="13">
        <f t="shared" ref="H390:H453" si="73">F390-G390</f>
        <v>1.140540541</v>
      </c>
      <c r="I390" s="16">
        <f t="shared" si="69"/>
        <v>1.1410907688468539</v>
      </c>
      <c r="J390" s="13">
        <f t="shared" ref="J390:J453" si="74">I390/SQRT(1+(I390/($K$2*(300+(25*Q390)+0.05*(Q390)^3)))^2)</f>
        <v>1.14103561076218</v>
      </c>
      <c r="K390" s="13">
        <f t="shared" ref="K390:K453" si="75">I390-J390</f>
        <v>5.5158084673934127E-5</v>
      </c>
      <c r="L390" s="13">
        <f t="shared" ref="L390:L453" si="76">IF(K390&gt;$N$2,(K390-$N$2)/$L$2,0)</f>
        <v>0</v>
      </c>
      <c r="M390" s="13">
        <f t="shared" si="70"/>
        <v>9.2955419069409889E-8</v>
      </c>
      <c r="N390" s="13">
        <f t="shared" ref="N390:N453" si="77">$M$2*M390</f>
        <v>5.763235982303413E-8</v>
      </c>
      <c r="O390" s="13">
        <f t="shared" ref="O390:O453" si="78">N390+G390</f>
        <v>5.763235982303413E-8</v>
      </c>
      <c r="Q390" s="41">
        <v>21.936688561092101</v>
      </c>
      <c r="R390" s="44"/>
    </row>
    <row r="391" spans="1:18" s="1" customFormat="1" x14ac:dyDescent="0.2">
      <c r="A391" s="14">
        <f t="shared" ref="A391:A454" si="79">EDATE(A390,1)</f>
        <v>33878</v>
      </c>
      <c r="B391" s="1">
        <f t="shared" si="71"/>
        <v>10</v>
      </c>
      <c r="C391" s="31"/>
      <c r="D391" s="31"/>
      <c r="E391" s="31"/>
      <c r="F391" s="34">
        <v>20.191891890000001</v>
      </c>
      <c r="G391" s="13">
        <f t="shared" si="72"/>
        <v>0</v>
      </c>
      <c r="H391" s="13">
        <f t="shared" si="73"/>
        <v>20.191891890000001</v>
      </c>
      <c r="I391" s="16">
        <f t="shared" ref="I391:I454" si="80">H391+K390-L390</f>
        <v>20.191947048084675</v>
      </c>
      <c r="J391" s="13">
        <f t="shared" si="74"/>
        <v>19.694952137936603</v>
      </c>
      <c r="K391" s="13">
        <f t="shared" si="75"/>
        <v>0.49699491014807151</v>
      </c>
      <c r="L391" s="13">
        <f t="shared" si="76"/>
        <v>0</v>
      </c>
      <c r="M391" s="13">
        <f t="shared" ref="M391:M454" si="81">L391+M390-N390</f>
        <v>3.5323059246375759E-8</v>
      </c>
      <c r="N391" s="13">
        <f t="shared" si="77"/>
        <v>2.1900296732752972E-8</v>
      </c>
      <c r="O391" s="13">
        <f t="shared" si="78"/>
        <v>2.1900296732752972E-8</v>
      </c>
      <c r="Q391" s="41">
        <v>18.237430418807381</v>
      </c>
      <c r="R391" s="44"/>
    </row>
    <row r="392" spans="1:18" s="1" customFormat="1" x14ac:dyDescent="0.2">
      <c r="A392" s="14">
        <f t="shared" si="79"/>
        <v>33909</v>
      </c>
      <c r="B392" s="1">
        <f t="shared" si="71"/>
        <v>11</v>
      </c>
      <c r="C392" s="31"/>
      <c r="D392" s="31"/>
      <c r="E392" s="31"/>
      <c r="F392" s="34">
        <v>86.427027030000005</v>
      </c>
      <c r="G392" s="13">
        <f t="shared" si="72"/>
        <v>7.5412674729665721</v>
      </c>
      <c r="H392" s="13">
        <f t="shared" si="73"/>
        <v>78.885759557033438</v>
      </c>
      <c r="I392" s="16">
        <f t="shared" si="80"/>
        <v>79.382754467181513</v>
      </c>
      <c r="J392" s="13">
        <f t="shared" si="74"/>
        <v>50.626990796521092</v>
      </c>
      <c r="K392" s="13">
        <f t="shared" si="75"/>
        <v>28.755763670660421</v>
      </c>
      <c r="L392" s="13">
        <f t="shared" si="76"/>
        <v>0</v>
      </c>
      <c r="M392" s="13">
        <f t="shared" si="81"/>
        <v>1.3422762513622787E-8</v>
      </c>
      <c r="N392" s="13">
        <f t="shared" si="77"/>
        <v>8.3221127584461282E-9</v>
      </c>
      <c r="O392" s="13">
        <f t="shared" si="78"/>
        <v>7.5412674812886848</v>
      </c>
      <c r="Q392" s="41">
        <v>13.85731247271201</v>
      </c>
      <c r="R392" s="44"/>
    </row>
    <row r="393" spans="1:18" s="1" customFormat="1" x14ac:dyDescent="0.2">
      <c r="A393" s="14">
        <f t="shared" si="79"/>
        <v>33939</v>
      </c>
      <c r="B393" s="1">
        <f t="shared" si="71"/>
        <v>12</v>
      </c>
      <c r="C393" s="31"/>
      <c r="D393" s="31"/>
      <c r="E393" s="31"/>
      <c r="F393" s="34">
        <v>47.294594590000003</v>
      </c>
      <c r="G393" s="13">
        <f t="shared" si="72"/>
        <v>1.8924575975401334</v>
      </c>
      <c r="H393" s="13">
        <f t="shared" si="73"/>
        <v>45.402136992459866</v>
      </c>
      <c r="I393" s="16">
        <f t="shared" si="80"/>
        <v>74.157900663120287</v>
      </c>
      <c r="J393" s="13">
        <f t="shared" si="74"/>
        <v>44.45821694143612</v>
      </c>
      <c r="K393" s="13">
        <f t="shared" si="75"/>
        <v>29.699683721684167</v>
      </c>
      <c r="L393" s="13">
        <f t="shared" si="76"/>
        <v>0</v>
      </c>
      <c r="M393" s="13">
        <f t="shared" si="81"/>
        <v>5.1006497551766589E-9</v>
      </c>
      <c r="N393" s="13">
        <f t="shared" si="77"/>
        <v>3.1624028482095285E-9</v>
      </c>
      <c r="O393" s="13">
        <f t="shared" si="78"/>
        <v>1.8924576007025362</v>
      </c>
      <c r="Q393" s="41">
        <v>11.39224867761126</v>
      </c>
      <c r="R393" s="44"/>
    </row>
    <row r="394" spans="1:18" s="1" customFormat="1" x14ac:dyDescent="0.2">
      <c r="A394" s="14">
        <f t="shared" si="79"/>
        <v>33970</v>
      </c>
      <c r="B394" s="1">
        <f t="shared" si="71"/>
        <v>1</v>
      </c>
      <c r="C394" s="31"/>
      <c r="D394" s="31"/>
      <c r="E394" s="31"/>
      <c r="F394" s="34">
        <v>20.316216220000001</v>
      </c>
      <c r="G394" s="13">
        <f t="shared" si="72"/>
        <v>0</v>
      </c>
      <c r="H394" s="13">
        <f t="shared" si="73"/>
        <v>20.316216220000001</v>
      </c>
      <c r="I394" s="16">
        <f t="shared" si="80"/>
        <v>50.015899941684168</v>
      </c>
      <c r="J394" s="13">
        <f t="shared" si="74"/>
        <v>37.638311690780299</v>
      </c>
      <c r="K394" s="13">
        <f t="shared" si="75"/>
        <v>12.377588250903869</v>
      </c>
      <c r="L394" s="13">
        <f t="shared" si="76"/>
        <v>0</v>
      </c>
      <c r="M394" s="13">
        <f t="shared" si="81"/>
        <v>1.9382469069671304E-9</v>
      </c>
      <c r="N394" s="13">
        <f t="shared" si="77"/>
        <v>1.2017130823196209E-9</v>
      </c>
      <c r="O394" s="13">
        <f t="shared" si="78"/>
        <v>1.2017130823196209E-9</v>
      </c>
      <c r="Q394" s="41">
        <v>11.813429193548391</v>
      </c>
      <c r="R394" s="44"/>
    </row>
    <row r="395" spans="1:18" s="1" customFormat="1" x14ac:dyDescent="0.2">
      <c r="A395" s="14">
        <f t="shared" si="79"/>
        <v>34001</v>
      </c>
      <c r="B395" s="1">
        <f t="shared" si="71"/>
        <v>2</v>
      </c>
      <c r="C395" s="31"/>
      <c r="D395" s="31"/>
      <c r="E395" s="31"/>
      <c r="F395" s="34">
        <v>7.3486486490000003</v>
      </c>
      <c r="G395" s="13">
        <f t="shared" si="72"/>
        <v>0</v>
      </c>
      <c r="H395" s="13">
        <f t="shared" si="73"/>
        <v>7.3486486490000003</v>
      </c>
      <c r="I395" s="16">
        <f t="shared" si="80"/>
        <v>19.726236899903871</v>
      </c>
      <c r="J395" s="13">
        <f t="shared" si="74"/>
        <v>18.888575991023973</v>
      </c>
      <c r="K395" s="13">
        <f t="shared" si="75"/>
        <v>0.83766090887989719</v>
      </c>
      <c r="L395" s="13">
        <f t="shared" si="76"/>
        <v>0</v>
      </c>
      <c r="M395" s="13">
        <f t="shared" si="81"/>
        <v>7.3653382464750951E-10</v>
      </c>
      <c r="N395" s="13">
        <f t="shared" si="77"/>
        <v>4.566509712814559E-10</v>
      </c>
      <c r="O395" s="13">
        <f t="shared" si="78"/>
        <v>4.566509712814559E-10</v>
      </c>
      <c r="Q395" s="41">
        <v>13.80975035617603</v>
      </c>
      <c r="R395" s="44"/>
    </row>
    <row r="396" spans="1:18" s="1" customFormat="1" x14ac:dyDescent="0.2">
      <c r="A396" s="14">
        <f t="shared" si="79"/>
        <v>34029</v>
      </c>
      <c r="B396" s="1">
        <f t="shared" si="71"/>
        <v>3</v>
      </c>
      <c r="C396" s="31"/>
      <c r="D396" s="31"/>
      <c r="E396" s="31"/>
      <c r="F396" s="34">
        <v>108.3594595</v>
      </c>
      <c r="G396" s="13">
        <f t="shared" si="72"/>
        <v>10.707238341724034</v>
      </c>
      <c r="H396" s="13">
        <f t="shared" si="73"/>
        <v>97.652221158275964</v>
      </c>
      <c r="I396" s="16">
        <f t="shared" si="80"/>
        <v>98.489882067155861</v>
      </c>
      <c r="J396" s="13">
        <f t="shared" si="74"/>
        <v>55.128455364291995</v>
      </c>
      <c r="K396" s="13">
        <f t="shared" si="75"/>
        <v>43.361426702863866</v>
      </c>
      <c r="L396" s="13">
        <f t="shared" si="76"/>
        <v>6.0387222354608578</v>
      </c>
      <c r="M396" s="13">
        <f t="shared" si="81"/>
        <v>6.0387222357407406</v>
      </c>
      <c r="N396" s="13">
        <f t="shared" si="77"/>
        <v>3.7440077861592593</v>
      </c>
      <c r="O396" s="13">
        <f t="shared" si="78"/>
        <v>14.451246127883294</v>
      </c>
      <c r="Q396" s="41">
        <v>14.03186213294715</v>
      </c>
      <c r="R396" s="44"/>
    </row>
    <row r="397" spans="1:18" s="1" customFormat="1" x14ac:dyDescent="0.2">
      <c r="A397" s="14">
        <f t="shared" si="79"/>
        <v>34060</v>
      </c>
      <c r="B397" s="1">
        <f t="shared" si="71"/>
        <v>4</v>
      </c>
      <c r="C397" s="31"/>
      <c r="D397" s="31"/>
      <c r="E397" s="31"/>
      <c r="F397" s="34">
        <v>34.962162159999998</v>
      </c>
      <c r="G397" s="13">
        <f t="shared" si="72"/>
        <v>0.11225734534713942</v>
      </c>
      <c r="H397" s="13">
        <f t="shared" si="73"/>
        <v>34.849904814652859</v>
      </c>
      <c r="I397" s="16">
        <f t="shared" si="80"/>
        <v>72.172609282055873</v>
      </c>
      <c r="J397" s="13">
        <f t="shared" si="74"/>
        <v>52.010312498260213</v>
      </c>
      <c r="K397" s="13">
        <f t="shared" si="75"/>
        <v>20.162296783795661</v>
      </c>
      <c r="L397" s="13">
        <f t="shared" si="76"/>
        <v>0</v>
      </c>
      <c r="M397" s="13">
        <f t="shared" si="81"/>
        <v>2.2947144495814813</v>
      </c>
      <c r="N397" s="13">
        <f t="shared" si="77"/>
        <v>1.4227229587405184</v>
      </c>
      <c r="O397" s="13">
        <f t="shared" si="78"/>
        <v>1.5349803040876577</v>
      </c>
      <c r="Q397" s="41">
        <v>15.75849137313379</v>
      </c>
      <c r="R397" s="44"/>
    </row>
    <row r="398" spans="1:18" s="1" customFormat="1" x14ac:dyDescent="0.2">
      <c r="A398" s="14">
        <f t="shared" si="79"/>
        <v>34090</v>
      </c>
      <c r="B398" s="1">
        <f t="shared" si="71"/>
        <v>5</v>
      </c>
      <c r="C398" s="31"/>
      <c r="D398" s="31"/>
      <c r="E398" s="31"/>
      <c r="F398" s="34">
        <v>5.464864865</v>
      </c>
      <c r="G398" s="13">
        <f t="shared" si="72"/>
        <v>0</v>
      </c>
      <c r="H398" s="13">
        <f t="shared" si="73"/>
        <v>5.464864865</v>
      </c>
      <c r="I398" s="16">
        <f t="shared" si="80"/>
        <v>25.62716164879566</v>
      </c>
      <c r="J398" s="13">
        <f t="shared" si="74"/>
        <v>24.898559177478056</v>
      </c>
      <c r="K398" s="13">
        <f t="shared" si="75"/>
        <v>0.72860247131760403</v>
      </c>
      <c r="L398" s="13">
        <f t="shared" si="76"/>
        <v>0</v>
      </c>
      <c r="M398" s="13">
        <f t="shared" si="81"/>
        <v>0.87199149084096295</v>
      </c>
      <c r="N398" s="13">
        <f t="shared" si="77"/>
        <v>0.54063472432139703</v>
      </c>
      <c r="O398" s="13">
        <f t="shared" si="78"/>
        <v>0.54063472432139703</v>
      </c>
      <c r="Q398" s="41">
        <v>20.544218247749619</v>
      </c>
      <c r="R398" s="44"/>
    </row>
    <row r="399" spans="1:18" s="1" customFormat="1" x14ac:dyDescent="0.2">
      <c r="A399" s="14">
        <f t="shared" si="79"/>
        <v>34121</v>
      </c>
      <c r="B399" s="1">
        <f t="shared" si="71"/>
        <v>6</v>
      </c>
      <c r="C399" s="31"/>
      <c r="D399" s="31"/>
      <c r="E399" s="31"/>
      <c r="F399" s="34">
        <v>2.7027027029999999</v>
      </c>
      <c r="G399" s="13">
        <f t="shared" si="72"/>
        <v>0</v>
      </c>
      <c r="H399" s="13">
        <f t="shared" si="73"/>
        <v>2.7027027029999999</v>
      </c>
      <c r="I399" s="16">
        <f t="shared" si="80"/>
        <v>3.431305174317604</v>
      </c>
      <c r="J399" s="13">
        <f t="shared" si="74"/>
        <v>3.4297911168162201</v>
      </c>
      <c r="K399" s="13">
        <f t="shared" si="75"/>
        <v>1.5140575013838919E-3</v>
      </c>
      <c r="L399" s="13">
        <f t="shared" si="76"/>
        <v>0</v>
      </c>
      <c r="M399" s="13">
        <f t="shared" si="81"/>
        <v>0.33135676651956592</v>
      </c>
      <c r="N399" s="13">
        <f t="shared" si="77"/>
        <v>0.20544119524213086</v>
      </c>
      <c r="O399" s="13">
        <f t="shared" si="78"/>
        <v>0.20544119524213086</v>
      </c>
      <c r="Q399" s="41">
        <v>21.865419479907469</v>
      </c>
      <c r="R399" s="44"/>
    </row>
    <row r="400" spans="1:18" s="1" customFormat="1" x14ac:dyDescent="0.2">
      <c r="A400" s="14">
        <f t="shared" si="79"/>
        <v>34151</v>
      </c>
      <c r="B400" s="1">
        <f t="shared" si="71"/>
        <v>7</v>
      </c>
      <c r="C400" s="31"/>
      <c r="D400" s="31"/>
      <c r="E400" s="31"/>
      <c r="F400" s="34">
        <v>1.975675676</v>
      </c>
      <c r="G400" s="13">
        <f t="shared" si="72"/>
        <v>0</v>
      </c>
      <c r="H400" s="13">
        <f t="shared" si="73"/>
        <v>1.975675676</v>
      </c>
      <c r="I400" s="16">
        <f t="shared" si="80"/>
        <v>1.9771897335013839</v>
      </c>
      <c r="J400" s="13">
        <f t="shared" si="74"/>
        <v>1.9769313304955833</v>
      </c>
      <c r="K400" s="13">
        <f t="shared" si="75"/>
        <v>2.5840300580060038E-4</v>
      </c>
      <c r="L400" s="13">
        <f t="shared" si="76"/>
        <v>0</v>
      </c>
      <c r="M400" s="13">
        <f t="shared" si="81"/>
        <v>0.12591557127743505</v>
      </c>
      <c r="N400" s="13">
        <f t="shared" si="77"/>
        <v>7.8067654192009728E-2</v>
      </c>
      <c r="O400" s="13">
        <f t="shared" si="78"/>
        <v>7.8067654192009728E-2</v>
      </c>
      <c r="Q400" s="41">
        <v>22.678456000000001</v>
      </c>
      <c r="R400" s="44"/>
    </row>
    <row r="401" spans="1:18" s="1" customFormat="1" ht="13.5" customHeight="1" thickBot="1" x14ac:dyDescent="0.25">
      <c r="A401" s="14">
        <f t="shared" si="79"/>
        <v>34182</v>
      </c>
      <c r="B401" s="3">
        <f t="shared" si="71"/>
        <v>8</v>
      </c>
      <c r="C401" s="32"/>
      <c r="D401" s="32"/>
      <c r="E401" s="32"/>
      <c r="F401" s="34">
        <v>32.81351351</v>
      </c>
      <c r="G401" s="13">
        <f t="shared" si="72"/>
        <v>0</v>
      </c>
      <c r="H401" s="13">
        <f t="shared" si="73"/>
        <v>32.81351351</v>
      </c>
      <c r="I401" s="16">
        <f t="shared" si="80"/>
        <v>32.813771913005802</v>
      </c>
      <c r="J401" s="13">
        <f t="shared" si="74"/>
        <v>31.626308408141643</v>
      </c>
      <c r="K401" s="13">
        <f t="shared" si="75"/>
        <v>1.1874635048641586</v>
      </c>
      <c r="L401" s="13">
        <f t="shared" si="76"/>
        <v>0</v>
      </c>
      <c r="M401" s="13">
        <f t="shared" si="81"/>
        <v>4.7847917085425323E-2</v>
      </c>
      <c r="N401" s="13">
        <f t="shared" si="77"/>
        <v>2.9665708592963701E-2</v>
      </c>
      <c r="O401" s="13">
        <f t="shared" si="78"/>
        <v>2.9665708592963701E-2</v>
      </c>
      <c r="Q401" s="42">
        <v>22.248940830127069</v>
      </c>
      <c r="R401" s="47"/>
    </row>
    <row r="402" spans="1:18" x14ac:dyDescent="0.2">
      <c r="A402" s="14">
        <f t="shared" si="79"/>
        <v>34213</v>
      </c>
      <c r="B402" s="1">
        <v>9</v>
      </c>
      <c r="F402" s="34">
        <v>2.4135135139999999</v>
      </c>
      <c r="G402" s="13">
        <f t="shared" si="72"/>
        <v>0</v>
      </c>
      <c r="H402" s="13">
        <f t="shared" si="73"/>
        <v>2.4135135139999999</v>
      </c>
      <c r="I402" s="16">
        <f t="shared" si="80"/>
        <v>3.6009770188641586</v>
      </c>
      <c r="J402" s="13">
        <f t="shared" si="74"/>
        <v>3.5992600765059053</v>
      </c>
      <c r="K402" s="13">
        <f t="shared" si="75"/>
        <v>1.7169423582532595E-3</v>
      </c>
      <c r="L402" s="13">
        <f t="shared" si="76"/>
        <v>0</v>
      </c>
      <c r="M402" s="13">
        <f t="shared" si="81"/>
        <v>1.8182208492461622E-2</v>
      </c>
      <c r="N402" s="13">
        <f t="shared" si="77"/>
        <v>1.1272969265326206E-2</v>
      </c>
      <c r="O402" s="13">
        <f t="shared" si="78"/>
        <v>1.1272969265326206E-2</v>
      </c>
      <c r="P402" s="1"/>
      <c r="Q402">
        <v>21.99986725383069</v>
      </c>
    </row>
    <row r="403" spans="1:18" x14ac:dyDescent="0.2">
      <c r="A403" s="14">
        <f t="shared" si="79"/>
        <v>34243</v>
      </c>
      <c r="B403" s="1">
        <f>B402+1</f>
        <v>10</v>
      </c>
      <c r="F403" s="34">
        <v>1.205405405</v>
      </c>
      <c r="G403" s="13">
        <f t="shared" si="72"/>
        <v>0</v>
      </c>
      <c r="H403" s="13">
        <f t="shared" si="73"/>
        <v>1.205405405</v>
      </c>
      <c r="I403" s="16">
        <f t="shared" si="80"/>
        <v>1.2071223473582533</v>
      </c>
      <c r="J403" s="13">
        <f t="shared" si="74"/>
        <v>1.2070463432389611</v>
      </c>
      <c r="K403" s="13">
        <f t="shared" si="75"/>
        <v>7.600411929220563E-5</v>
      </c>
      <c r="L403" s="13">
        <f t="shared" si="76"/>
        <v>0</v>
      </c>
      <c r="M403" s="13">
        <f t="shared" si="81"/>
        <v>6.9092392271354157E-3</v>
      </c>
      <c r="N403" s="13">
        <f t="shared" si="77"/>
        <v>4.2837283208239573E-3</v>
      </c>
      <c r="O403" s="13">
        <f t="shared" si="78"/>
        <v>4.2837283208239573E-3</v>
      </c>
      <c r="P403" s="1"/>
      <c r="Q403">
        <v>20.862947415865381</v>
      </c>
    </row>
    <row r="404" spans="1:18" x14ac:dyDescent="0.2">
      <c r="A404" s="14">
        <f t="shared" si="79"/>
        <v>34274</v>
      </c>
      <c r="B404" s="1">
        <f>B403+1</f>
        <v>11</v>
      </c>
      <c r="F404" s="34">
        <v>7.7054054049999996</v>
      </c>
      <c r="G404" s="13">
        <f t="shared" si="72"/>
        <v>0</v>
      </c>
      <c r="H404" s="13">
        <f t="shared" si="73"/>
        <v>7.7054054049999996</v>
      </c>
      <c r="I404" s="16">
        <f t="shared" si="80"/>
        <v>7.705481409119292</v>
      </c>
      <c r="J404" s="13">
        <f t="shared" si="74"/>
        <v>7.6632440738467418</v>
      </c>
      <c r="K404" s="13">
        <f t="shared" si="75"/>
        <v>4.2237335272550247E-2</v>
      </c>
      <c r="L404" s="13">
        <f t="shared" si="76"/>
        <v>0</v>
      </c>
      <c r="M404" s="13">
        <f t="shared" si="81"/>
        <v>2.6255109063114583E-3</v>
      </c>
      <c r="N404" s="13">
        <f t="shared" si="77"/>
        <v>1.6278167619131043E-3</v>
      </c>
      <c r="O404" s="13">
        <f t="shared" si="78"/>
        <v>1.6278167619131043E-3</v>
      </c>
      <c r="P404" s="1"/>
      <c r="Q404">
        <v>15.42527523188671</v>
      </c>
    </row>
    <row r="405" spans="1:18" x14ac:dyDescent="0.2">
      <c r="A405" s="14">
        <f t="shared" si="79"/>
        <v>34304</v>
      </c>
      <c r="B405" s="1">
        <f>B404+1</f>
        <v>12</v>
      </c>
      <c r="F405" s="34">
        <v>64.845945950000001</v>
      </c>
      <c r="G405" s="13">
        <f t="shared" si="72"/>
        <v>4.4260145657010233</v>
      </c>
      <c r="H405" s="13">
        <f t="shared" si="73"/>
        <v>60.419931384298977</v>
      </c>
      <c r="I405" s="16">
        <f t="shared" si="80"/>
        <v>60.46216871957153</v>
      </c>
      <c r="J405" s="13">
        <f t="shared" si="74"/>
        <v>43.166171330959294</v>
      </c>
      <c r="K405" s="13">
        <f t="shared" si="75"/>
        <v>17.295997388612236</v>
      </c>
      <c r="L405" s="13">
        <f t="shared" si="76"/>
        <v>0</v>
      </c>
      <c r="M405" s="13">
        <f t="shared" si="81"/>
        <v>9.9769414439835409E-4</v>
      </c>
      <c r="N405" s="13">
        <f t="shared" si="77"/>
        <v>6.1857036952697958E-4</v>
      </c>
      <c r="O405" s="13">
        <f t="shared" si="78"/>
        <v>4.4266331360705502</v>
      </c>
      <c r="P405" s="1"/>
      <c r="Q405">
        <v>12.92482557505439</v>
      </c>
    </row>
    <row r="406" spans="1:18" x14ac:dyDescent="0.2">
      <c r="A406" s="14">
        <f t="shared" si="79"/>
        <v>34335</v>
      </c>
      <c r="B406" s="1">
        <v>1</v>
      </c>
      <c r="F406" s="34">
        <v>19.48378378</v>
      </c>
      <c r="G406" s="13">
        <f t="shared" si="72"/>
        <v>0</v>
      </c>
      <c r="H406" s="13">
        <f t="shared" si="73"/>
        <v>19.48378378</v>
      </c>
      <c r="I406" s="16">
        <f t="shared" si="80"/>
        <v>36.779781168612232</v>
      </c>
      <c r="J406" s="13">
        <f t="shared" si="74"/>
        <v>32.267287403133835</v>
      </c>
      <c r="K406" s="13">
        <f t="shared" si="75"/>
        <v>4.5124937654783963</v>
      </c>
      <c r="L406" s="13">
        <f t="shared" si="76"/>
        <v>0</v>
      </c>
      <c r="M406" s="13">
        <f t="shared" si="81"/>
        <v>3.7912377487137451E-4</v>
      </c>
      <c r="N406" s="13">
        <f t="shared" si="77"/>
        <v>2.3505674042025219E-4</v>
      </c>
      <c r="O406" s="13">
        <f t="shared" si="78"/>
        <v>2.3505674042025219E-4</v>
      </c>
      <c r="P406" s="1"/>
      <c r="Q406">
        <v>14.184884367304299</v>
      </c>
    </row>
    <row r="407" spans="1:18" x14ac:dyDescent="0.2">
      <c r="A407" s="14">
        <f t="shared" si="79"/>
        <v>34366</v>
      </c>
      <c r="B407" s="1">
        <f t="shared" ref="B407:B413" si="82">B406+1</f>
        <v>2</v>
      </c>
      <c r="F407" s="34">
        <v>63.870270269999999</v>
      </c>
      <c r="G407" s="13">
        <f t="shared" si="72"/>
        <v>4.2851747028877973</v>
      </c>
      <c r="H407" s="13">
        <f t="shared" si="73"/>
        <v>59.585095567112205</v>
      </c>
      <c r="I407" s="16">
        <f t="shared" si="80"/>
        <v>64.097589332590601</v>
      </c>
      <c r="J407" s="13">
        <f t="shared" si="74"/>
        <v>44.410516930068354</v>
      </c>
      <c r="K407" s="13">
        <f t="shared" si="75"/>
        <v>19.687072402522247</v>
      </c>
      <c r="L407" s="13">
        <f t="shared" si="76"/>
        <v>0</v>
      </c>
      <c r="M407" s="13">
        <f t="shared" si="81"/>
        <v>1.4406703445112232E-4</v>
      </c>
      <c r="N407" s="13">
        <f t="shared" si="77"/>
        <v>8.9321561359695836E-5</v>
      </c>
      <c r="O407" s="13">
        <f t="shared" si="78"/>
        <v>4.2852640244491571</v>
      </c>
      <c r="P407" s="1"/>
      <c r="Q407">
        <v>12.911060193548391</v>
      </c>
    </row>
    <row r="408" spans="1:18" x14ac:dyDescent="0.2">
      <c r="A408" s="14">
        <f t="shared" si="79"/>
        <v>34394</v>
      </c>
      <c r="B408" s="1">
        <f t="shared" si="82"/>
        <v>3</v>
      </c>
      <c r="F408" s="34">
        <v>19.305405409999999</v>
      </c>
      <c r="G408" s="13">
        <f t="shared" si="72"/>
        <v>0</v>
      </c>
      <c r="H408" s="13">
        <f t="shared" si="73"/>
        <v>19.305405409999999</v>
      </c>
      <c r="I408" s="16">
        <f t="shared" si="80"/>
        <v>38.992477812522246</v>
      </c>
      <c r="J408" s="13">
        <f t="shared" si="74"/>
        <v>34.321934438900009</v>
      </c>
      <c r="K408" s="13">
        <f t="shared" si="75"/>
        <v>4.6705433736222375</v>
      </c>
      <c r="L408" s="13">
        <f t="shared" si="76"/>
        <v>0</v>
      </c>
      <c r="M408" s="13">
        <f t="shared" si="81"/>
        <v>5.4745473091426486E-5</v>
      </c>
      <c r="N408" s="13">
        <f t="shared" si="77"/>
        <v>3.3942193316684419E-5</v>
      </c>
      <c r="O408" s="13">
        <f t="shared" si="78"/>
        <v>3.3942193316684419E-5</v>
      </c>
      <c r="P408" s="1"/>
      <c r="Q408">
        <v>15.23485710656195</v>
      </c>
    </row>
    <row r="409" spans="1:18" x14ac:dyDescent="0.2">
      <c r="A409" s="14">
        <f t="shared" si="79"/>
        <v>34425</v>
      </c>
      <c r="B409" s="1">
        <f t="shared" si="82"/>
        <v>4</v>
      </c>
      <c r="F409" s="34">
        <v>139.9945946</v>
      </c>
      <c r="G409" s="13">
        <f t="shared" si="72"/>
        <v>15.273805059428677</v>
      </c>
      <c r="H409" s="13">
        <f t="shared" si="73"/>
        <v>124.72078954057132</v>
      </c>
      <c r="I409" s="16">
        <f t="shared" si="80"/>
        <v>129.39133291419355</v>
      </c>
      <c r="J409" s="13">
        <f t="shared" si="74"/>
        <v>63.54411828387834</v>
      </c>
      <c r="K409" s="13">
        <f t="shared" si="75"/>
        <v>65.847214630315221</v>
      </c>
      <c r="L409" s="13">
        <f t="shared" si="76"/>
        <v>27.612474131622044</v>
      </c>
      <c r="M409" s="13">
        <f t="shared" si="81"/>
        <v>27.612494934901818</v>
      </c>
      <c r="N409" s="13">
        <f t="shared" si="77"/>
        <v>17.119746859639125</v>
      </c>
      <c r="O409" s="13">
        <f t="shared" si="78"/>
        <v>32.393551919067804</v>
      </c>
      <c r="P409" s="1"/>
      <c r="Q409">
        <v>15.358010416674411</v>
      </c>
    </row>
    <row r="410" spans="1:18" x14ac:dyDescent="0.2">
      <c r="A410" s="14">
        <f t="shared" si="79"/>
        <v>34455</v>
      </c>
      <c r="B410" s="1">
        <f t="shared" si="82"/>
        <v>5</v>
      </c>
      <c r="F410" s="34">
        <v>8.789189189</v>
      </c>
      <c r="G410" s="13">
        <f t="shared" si="72"/>
        <v>0</v>
      </c>
      <c r="H410" s="13">
        <f t="shared" si="73"/>
        <v>8.789189189</v>
      </c>
      <c r="I410" s="16">
        <f t="shared" si="80"/>
        <v>47.023929687693176</v>
      </c>
      <c r="J410" s="13">
        <f t="shared" si="74"/>
        <v>41.775002482176362</v>
      </c>
      <c r="K410" s="13">
        <f t="shared" si="75"/>
        <v>5.2489272055168144</v>
      </c>
      <c r="L410" s="13">
        <f t="shared" si="76"/>
        <v>0</v>
      </c>
      <c r="M410" s="13">
        <f t="shared" si="81"/>
        <v>10.492748075262693</v>
      </c>
      <c r="N410" s="13">
        <f t="shared" si="77"/>
        <v>6.5055038066628699</v>
      </c>
      <c r="O410" s="13">
        <f t="shared" si="78"/>
        <v>6.5055038066628699</v>
      </c>
      <c r="P410" s="1"/>
      <c r="Q410">
        <v>18.499656386500622</v>
      </c>
    </row>
    <row r="411" spans="1:18" x14ac:dyDescent="0.2">
      <c r="A411" s="14">
        <f t="shared" si="79"/>
        <v>34486</v>
      </c>
      <c r="B411" s="1">
        <f t="shared" si="82"/>
        <v>6</v>
      </c>
      <c r="F411" s="34">
        <v>3.9729729730000001</v>
      </c>
      <c r="G411" s="13">
        <f t="shared" si="72"/>
        <v>0</v>
      </c>
      <c r="H411" s="13">
        <f t="shared" si="73"/>
        <v>3.9729729730000001</v>
      </c>
      <c r="I411" s="16">
        <f t="shared" si="80"/>
        <v>9.2219001785168153</v>
      </c>
      <c r="J411" s="13">
        <f t="shared" si="74"/>
        <v>9.2005533905290626</v>
      </c>
      <c r="K411" s="13">
        <f t="shared" si="75"/>
        <v>2.1346787987752691E-2</v>
      </c>
      <c r="L411" s="13">
        <f t="shared" si="76"/>
        <v>0</v>
      </c>
      <c r="M411" s="13">
        <f t="shared" si="81"/>
        <v>3.9872442685998228</v>
      </c>
      <c r="N411" s="13">
        <f t="shared" si="77"/>
        <v>2.4720914465318899</v>
      </c>
      <c r="O411" s="13">
        <f t="shared" si="78"/>
        <v>2.4720914465318899</v>
      </c>
      <c r="P411" s="1"/>
      <c r="Q411">
        <v>24.11899669331298</v>
      </c>
    </row>
    <row r="412" spans="1:18" x14ac:dyDescent="0.2">
      <c r="A412" s="14">
        <f t="shared" si="79"/>
        <v>34516</v>
      </c>
      <c r="B412" s="1">
        <f t="shared" si="82"/>
        <v>7</v>
      </c>
      <c r="F412" s="34">
        <v>0.740540541</v>
      </c>
      <c r="G412" s="13">
        <f t="shared" si="72"/>
        <v>0</v>
      </c>
      <c r="H412" s="13">
        <f t="shared" si="73"/>
        <v>0.740540541</v>
      </c>
      <c r="I412" s="16">
        <f t="shared" si="80"/>
        <v>0.76188732898775269</v>
      </c>
      <c r="J412" s="13">
        <f t="shared" si="74"/>
        <v>0.76187724309676663</v>
      </c>
      <c r="K412" s="13">
        <f t="shared" si="75"/>
        <v>1.0085890986055723E-5</v>
      </c>
      <c r="L412" s="13">
        <f t="shared" si="76"/>
        <v>0</v>
      </c>
      <c r="M412" s="13">
        <f t="shared" si="81"/>
        <v>1.5151528220679329</v>
      </c>
      <c r="N412" s="13">
        <f t="shared" si="77"/>
        <v>0.93939474968211834</v>
      </c>
      <c r="O412" s="13">
        <f t="shared" si="78"/>
        <v>0.93939474968211834</v>
      </c>
      <c r="P412" s="1"/>
      <c r="Q412">
        <v>25.412937199156001</v>
      </c>
    </row>
    <row r="413" spans="1:18" ht="13.5" customHeight="1" thickBot="1" x14ac:dyDescent="0.25">
      <c r="A413" s="14">
        <f t="shared" si="79"/>
        <v>34547</v>
      </c>
      <c r="B413" s="3">
        <f t="shared" si="82"/>
        <v>8</v>
      </c>
      <c r="F413" s="34">
        <v>7.8054054050000001</v>
      </c>
      <c r="G413" s="13">
        <f t="shared" si="72"/>
        <v>0</v>
      </c>
      <c r="H413" s="13">
        <f t="shared" si="73"/>
        <v>7.8054054050000001</v>
      </c>
      <c r="I413" s="16">
        <f t="shared" si="80"/>
        <v>7.8054154908909865</v>
      </c>
      <c r="J413" s="13">
        <f t="shared" si="74"/>
        <v>7.7961670720276368</v>
      </c>
      <c r="K413" s="13">
        <f t="shared" si="75"/>
        <v>9.2484188633497055E-3</v>
      </c>
      <c r="L413" s="13">
        <f t="shared" si="76"/>
        <v>0</v>
      </c>
      <c r="M413" s="13">
        <f t="shared" si="81"/>
        <v>0.57575807238581456</v>
      </c>
      <c r="N413" s="13">
        <f t="shared" si="77"/>
        <v>0.35697000487920505</v>
      </c>
      <c r="O413" s="13">
        <f t="shared" si="78"/>
        <v>0.35697000487920505</v>
      </c>
      <c r="P413" s="1"/>
      <c r="Q413">
        <v>26.552184000000011</v>
      </c>
    </row>
    <row r="414" spans="1:18" x14ac:dyDescent="0.2">
      <c r="A414" s="14">
        <f t="shared" si="79"/>
        <v>34578</v>
      </c>
      <c r="B414" s="1">
        <v>9</v>
      </c>
      <c r="F414" s="34">
        <v>154.53513509999999</v>
      </c>
      <c r="G414" s="13">
        <f t="shared" si="72"/>
        <v>17.372748152127414</v>
      </c>
      <c r="H414" s="13">
        <f t="shared" si="73"/>
        <v>137.16238694787256</v>
      </c>
      <c r="I414" s="16">
        <f t="shared" si="80"/>
        <v>137.1716353667359</v>
      </c>
      <c r="J414" s="13">
        <f t="shared" si="74"/>
        <v>93.31251512598844</v>
      </c>
      <c r="K414" s="13">
        <f t="shared" si="75"/>
        <v>43.859120240747458</v>
      </c>
      <c r="L414" s="13">
        <f t="shared" si="76"/>
        <v>6.5162290473753783</v>
      </c>
      <c r="M414" s="13">
        <f t="shared" si="81"/>
        <v>6.7350171148819875</v>
      </c>
      <c r="N414" s="13">
        <f t="shared" si="77"/>
        <v>4.1757106112268323</v>
      </c>
      <c r="O414" s="13">
        <f t="shared" si="78"/>
        <v>21.548458763354247</v>
      </c>
      <c r="P414" s="1"/>
      <c r="Q414">
        <v>23.250775210894322</v>
      </c>
    </row>
    <row r="415" spans="1:18" x14ac:dyDescent="0.2">
      <c r="A415" s="14">
        <f t="shared" si="79"/>
        <v>34608</v>
      </c>
      <c r="B415" s="1">
        <f>B414+1</f>
        <v>10</v>
      </c>
      <c r="F415" s="34">
        <v>10.6027027</v>
      </c>
      <c r="G415" s="13">
        <f t="shared" si="72"/>
        <v>0</v>
      </c>
      <c r="H415" s="13">
        <f t="shared" si="73"/>
        <v>10.6027027</v>
      </c>
      <c r="I415" s="16">
        <f t="shared" si="80"/>
        <v>47.945593893372084</v>
      </c>
      <c r="J415" s="13">
        <f t="shared" si="74"/>
        <v>42.891280814848145</v>
      </c>
      <c r="K415" s="13">
        <f t="shared" si="75"/>
        <v>5.0543130785239399</v>
      </c>
      <c r="L415" s="13">
        <f t="shared" si="76"/>
        <v>0</v>
      </c>
      <c r="M415" s="13">
        <f t="shared" si="81"/>
        <v>2.5593065036551552</v>
      </c>
      <c r="N415" s="13">
        <f t="shared" si="77"/>
        <v>1.5867700322661962</v>
      </c>
      <c r="O415" s="13">
        <f t="shared" si="78"/>
        <v>1.5867700322661962</v>
      </c>
      <c r="P415" s="1"/>
      <c r="Q415">
        <v>19.253008525833771</v>
      </c>
    </row>
    <row r="416" spans="1:18" x14ac:dyDescent="0.2">
      <c r="A416" s="14">
        <f t="shared" si="79"/>
        <v>34639</v>
      </c>
      <c r="B416" s="1">
        <f>B415+1</f>
        <v>11</v>
      </c>
      <c r="F416" s="34">
        <v>51.918918920000003</v>
      </c>
      <c r="G416" s="13">
        <f t="shared" si="72"/>
        <v>2.5599839257981665</v>
      </c>
      <c r="H416" s="13">
        <f t="shared" si="73"/>
        <v>49.358934994201839</v>
      </c>
      <c r="I416" s="16">
        <f t="shared" si="80"/>
        <v>54.413248072725779</v>
      </c>
      <c r="J416" s="13">
        <f t="shared" si="74"/>
        <v>43.425040902718223</v>
      </c>
      <c r="K416" s="13">
        <f t="shared" si="75"/>
        <v>10.988207170007556</v>
      </c>
      <c r="L416" s="13">
        <f t="shared" si="76"/>
        <v>0</v>
      </c>
      <c r="M416" s="13">
        <f t="shared" si="81"/>
        <v>0.97253647138895905</v>
      </c>
      <c r="N416" s="13">
        <f t="shared" si="77"/>
        <v>0.60297261226115462</v>
      </c>
      <c r="O416" s="13">
        <f t="shared" si="78"/>
        <v>3.162956538059321</v>
      </c>
      <c r="Q416">
        <v>15.183766987477309</v>
      </c>
    </row>
    <row r="417" spans="1:17" x14ac:dyDescent="0.2">
      <c r="A417" s="14">
        <f t="shared" si="79"/>
        <v>34669</v>
      </c>
      <c r="B417" s="1">
        <f>B416+1</f>
        <v>12</v>
      </c>
      <c r="F417" s="34">
        <v>40.1</v>
      </c>
      <c r="G417" s="13">
        <f t="shared" si="72"/>
        <v>0.85390991635536428</v>
      </c>
      <c r="H417" s="13">
        <f t="shared" si="73"/>
        <v>39.246090083644638</v>
      </c>
      <c r="I417" s="16">
        <f t="shared" si="80"/>
        <v>50.234297253652194</v>
      </c>
      <c r="J417" s="13">
        <f t="shared" si="74"/>
        <v>36.785980837879762</v>
      </c>
      <c r="K417" s="13">
        <f t="shared" si="75"/>
        <v>13.448316415772432</v>
      </c>
      <c r="L417" s="13">
        <f t="shared" si="76"/>
        <v>0</v>
      </c>
      <c r="M417" s="13">
        <f t="shared" si="81"/>
        <v>0.36956385912780443</v>
      </c>
      <c r="N417" s="13">
        <f t="shared" si="77"/>
        <v>0.22912959265923874</v>
      </c>
      <c r="O417" s="13">
        <f t="shared" si="78"/>
        <v>1.083039509014603</v>
      </c>
      <c r="Q417">
        <v>10.97792675467468</v>
      </c>
    </row>
    <row r="418" spans="1:17" x14ac:dyDescent="0.2">
      <c r="A418" s="14">
        <f t="shared" si="79"/>
        <v>34700</v>
      </c>
      <c r="B418" s="1">
        <v>1</v>
      </c>
      <c r="F418" s="34">
        <v>68.848648650000001</v>
      </c>
      <c r="G418" s="13">
        <f t="shared" si="72"/>
        <v>5.0038091245959686</v>
      </c>
      <c r="H418" s="13">
        <f t="shared" si="73"/>
        <v>63.844839525404034</v>
      </c>
      <c r="I418" s="16">
        <f t="shared" si="80"/>
        <v>77.293155941176465</v>
      </c>
      <c r="J418" s="13">
        <f t="shared" si="74"/>
        <v>44.047350923119964</v>
      </c>
      <c r="K418" s="13">
        <f t="shared" si="75"/>
        <v>33.245805018056501</v>
      </c>
      <c r="L418" s="13">
        <f t="shared" si="76"/>
        <v>0</v>
      </c>
      <c r="M418" s="13">
        <f t="shared" si="81"/>
        <v>0.14043426646856569</v>
      </c>
      <c r="N418" s="13">
        <f t="shared" si="77"/>
        <v>8.7069245210510723E-2</v>
      </c>
      <c r="O418" s="13">
        <f t="shared" si="78"/>
        <v>5.0908783698064797</v>
      </c>
      <c r="Q418">
        <v>10.863192193548389</v>
      </c>
    </row>
    <row r="419" spans="1:17" x14ac:dyDescent="0.2">
      <c r="A419" s="14">
        <f t="shared" si="79"/>
        <v>34731</v>
      </c>
      <c r="B419" s="1">
        <f t="shared" ref="B419:B425" si="83">B418+1</f>
        <v>2</v>
      </c>
      <c r="F419" s="34">
        <v>24.445945949999999</v>
      </c>
      <c r="G419" s="13">
        <f t="shared" si="72"/>
        <v>0</v>
      </c>
      <c r="H419" s="13">
        <f t="shared" si="73"/>
        <v>24.445945949999999</v>
      </c>
      <c r="I419" s="16">
        <f t="shared" si="80"/>
        <v>57.691750968056496</v>
      </c>
      <c r="J419" s="13">
        <f t="shared" si="74"/>
        <v>42.773798531302667</v>
      </c>
      <c r="K419" s="13">
        <f t="shared" si="75"/>
        <v>14.917952436753829</v>
      </c>
      <c r="L419" s="13">
        <f t="shared" si="76"/>
        <v>0</v>
      </c>
      <c r="M419" s="13">
        <f t="shared" si="81"/>
        <v>5.3365021258054965E-2</v>
      </c>
      <c r="N419" s="13">
        <f t="shared" si="77"/>
        <v>3.3086313179994081E-2</v>
      </c>
      <c r="O419" s="13">
        <f t="shared" si="78"/>
        <v>3.3086313179994081E-2</v>
      </c>
      <c r="Q419">
        <v>13.41182748863163</v>
      </c>
    </row>
    <row r="420" spans="1:17" x14ac:dyDescent="0.2">
      <c r="A420" s="14">
        <f t="shared" si="79"/>
        <v>34759</v>
      </c>
      <c r="B420" s="1">
        <f t="shared" si="83"/>
        <v>3</v>
      </c>
      <c r="F420" s="34">
        <v>35.93513514</v>
      </c>
      <c r="G420" s="13">
        <f t="shared" si="72"/>
        <v>0.25270707042809581</v>
      </c>
      <c r="H420" s="13">
        <f t="shared" si="73"/>
        <v>35.682428069571905</v>
      </c>
      <c r="I420" s="16">
        <f t="shared" si="80"/>
        <v>50.600380506325735</v>
      </c>
      <c r="J420" s="13">
        <f t="shared" si="74"/>
        <v>42.312809129093303</v>
      </c>
      <c r="K420" s="13">
        <f t="shared" si="75"/>
        <v>8.2875713772324318</v>
      </c>
      <c r="L420" s="13">
        <f t="shared" si="76"/>
        <v>0</v>
      </c>
      <c r="M420" s="13">
        <f t="shared" si="81"/>
        <v>2.0278708078060884E-2</v>
      </c>
      <c r="N420" s="13">
        <f t="shared" si="77"/>
        <v>1.2572799008397749E-2</v>
      </c>
      <c r="O420" s="13">
        <f t="shared" si="78"/>
        <v>0.26527986943649356</v>
      </c>
      <c r="Q420">
        <v>16.159897399419901</v>
      </c>
    </row>
    <row r="421" spans="1:17" x14ac:dyDescent="0.2">
      <c r="A421" s="14">
        <f t="shared" si="79"/>
        <v>34790</v>
      </c>
      <c r="B421" s="1">
        <f t="shared" si="83"/>
        <v>4</v>
      </c>
      <c r="F421" s="34">
        <v>22.918918919999999</v>
      </c>
      <c r="G421" s="13">
        <f t="shared" si="72"/>
        <v>0</v>
      </c>
      <c r="H421" s="13">
        <f t="shared" si="73"/>
        <v>22.918918919999999</v>
      </c>
      <c r="I421" s="16">
        <f t="shared" si="80"/>
        <v>31.206490297232431</v>
      </c>
      <c r="J421" s="13">
        <f t="shared" si="74"/>
        <v>28.800792973256968</v>
      </c>
      <c r="K421" s="13">
        <f t="shared" si="75"/>
        <v>2.4056973239754633</v>
      </c>
      <c r="L421" s="13">
        <f t="shared" si="76"/>
        <v>0</v>
      </c>
      <c r="M421" s="13">
        <f t="shared" si="81"/>
        <v>7.705909069663135E-3</v>
      </c>
      <c r="N421" s="13">
        <f t="shared" si="77"/>
        <v>4.7776636231911434E-3</v>
      </c>
      <c r="O421" s="13">
        <f t="shared" si="78"/>
        <v>4.7776636231911434E-3</v>
      </c>
      <c r="Q421">
        <v>15.717878107714659</v>
      </c>
    </row>
    <row r="422" spans="1:17" x14ac:dyDescent="0.2">
      <c r="A422" s="14">
        <f t="shared" si="79"/>
        <v>34820</v>
      </c>
      <c r="B422" s="1">
        <f t="shared" si="83"/>
        <v>5</v>
      </c>
      <c r="F422" s="34">
        <v>21.43513514</v>
      </c>
      <c r="G422" s="13">
        <f t="shared" si="72"/>
        <v>0</v>
      </c>
      <c r="H422" s="13">
        <f t="shared" si="73"/>
        <v>21.43513514</v>
      </c>
      <c r="I422" s="16">
        <f t="shared" si="80"/>
        <v>23.840832463975463</v>
      </c>
      <c r="J422" s="13">
        <f t="shared" si="74"/>
        <v>23.18240624105184</v>
      </c>
      <c r="K422" s="13">
        <f t="shared" si="75"/>
        <v>0.65842622292362307</v>
      </c>
      <c r="L422" s="13">
        <f t="shared" si="76"/>
        <v>0</v>
      </c>
      <c r="M422" s="13">
        <f t="shared" si="81"/>
        <v>2.9282454464719916E-3</v>
      </c>
      <c r="N422" s="13">
        <f t="shared" si="77"/>
        <v>1.8155121768126349E-3</v>
      </c>
      <c r="O422" s="13">
        <f t="shared" si="78"/>
        <v>1.8155121768126349E-3</v>
      </c>
      <c r="Q422">
        <v>19.737873012205551</v>
      </c>
    </row>
    <row r="423" spans="1:17" x14ac:dyDescent="0.2">
      <c r="A423" s="14">
        <f t="shared" si="79"/>
        <v>34851</v>
      </c>
      <c r="B423" s="1">
        <f t="shared" si="83"/>
        <v>6</v>
      </c>
      <c r="F423" s="34">
        <v>13.71891892</v>
      </c>
      <c r="G423" s="13">
        <f t="shared" si="72"/>
        <v>0</v>
      </c>
      <c r="H423" s="13">
        <f t="shared" si="73"/>
        <v>13.71891892</v>
      </c>
      <c r="I423" s="16">
        <f t="shared" si="80"/>
        <v>14.377345142923623</v>
      </c>
      <c r="J423" s="13">
        <f t="shared" si="74"/>
        <v>14.249958815027696</v>
      </c>
      <c r="K423" s="13">
        <f t="shared" si="75"/>
        <v>0.12738632789592685</v>
      </c>
      <c r="L423" s="13">
        <f t="shared" si="76"/>
        <v>0</v>
      </c>
      <c r="M423" s="13">
        <f t="shared" si="81"/>
        <v>1.1127332696593568E-3</v>
      </c>
      <c r="N423" s="13">
        <f t="shared" si="77"/>
        <v>6.8989462718880114E-4</v>
      </c>
      <c r="O423" s="13">
        <f t="shared" si="78"/>
        <v>6.8989462718880114E-4</v>
      </c>
      <c r="Q423">
        <v>20.826117008692151</v>
      </c>
    </row>
    <row r="424" spans="1:17" x14ac:dyDescent="0.2">
      <c r="A424" s="14">
        <f t="shared" si="79"/>
        <v>34881</v>
      </c>
      <c r="B424" s="1">
        <f t="shared" si="83"/>
        <v>7</v>
      </c>
      <c r="F424" s="34">
        <v>0.740540541</v>
      </c>
      <c r="G424" s="13">
        <f t="shared" si="72"/>
        <v>0</v>
      </c>
      <c r="H424" s="13">
        <f t="shared" si="73"/>
        <v>0.740540541</v>
      </c>
      <c r="I424" s="16">
        <f t="shared" si="80"/>
        <v>0.86792686889592685</v>
      </c>
      <c r="J424" s="13">
        <f t="shared" si="74"/>
        <v>0.86790416896468947</v>
      </c>
      <c r="K424" s="13">
        <f t="shared" si="75"/>
        <v>2.26999312373799E-5</v>
      </c>
      <c r="L424" s="13">
        <f t="shared" si="76"/>
        <v>0</v>
      </c>
      <c r="M424" s="13">
        <f t="shared" si="81"/>
        <v>4.2283864247055563E-4</v>
      </c>
      <c r="N424" s="13">
        <f t="shared" si="77"/>
        <v>2.6215995833174451E-4</v>
      </c>
      <c r="O424" s="13">
        <f t="shared" si="78"/>
        <v>2.6215995833174451E-4</v>
      </c>
      <c r="Q424">
        <v>22.41128100000001</v>
      </c>
    </row>
    <row r="425" spans="1:17" ht="13.5" customHeight="1" thickBot="1" x14ac:dyDescent="0.25">
      <c r="A425" s="14">
        <f t="shared" si="79"/>
        <v>34912</v>
      </c>
      <c r="B425" s="3">
        <f t="shared" si="83"/>
        <v>8</v>
      </c>
      <c r="F425" s="34">
        <v>33.256756760000002</v>
      </c>
      <c r="G425" s="13">
        <f t="shared" si="72"/>
        <v>0</v>
      </c>
      <c r="H425" s="13">
        <f t="shared" si="73"/>
        <v>33.256756760000002</v>
      </c>
      <c r="I425" s="16">
        <f t="shared" si="80"/>
        <v>33.256779459931238</v>
      </c>
      <c r="J425" s="13">
        <f t="shared" si="74"/>
        <v>32.118101639089147</v>
      </c>
      <c r="K425" s="13">
        <f t="shared" si="75"/>
        <v>1.1386778208420907</v>
      </c>
      <c r="L425" s="13">
        <f t="shared" si="76"/>
        <v>0</v>
      </c>
      <c r="M425" s="13">
        <f t="shared" si="81"/>
        <v>1.6067868413881112E-4</v>
      </c>
      <c r="N425" s="13">
        <f t="shared" si="77"/>
        <v>9.9620784166062893E-5</v>
      </c>
      <c r="O425" s="13">
        <f t="shared" si="78"/>
        <v>9.9620784166062893E-5</v>
      </c>
      <c r="Q425">
        <v>22.853664695536992</v>
      </c>
    </row>
    <row r="426" spans="1:17" x14ac:dyDescent="0.2">
      <c r="A426" s="14">
        <f t="shared" si="79"/>
        <v>34943</v>
      </c>
      <c r="B426" s="1">
        <v>9</v>
      </c>
      <c r="F426" s="34">
        <v>14.33513514</v>
      </c>
      <c r="G426" s="13">
        <f t="shared" si="72"/>
        <v>0</v>
      </c>
      <c r="H426" s="13">
        <f t="shared" si="73"/>
        <v>14.33513514</v>
      </c>
      <c r="I426" s="16">
        <f t="shared" si="80"/>
        <v>15.473812960842091</v>
      </c>
      <c r="J426" s="13">
        <f t="shared" si="74"/>
        <v>15.32580018966002</v>
      </c>
      <c r="K426" s="13">
        <f t="shared" si="75"/>
        <v>0.14801277118207068</v>
      </c>
      <c r="L426" s="13">
        <f t="shared" si="76"/>
        <v>0</v>
      </c>
      <c r="M426" s="13">
        <f t="shared" si="81"/>
        <v>6.105789997274823E-5</v>
      </c>
      <c r="N426" s="13">
        <f t="shared" si="77"/>
        <v>3.7855897983103901E-5</v>
      </c>
      <c r="O426" s="13">
        <f t="shared" si="78"/>
        <v>3.7855897983103901E-5</v>
      </c>
      <c r="Q426">
        <v>21.316128110928009</v>
      </c>
    </row>
    <row r="427" spans="1:17" x14ac:dyDescent="0.2">
      <c r="A427" s="14">
        <f t="shared" si="79"/>
        <v>34973</v>
      </c>
      <c r="B427" s="1">
        <f>B426+1</f>
        <v>10</v>
      </c>
      <c r="F427" s="34">
        <v>53.729729730000003</v>
      </c>
      <c r="G427" s="13">
        <f t="shared" si="72"/>
        <v>2.8213764676939586</v>
      </c>
      <c r="H427" s="13">
        <f t="shared" si="73"/>
        <v>50.908353262306044</v>
      </c>
      <c r="I427" s="16">
        <f t="shared" si="80"/>
        <v>51.056366033488118</v>
      </c>
      <c r="J427" s="13">
        <f t="shared" si="74"/>
        <v>44.538753453337868</v>
      </c>
      <c r="K427" s="13">
        <f t="shared" si="75"/>
        <v>6.5176125801502494</v>
      </c>
      <c r="L427" s="13">
        <f t="shared" si="76"/>
        <v>0</v>
      </c>
      <c r="M427" s="13">
        <f t="shared" si="81"/>
        <v>2.3202001989644329E-5</v>
      </c>
      <c r="N427" s="13">
        <f t="shared" si="77"/>
        <v>1.4385241233579484E-5</v>
      </c>
      <c r="O427" s="13">
        <f t="shared" si="78"/>
        <v>2.8213908529351923</v>
      </c>
      <c r="Q427">
        <v>18.516892858722951</v>
      </c>
    </row>
    <row r="428" spans="1:17" x14ac:dyDescent="0.2">
      <c r="A428" s="14">
        <f t="shared" si="79"/>
        <v>35004</v>
      </c>
      <c r="B428" s="1">
        <f>B427+1</f>
        <v>11</v>
      </c>
      <c r="F428" s="34">
        <v>23.135135139999999</v>
      </c>
      <c r="G428" s="13">
        <f t="shared" si="72"/>
        <v>0</v>
      </c>
      <c r="H428" s="13">
        <f t="shared" si="73"/>
        <v>23.135135139999999</v>
      </c>
      <c r="I428" s="16">
        <f t="shared" si="80"/>
        <v>29.652747720150249</v>
      </c>
      <c r="J428" s="13">
        <f t="shared" si="74"/>
        <v>27.556692006766941</v>
      </c>
      <c r="K428" s="13">
        <f t="shared" si="75"/>
        <v>2.0960557133833078</v>
      </c>
      <c r="L428" s="13">
        <f t="shared" si="76"/>
        <v>0</v>
      </c>
      <c r="M428" s="13">
        <f t="shared" si="81"/>
        <v>8.816760756064845E-6</v>
      </c>
      <c r="N428" s="13">
        <f t="shared" si="77"/>
        <v>5.4663916687602042E-6</v>
      </c>
      <c r="O428" s="13">
        <f t="shared" si="78"/>
        <v>5.4663916687602042E-6</v>
      </c>
      <c r="Q428">
        <v>15.68265099156414</v>
      </c>
    </row>
    <row r="429" spans="1:17" x14ac:dyDescent="0.2">
      <c r="A429" s="14">
        <f t="shared" si="79"/>
        <v>35034</v>
      </c>
      <c r="B429" s="1">
        <f>B428+1</f>
        <v>12</v>
      </c>
      <c r="F429" s="34">
        <v>36.381081080000001</v>
      </c>
      <c r="G429" s="13">
        <f t="shared" si="72"/>
        <v>0.31707985976698244</v>
      </c>
      <c r="H429" s="13">
        <f t="shared" si="73"/>
        <v>36.064001220233017</v>
      </c>
      <c r="I429" s="16">
        <f t="shared" si="80"/>
        <v>38.160056933616325</v>
      </c>
      <c r="J429" s="13">
        <f t="shared" si="74"/>
        <v>31.657085412178944</v>
      </c>
      <c r="K429" s="13">
        <f t="shared" si="75"/>
        <v>6.5029715214373809</v>
      </c>
      <c r="L429" s="13">
        <f t="shared" si="76"/>
        <v>0</v>
      </c>
      <c r="M429" s="13">
        <f t="shared" si="81"/>
        <v>3.3503690873046408E-6</v>
      </c>
      <c r="N429" s="13">
        <f t="shared" si="77"/>
        <v>2.0772288341288773E-6</v>
      </c>
      <c r="O429" s="13">
        <f t="shared" si="78"/>
        <v>0.31708193699581655</v>
      </c>
      <c r="Q429">
        <v>11.69476019354839</v>
      </c>
    </row>
    <row r="430" spans="1:17" x14ac:dyDescent="0.2">
      <c r="A430" s="14">
        <f t="shared" si="79"/>
        <v>35065</v>
      </c>
      <c r="B430" s="1">
        <v>1</v>
      </c>
      <c r="F430" s="34">
        <v>54.71891892</v>
      </c>
      <c r="G430" s="13">
        <f t="shared" si="72"/>
        <v>2.9641670206120398</v>
      </c>
      <c r="H430" s="13">
        <f t="shared" si="73"/>
        <v>51.754751899387962</v>
      </c>
      <c r="I430" s="16">
        <f t="shared" si="80"/>
        <v>58.257723420825343</v>
      </c>
      <c r="J430" s="13">
        <f t="shared" si="74"/>
        <v>42.90587270645765</v>
      </c>
      <c r="K430" s="13">
        <f t="shared" si="75"/>
        <v>15.351850714367693</v>
      </c>
      <c r="L430" s="13">
        <f t="shared" si="76"/>
        <v>0</v>
      </c>
      <c r="M430" s="13">
        <f t="shared" si="81"/>
        <v>1.2731402531757635E-6</v>
      </c>
      <c r="N430" s="13">
        <f t="shared" si="77"/>
        <v>7.8934695696897338E-7</v>
      </c>
      <c r="O430" s="13">
        <f t="shared" si="78"/>
        <v>2.964167809958997</v>
      </c>
      <c r="Q430">
        <v>13.3397936327931</v>
      </c>
    </row>
    <row r="431" spans="1:17" x14ac:dyDescent="0.2">
      <c r="A431" s="14">
        <f t="shared" si="79"/>
        <v>35096</v>
      </c>
      <c r="B431" s="1">
        <f t="shared" ref="B431:B437" si="84">B430+1</f>
        <v>2</v>
      </c>
      <c r="F431" s="34">
        <v>55.175675679999998</v>
      </c>
      <c r="G431" s="13">
        <f t="shared" si="72"/>
        <v>3.0301003637670245</v>
      </c>
      <c r="H431" s="13">
        <f t="shared" si="73"/>
        <v>52.145575316232971</v>
      </c>
      <c r="I431" s="16">
        <f t="shared" si="80"/>
        <v>67.497426030600664</v>
      </c>
      <c r="J431" s="13">
        <f t="shared" si="74"/>
        <v>45.714441545945604</v>
      </c>
      <c r="K431" s="13">
        <f t="shared" si="75"/>
        <v>21.78298448465506</v>
      </c>
      <c r="L431" s="13">
        <f t="shared" si="76"/>
        <v>0</v>
      </c>
      <c r="M431" s="13">
        <f t="shared" si="81"/>
        <v>4.8379329620679014E-7</v>
      </c>
      <c r="N431" s="13">
        <f t="shared" si="77"/>
        <v>2.9995184364820991E-7</v>
      </c>
      <c r="O431" s="13">
        <f t="shared" si="78"/>
        <v>3.0301006637188683</v>
      </c>
      <c r="Q431">
        <v>13.03980227092203</v>
      </c>
    </row>
    <row r="432" spans="1:17" x14ac:dyDescent="0.2">
      <c r="A432" s="14">
        <f t="shared" si="79"/>
        <v>35125</v>
      </c>
      <c r="B432" s="1">
        <f t="shared" si="84"/>
        <v>3</v>
      </c>
      <c r="F432" s="34">
        <v>13.613513510000001</v>
      </c>
      <c r="G432" s="13">
        <f t="shared" si="72"/>
        <v>0</v>
      </c>
      <c r="H432" s="13">
        <f t="shared" si="73"/>
        <v>13.613513510000001</v>
      </c>
      <c r="I432" s="16">
        <f t="shared" si="80"/>
        <v>35.396497994655064</v>
      </c>
      <c r="J432" s="13">
        <f t="shared" si="74"/>
        <v>32.096567557343334</v>
      </c>
      <c r="K432" s="13">
        <f t="shared" si="75"/>
        <v>3.2999304373117297</v>
      </c>
      <c r="L432" s="13">
        <f t="shared" si="76"/>
        <v>0</v>
      </c>
      <c r="M432" s="13">
        <f t="shared" si="81"/>
        <v>1.8384145255858023E-7</v>
      </c>
      <c r="N432" s="13">
        <f t="shared" si="77"/>
        <v>1.1398170058631974E-7</v>
      </c>
      <c r="O432" s="13">
        <f t="shared" si="78"/>
        <v>1.1398170058631974E-7</v>
      </c>
      <c r="Q432">
        <v>15.96817658483039</v>
      </c>
    </row>
    <row r="433" spans="1:17" x14ac:dyDescent="0.2">
      <c r="A433" s="14">
        <f t="shared" si="79"/>
        <v>35156</v>
      </c>
      <c r="B433" s="1">
        <f t="shared" si="84"/>
        <v>4</v>
      </c>
      <c r="F433" s="34">
        <v>67.0027027</v>
      </c>
      <c r="G433" s="13">
        <f t="shared" si="72"/>
        <v>4.7373447864066343</v>
      </c>
      <c r="H433" s="13">
        <f t="shared" si="73"/>
        <v>62.265357913593363</v>
      </c>
      <c r="I433" s="16">
        <f t="shared" si="80"/>
        <v>65.565288350905092</v>
      </c>
      <c r="J433" s="13">
        <f t="shared" si="74"/>
        <v>50.276942504323671</v>
      </c>
      <c r="K433" s="13">
        <f t="shared" si="75"/>
        <v>15.288345846581421</v>
      </c>
      <c r="L433" s="13">
        <f t="shared" si="76"/>
        <v>0</v>
      </c>
      <c r="M433" s="13">
        <f t="shared" si="81"/>
        <v>6.9859751972260484E-8</v>
      </c>
      <c r="N433" s="13">
        <f t="shared" si="77"/>
        <v>4.3313046222801502E-8</v>
      </c>
      <c r="O433" s="13">
        <f t="shared" si="78"/>
        <v>4.7373448297196807</v>
      </c>
      <c r="Q433">
        <v>16.375013823529159</v>
      </c>
    </row>
    <row r="434" spans="1:17" x14ac:dyDescent="0.2">
      <c r="A434" s="14">
        <f t="shared" si="79"/>
        <v>35186</v>
      </c>
      <c r="B434" s="1">
        <f t="shared" si="84"/>
        <v>5</v>
      </c>
      <c r="F434" s="34">
        <v>62.108108110000003</v>
      </c>
      <c r="G434" s="13">
        <f t="shared" si="72"/>
        <v>4.0308046473904051</v>
      </c>
      <c r="H434" s="13">
        <f t="shared" si="73"/>
        <v>58.077303462609599</v>
      </c>
      <c r="I434" s="16">
        <f t="shared" si="80"/>
        <v>73.365649309191014</v>
      </c>
      <c r="J434" s="13">
        <f t="shared" si="74"/>
        <v>55.035676064784198</v>
      </c>
      <c r="K434" s="13">
        <f t="shared" si="75"/>
        <v>18.329973244406816</v>
      </c>
      <c r="L434" s="13">
        <f t="shared" si="76"/>
        <v>0</v>
      </c>
      <c r="M434" s="13">
        <f t="shared" si="81"/>
        <v>2.6546705749458982E-8</v>
      </c>
      <c r="N434" s="13">
        <f t="shared" si="77"/>
        <v>1.645895756466457E-8</v>
      </c>
      <c r="O434" s="13">
        <f t="shared" si="78"/>
        <v>4.0308046638493629</v>
      </c>
      <c r="Q434">
        <v>17.23715451088265</v>
      </c>
    </row>
    <row r="435" spans="1:17" x14ac:dyDescent="0.2">
      <c r="A435" s="14">
        <f t="shared" si="79"/>
        <v>35217</v>
      </c>
      <c r="B435" s="1">
        <f t="shared" si="84"/>
        <v>6</v>
      </c>
      <c r="F435" s="34">
        <v>3.3891891890000001</v>
      </c>
      <c r="G435" s="13">
        <f t="shared" si="72"/>
        <v>0</v>
      </c>
      <c r="H435" s="13">
        <f t="shared" si="73"/>
        <v>3.3891891890000001</v>
      </c>
      <c r="I435" s="16">
        <f t="shared" si="80"/>
        <v>21.719162433406815</v>
      </c>
      <c r="J435" s="13">
        <f t="shared" si="74"/>
        <v>21.354482594882544</v>
      </c>
      <c r="K435" s="13">
        <f t="shared" si="75"/>
        <v>0.3646798385242711</v>
      </c>
      <c r="L435" s="13">
        <f t="shared" si="76"/>
        <v>0</v>
      </c>
      <c r="M435" s="13">
        <f t="shared" si="81"/>
        <v>1.0087748184794412E-8</v>
      </c>
      <c r="N435" s="13">
        <f t="shared" si="77"/>
        <v>6.2544038745725356E-9</v>
      </c>
      <c r="O435" s="13">
        <f t="shared" si="78"/>
        <v>6.2544038745725356E-9</v>
      </c>
      <c r="Q435">
        <v>22.054927387772729</v>
      </c>
    </row>
    <row r="436" spans="1:17" x14ac:dyDescent="0.2">
      <c r="A436" s="14">
        <f t="shared" si="79"/>
        <v>35247</v>
      </c>
      <c r="B436" s="1">
        <f t="shared" si="84"/>
        <v>7</v>
      </c>
      <c r="F436" s="34">
        <v>0.740540541</v>
      </c>
      <c r="G436" s="13">
        <f t="shared" si="72"/>
        <v>0</v>
      </c>
      <c r="H436" s="13">
        <f t="shared" si="73"/>
        <v>0.740540541</v>
      </c>
      <c r="I436" s="16">
        <f t="shared" si="80"/>
        <v>1.1052203795242712</v>
      </c>
      <c r="J436" s="13">
        <f t="shared" si="74"/>
        <v>1.1051699170747282</v>
      </c>
      <c r="K436" s="13">
        <f t="shared" si="75"/>
        <v>5.0462449542987287E-5</v>
      </c>
      <c r="L436" s="13">
        <f t="shared" si="76"/>
        <v>0</v>
      </c>
      <c r="M436" s="13">
        <f t="shared" si="81"/>
        <v>3.8333443102218762E-9</v>
      </c>
      <c r="N436" s="13">
        <f t="shared" si="77"/>
        <v>2.3766734723375634E-9</v>
      </c>
      <c r="O436" s="13">
        <f t="shared" si="78"/>
        <v>2.3766734723375634E-9</v>
      </c>
      <c r="Q436">
        <v>21.888248000000001</v>
      </c>
    </row>
    <row r="437" spans="1:17" ht="13.5" customHeight="1" thickBot="1" x14ac:dyDescent="0.25">
      <c r="A437" s="14">
        <f t="shared" si="79"/>
        <v>35278</v>
      </c>
      <c r="B437" s="3">
        <f t="shared" si="84"/>
        <v>8</v>
      </c>
      <c r="F437" s="34">
        <v>4.9945945949999997</v>
      </c>
      <c r="G437" s="13">
        <f t="shared" si="72"/>
        <v>0</v>
      </c>
      <c r="H437" s="13">
        <f t="shared" si="73"/>
        <v>4.9945945949999997</v>
      </c>
      <c r="I437" s="16">
        <f t="shared" si="80"/>
        <v>4.9946450574495422</v>
      </c>
      <c r="J437" s="13">
        <f t="shared" si="74"/>
        <v>4.9909403158295609</v>
      </c>
      <c r="K437" s="13">
        <f t="shared" si="75"/>
        <v>3.7047416199813554E-3</v>
      </c>
      <c r="L437" s="13">
        <f t="shared" si="76"/>
        <v>0</v>
      </c>
      <c r="M437" s="13">
        <f t="shared" si="81"/>
        <v>1.4566708378843128E-9</v>
      </c>
      <c r="N437" s="13">
        <f t="shared" si="77"/>
        <v>9.0313591948827399E-10</v>
      </c>
      <c r="O437" s="13">
        <f t="shared" si="78"/>
        <v>9.0313591948827399E-10</v>
      </c>
      <c r="Q437">
        <v>23.505448457092871</v>
      </c>
    </row>
    <row r="438" spans="1:17" x14ac:dyDescent="0.2">
      <c r="A438" s="14">
        <f t="shared" si="79"/>
        <v>35309</v>
      </c>
      <c r="B438" s="1">
        <v>9</v>
      </c>
      <c r="F438" s="34">
        <v>0.740540541</v>
      </c>
      <c r="G438" s="13">
        <f t="shared" si="72"/>
        <v>0</v>
      </c>
      <c r="H438" s="13">
        <f t="shared" si="73"/>
        <v>0.740540541</v>
      </c>
      <c r="I438" s="16">
        <f t="shared" si="80"/>
        <v>0.74424528261998135</v>
      </c>
      <c r="J438" s="13">
        <f t="shared" si="74"/>
        <v>0.74422909868638087</v>
      </c>
      <c r="K438" s="13">
        <f t="shared" si="75"/>
        <v>1.6183933600477651E-5</v>
      </c>
      <c r="L438" s="13">
        <f t="shared" si="76"/>
        <v>0</v>
      </c>
      <c r="M438" s="13">
        <f t="shared" si="81"/>
        <v>5.5353491839603883E-10</v>
      </c>
      <c r="N438" s="13">
        <f t="shared" si="77"/>
        <v>3.4319164940554406E-10</v>
      </c>
      <c r="O438" s="13">
        <f t="shared" si="78"/>
        <v>3.4319164940554406E-10</v>
      </c>
      <c r="Q438">
        <v>21.541210342282859</v>
      </c>
    </row>
    <row r="439" spans="1:17" x14ac:dyDescent="0.2">
      <c r="A439" s="14">
        <f t="shared" si="79"/>
        <v>35339</v>
      </c>
      <c r="B439" s="1">
        <f>B438+1</f>
        <v>10</v>
      </c>
      <c r="F439" s="34">
        <v>6.9432432430000004</v>
      </c>
      <c r="G439" s="13">
        <f t="shared" si="72"/>
        <v>0</v>
      </c>
      <c r="H439" s="13">
        <f t="shared" si="73"/>
        <v>6.9432432430000004</v>
      </c>
      <c r="I439" s="16">
        <f t="shared" si="80"/>
        <v>6.9432594269336008</v>
      </c>
      <c r="J439" s="13">
        <f t="shared" si="74"/>
        <v>6.9234518493269679</v>
      </c>
      <c r="K439" s="13">
        <f t="shared" si="75"/>
        <v>1.9807577606632876E-2</v>
      </c>
      <c r="L439" s="13">
        <f t="shared" si="76"/>
        <v>0</v>
      </c>
      <c r="M439" s="13">
        <f t="shared" si="81"/>
        <v>2.1034326899049478E-10</v>
      </c>
      <c r="N439" s="13">
        <f t="shared" si="77"/>
        <v>1.3041282677410677E-10</v>
      </c>
      <c r="O439" s="13">
        <f t="shared" si="78"/>
        <v>1.3041282677410677E-10</v>
      </c>
      <c r="Q439">
        <v>18.613153811328392</v>
      </c>
    </row>
    <row r="440" spans="1:17" x14ac:dyDescent="0.2">
      <c r="A440" s="14">
        <f t="shared" si="79"/>
        <v>35370</v>
      </c>
      <c r="B440" s="1">
        <f>B439+1</f>
        <v>11</v>
      </c>
      <c r="F440" s="34">
        <v>36.581081079999997</v>
      </c>
      <c r="G440" s="13">
        <f t="shared" si="72"/>
        <v>0.34595008082511569</v>
      </c>
      <c r="H440" s="13">
        <f t="shared" si="73"/>
        <v>36.235130999174885</v>
      </c>
      <c r="I440" s="16">
        <f t="shared" si="80"/>
        <v>36.25493857678152</v>
      </c>
      <c r="J440" s="13">
        <f t="shared" si="74"/>
        <v>32.925030607679041</v>
      </c>
      <c r="K440" s="13">
        <f t="shared" si="75"/>
        <v>3.3299079691024787</v>
      </c>
      <c r="L440" s="13">
        <f t="shared" si="76"/>
        <v>0</v>
      </c>
      <c r="M440" s="13">
        <f t="shared" si="81"/>
        <v>7.9930442216388004E-11</v>
      </c>
      <c r="N440" s="13">
        <f t="shared" si="77"/>
        <v>4.9556874174160564E-11</v>
      </c>
      <c r="O440" s="13">
        <f t="shared" si="78"/>
        <v>0.34595008087467255</v>
      </c>
      <c r="Q440">
        <v>16.432656309708651</v>
      </c>
    </row>
    <row r="441" spans="1:17" x14ac:dyDescent="0.2">
      <c r="A441" s="14">
        <f t="shared" si="79"/>
        <v>35400</v>
      </c>
      <c r="B441" s="1">
        <f>B440+1</f>
        <v>12</v>
      </c>
      <c r="F441" s="34">
        <v>72.983783779999996</v>
      </c>
      <c r="G441" s="13">
        <f t="shared" si="72"/>
        <v>5.6007204511377431</v>
      </c>
      <c r="H441" s="13">
        <f t="shared" si="73"/>
        <v>67.383063328862249</v>
      </c>
      <c r="I441" s="16">
        <f t="shared" si="80"/>
        <v>70.712971297964728</v>
      </c>
      <c r="J441" s="13">
        <f t="shared" si="74"/>
        <v>44.123134979485158</v>
      </c>
      <c r="K441" s="13">
        <f t="shared" si="75"/>
        <v>26.58983631847957</v>
      </c>
      <c r="L441" s="13">
        <f t="shared" si="76"/>
        <v>0</v>
      </c>
      <c r="M441" s="13">
        <f t="shared" si="81"/>
        <v>3.037356804222744E-11</v>
      </c>
      <c r="N441" s="13">
        <f t="shared" si="77"/>
        <v>1.8831612186181012E-11</v>
      </c>
      <c r="O441" s="13">
        <f t="shared" si="78"/>
        <v>5.6007204511565751</v>
      </c>
      <c r="Q441">
        <v>11.63438304717906</v>
      </c>
    </row>
    <row r="442" spans="1:17" x14ac:dyDescent="0.2">
      <c r="A442" s="14">
        <f t="shared" si="79"/>
        <v>35431</v>
      </c>
      <c r="B442" s="1">
        <v>1</v>
      </c>
      <c r="F442" s="34">
        <v>54.075675680000003</v>
      </c>
      <c r="G442" s="13">
        <f t="shared" si="72"/>
        <v>2.8713141479472895</v>
      </c>
      <c r="H442" s="13">
        <f t="shared" si="73"/>
        <v>51.204361532052715</v>
      </c>
      <c r="I442" s="16">
        <f t="shared" si="80"/>
        <v>77.794197850532285</v>
      </c>
      <c r="J442" s="13">
        <f t="shared" si="74"/>
        <v>41.665467372886404</v>
      </c>
      <c r="K442" s="13">
        <f t="shared" si="75"/>
        <v>36.128730477645881</v>
      </c>
      <c r="L442" s="13">
        <f t="shared" si="76"/>
        <v>0</v>
      </c>
      <c r="M442" s="13">
        <f t="shared" si="81"/>
        <v>1.1541955856046428E-11</v>
      </c>
      <c r="N442" s="13">
        <f t="shared" si="77"/>
        <v>7.1560126307487855E-12</v>
      </c>
      <c r="O442" s="13">
        <f t="shared" si="78"/>
        <v>2.8713141479544455</v>
      </c>
      <c r="Q442">
        <v>9.6223435935483881</v>
      </c>
    </row>
    <row r="443" spans="1:17" x14ac:dyDescent="0.2">
      <c r="A443" s="14">
        <f t="shared" si="79"/>
        <v>35462</v>
      </c>
      <c r="B443" s="1">
        <f t="shared" ref="B443:B449" si="85">B442+1</f>
        <v>2</v>
      </c>
      <c r="F443" s="34">
        <v>48.329729729999997</v>
      </c>
      <c r="G443" s="13">
        <f t="shared" si="72"/>
        <v>2.041880499124344</v>
      </c>
      <c r="H443" s="13">
        <f t="shared" si="73"/>
        <v>46.287849230875651</v>
      </c>
      <c r="I443" s="16">
        <f t="shared" si="80"/>
        <v>82.416579708521539</v>
      </c>
      <c r="J443" s="13">
        <f t="shared" si="74"/>
        <v>46.59515424445889</v>
      </c>
      <c r="K443" s="13">
        <f t="shared" si="75"/>
        <v>35.821425464062649</v>
      </c>
      <c r="L443" s="13">
        <f t="shared" si="76"/>
        <v>0</v>
      </c>
      <c r="M443" s="13">
        <f t="shared" si="81"/>
        <v>4.3859432252976425E-12</v>
      </c>
      <c r="N443" s="13">
        <f t="shared" si="77"/>
        <v>2.7192847996845385E-12</v>
      </c>
      <c r="O443" s="13">
        <f t="shared" si="78"/>
        <v>2.0418804991270632</v>
      </c>
      <c r="Q443">
        <v>11.64122054376765</v>
      </c>
    </row>
    <row r="444" spans="1:17" x14ac:dyDescent="0.2">
      <c r="A444" s="14">
        <f t="shared" si="79"/>
        <v>35490</v>
      </c>
      <c r="B444" s="1">
        <f t="shared" si="85"/>
        <v>3</v>
      </c>
      <c r="F444" s="34">
        <v>133.12432430000001</v>
      </c>
      <c r="G444" s="13">
        <f t="shared" si="72"/>
        <v>14.282073947978022</v>
      </c>
      <c r="H444" s="13">
        <f t="shared" si="73"/>
        <v>118.84225035202199</v>
      </c>
      <c r="I444" s="16">
        <f t="shared" si="80"/>
        <v>154.66367581608463</v>
      </c>
      <c r="J444" s="13">
        <f t="shared" si="74"/>
        <v>56.372647526235653</v>
      </c>
      <c r="K444" s="13">
        <f t="shared" si="75"/>
        <v>98.291028289848981</v>
      </c>
      <c r="L444" s="13">
        <f t="shared" si="76"/>
        <v>58.740348712417337</v>
      </c>
      <c r="M444" s="13">
        <f t="shared" si="81"/>
        <v>58.740348712418999</v>
      </c>
      <c r="N444" s="13">
        <f t="shared" si="77"/>
        <v>36.419016201699776</v>
      </c>
      <c r="O444" s="13">
        <f t="shared" si="78"/>
        <v>50.701090149677796</v>
      </c>
      <c r="Q444">
        <v>12.65904439781869</v>
      </c>
    </row>
    <row r="445" spans="1:17" x14ac:dyDescent="0.2">
      <c r="A445" s="14">
        <f t="shared" si="79"/>
        <v>35521</v>
      </c>
      <c r="B445" s="1">
        <f t="shared" si="85"/>
        <v>4</v>
      </c>
      <c r="F445" s="34">
        <v>73.170270270000003</v>
      </c>
      <c r="G445" s="13">
        <f t="shared" si="72"/>
        <v>5.6276399820910212</v>
      </c>
      <c r="H445" s="13">
        <f t="shared" si="73"/>
        <v>67.542630287908977</v>
      </c>
      <c r="I445" s="16">
        <f t="shared" si="80"/>
        <v>107.09330986534061</v>
      </c>
      <c r="J445" s="13">
        <f t="shared" si="74"/>
        <v>55.614474568628772</v>
      </c>
      <c r="K445" s="13">
        <f t="shared" si="75"/>
        <v>51.478835296711843</v>
      </c>
      <c r="L445" s="13">
        <f t="shared" si="76"/>
        <v>13.826884233984703</v>
      </c>
      <c r="M445" s="13">
        <f t="shared" si="81"/>
        <v>36.14821674470393</v>
      </c>
      <c r="N445" s="13">
        <f t="shared" si="77"/>
        <v>22.411894381716436</v>
      </c>
      <c r="O445" s="13">
        <f t="shared" si="78"/>
        <v>28.039534363807459</v>
      </c>
      <c r="Q445">
        <v>13.712909530746749</v>
      </c>
    </row>
    <row r="446" spans="1:17" x14ac:dyDescent="0.2">
      <c r="A446" s="14">
        <f t="shared" si="79"/>
        <v>35551</v>
      </c>
      <c r="B446" s="1">
        <f t="shared" si="85"/>
        <v>5</v>
      </c>
      <c r="F446" s="34">
        <v>6.4972972970000002</v>
      </c>
      <c r="G446" s="13">
        <f t="shared" si="72"/>
        <v>0</v>
      </c>
      <c r="H446" s="13">
        <f t="shared" si="73"/>
        <v>6.4972972970000002</v>
      </c>
      <c r="I446" s="16">
        <f t="shared" si="80"/>
        <v>44.149248359727139</v>
      </c>
      <c r="J446" s="13">
        <f t="shared" si="74"/>
        <v>39.997045903152724</v>
      </c>
      <c r="K446" s="13">
        <f t="shared" si="75"/>
        <v>4.1522024565744147</v>
      </c>
      <c r="L446" s="13">
        <f t="shared" si="76"/>
        <v>0</v>
      </c>
      <c r="M446" s="13">
        <f t="shared" si="81"/>
        <v>13.736322362987494</v>
      </c>
      <c r="N446" s="13">
        <f t="shared" si="77"/>
        <v>8.5165198650522456</v>
      </c>
      <c r="O446" s="13">
        <f t="shared" si="78"/>
        <v>8.5165198650522456</v>
      </c>
      <c r="Q446">
        <v>19.0299016726761</v>
      </c>
    </row>
    <row r="447" spans="1:17" x14ac:dyDescent="0.2">
      <c r="A447" s="14">
        <f t="shared" si="79"/>
        <v>35582</v>
      </c>
      <c r="B447" s="1">
        <f t="shared" si="85"/>
        <v>6</v>
      </c>
      <c r="F447" s="34">
        <v>0.740540541</v>
      </c>
      <c r="G447" s="13">
        <f t="shared" si="72"/>
        <v>0</v>
      </c>
      <c r="H447" s="13">
        <f t="shared" si="73"/>
        <v>0.740540541</v>
      </c>
      <c r="I447" s="16">
        <f t="shared" si="80"/>
        <v>4.8927429975744143</v>
      </c>
      <c r="J447" s="13">
        <f t="shared" si="74"/>
        <v>4.8892823482299033</v>
      </c>
      <c r="K447" s="13">
        <f t="shared" si="75"/>
        <v>3.4606493445110686E-3</v>
      </c>
      <c r="L447" s="13">
        <f t="shared" si="76"/>
        <v>0</v>
      </c>
      <c r="M447" s="13">
        <f t="shared" si="81"/>
        <v>5.2198024979352482</v>
      </c>
      <c r="N447" s="13">
        <f t="shared" si="77"/>
        <v>3.2362775487198538</v>
      </c>
      <c r="O447" s="13">
        <f t="shared" si="78"/>
        <v>3.2362775487198538</v>
      </c>
      <c r="Q447">
        <v>23.550826509281801</v>
      </c>
    </row>
    <row r="448" spans="1:17" x14ac:dyDescent="0.2">
      <c r="A448" s="14">
        <f t="shared" si="79"/>
        <v>35612</v>
      </c>
      <c r="B448" s="1">
        <f t="shared" si="85"/>
        <v>7</v>
      </c>
      <c r="F448" s="34">
        <v>0.740540541</v>
      </c>
      <c r="G448" s="13">
        <f t="shared" si="72"/>
        <v>0</v>
      </c>
      <c r="H448" s="13">
        <f t="shared" si="73"/>
        <v>0.740540541</v>
      </c>
      <c r="I448" s="16">
        <f t="shared" si="80"/>
        <v>0.74400119034451107</v>
      </c>
      <c r="J448" s="13">
        <f t="shared" si="74"/>
        <v>0.74398740821261966</v>
      </c>
      <c r="K448" s="13">
        <f t="shared" si="75"/>
        <v>1.3782131891404426E-5</v>
      </c>
      <c r="L448" s="13">
        <f t="shared" si="76"/>
        <v>0</v>
      </c>
      <c r="M448" s="13">
        <f t="shared" si="81"/>
        <v>1.9835249492153944</v>
      </c>
      <c r="N448" s="13">
        <f t="shared" si="77"/>
        <v>1.2297854685135445</v>
      </c>
      <c r="O448" s="13">
        <f t="shared" si="78"/>
        <v>1.2297854685135445</v>
      </c>
      <c r="Q448">
        <v>22.67241000000001</v>
      </c>
    </row>
    <row r="449" spans="1:17" ht="13.5" customHeight="1" thickBot="1" x14ac:dyDescent="0.25">
      <c r="A449" s="14">
        <f t="shared" si="79"/>
        <v>35643</v>
      </c>
      <c r="B449" s="3">
        <f t="shared" si="85"/>
        <v>8</v>
      </c>
      <c r="F449" s="34">
        <v>0.76216216199999998</v>
      </c>
      <c r="G449" s="13">
        <f t="shared" si="72"/>
        <v>0</v>
      </c>
      <c r="H449" s="13">
        <f t="shared" si="73"/>
        <v>0.76216216199999998</v>
      </c>
      <c r="I449" s="16">
        <f t="shared" si="80"/>
        <v>0.76217594413189138</v>
      </c>
      <c r="J449" s="13">
        <f t="shared" si="74"/>
        <v>0.76216414357648543</v>
      </c>
      <c r="K449" s="13">
        <f t="shared" si="75"/>
        <v>1.1800555405949709E-5</v>
      </c>
      <c r="L449" s="13">
        <f t="shared" si="76"/>
        <v>0</v>
      </c>
      <c r="M449" s="13">
        <f t="shared" si="81"/>
        <v>0.75373948070184982</v>
      </c>
      <c r="N449" s="13">
        <f t="shared" si="77"/>
        <v>0.46731847803514687</v>
      </c>
      <c r="O449" s="13">
        <f t="shared" si="78"/>
        <v>0.46731847803514687</v>
      </c>
      <c r="Q449">
        <v>24.294075563275971</v>
      </c>
    </row>
    <row r="450" spans="1:17" x14ac:dyDescent="0.2">
      <c r="A450" s="14">
        <f t="shared" si="79"/>
        <v>35674</v>
      </c>
      <c r="B450" s="1">
        <v>9</v>
      </c>
      <c r="F450" s="34">
        <v>24.494594589999998</v>
      </c>
      <c r="G450" s="13">
        <f t="shared" si="72"/>
        <v>0</v>
      </c>
      <c r="H450" s="13">
        <f t="shared" si="73"/>
        <v>24.494594589999998</v>
      </c>
      <c r="I450" s="16">
        <f t="shared" si="80"/>
        <v>24.494606390555404</v>
      </c>
      <c r="J450" s="13">
        <f t="shared" si="74"/>
        <v>24.015863236997856</v>
      </c>
      <c r="K450" s="13">
        <f t="shared" si="75"/>
        <v>0.4787431535575486</v>
      </c>
      <c r="L450" s="13">
        <f t="shared" si="76"/>
        <v>0</v>
      </c>
      <c r="M450" s="13">
        <f t="shared" si="81"/>
        <v>0.28642100266670295</v>
      </c>
      <c r="N450" s="13">
        <f t="shared" si="77"/>
        <v>0.17758102165335582</v>
      </c>
      <c r="O450" s="13">
        <f t="shared" si="78"/>
        <v>0.17758102165335582</v>
      </c>
      <c r="Q450">
        <v>22.653399948914149</v>
      </c>
    </row>
    <row r="451" spans="1:17" x14ac:dyDescent="0.2">
      <c r="A451" s="14">
        <f t="shared" si="79"/>
        <v>35704</v>
      </c>
      <c r="B451" s="1">
        <f>B450+1</f>
        <v>10</v>
      </c>
      <c r="F451" s="34">
        <v>27.372972969999999</v>
      </c>
      <c r="G451" s="13">
        <f t="shared" si="72"/>
        <v>0</v>
      </c>
      <c r="H451" s="13">
        <f t="shared" si="73"/>
        <v>27.372972969999999</v>
      </c>
      <c r="I451" s="16">
        <f t="shared" si="80"/>
        <v>27.851716123557548</v>
      </c>
      <c r="J451" s="13">
        <f t="shared" si="74"/>
        <v>26.627475567636981</v>
      </c>
      <c r="K451" s="13">
        <f t="shared" si="75"/>
        <v>1.2242405559205665</v>
      </c>
      <c r="L451" s="13">
        <f t="shared" si="76"/>
        <v>0</v>
      </c>
      <c r="M451" s="13">
        <f t="shared" si="81"/>
        <v>0.10883998101334713</v>
      </c>
      <c r="N451" s="13">
        <f t="shared" si="77"/>
        <v>6.7480788228275218E-2</v>
      </c>
      <c r="O451" s="13">
        <f t="shared" si="78"/>
        <v>6.7480788228275218E-2</v>
      </c>
      <c r="Q451">
        <v>18.471565809741769</v>
      </c>
    </row>
    <row r="452" spans="1:17" x14ac:dyDescent="0.2">
      <c r="A452" s="14">
        <f t="shared" si="79"/>
        <v>35735</v>
      </c>
      <c r="B452" s="1">
        <f>B451+1</f>
        <v>11</v>
      </c>
      <c r="F452" s="34">
        <v>69.713513509999999</v>
      </c>
      <c r="G452" s="13">
        <f t="shared" si="72"/>
        <v>5.1286533230640288</v>
      </c>
      <c r="H452" s="13">
        <f t="shared" si="73"/>
        <v>64.58486018693597</v>
      </c>
      <c r="I452" s="16">
        <f t="shared" si="80"/>
        <v>65.809100742856543</v>
      </c>
      <c r="J452" s="13">
        <f t="shared" si="74"/>
        <v>49.719444689914233</v>
      </c>
      <c r="K452" s="13">
        <f t="shared" si="75"/>
        <v>16.08965605294231</v>
      </c>
      <c r="L452" s="13">
        <f t="shared" si="76"/>
        <v>0</v>
      </c>
      <c r="M452" s="13">
        <f t="shared" si="81"/>
        <v>4.1359192785071913E-2</v>
      </c>
      <c r="N452" s="13">
        <f t="shared" si="77"/>
        <v>2.5642699526744587E-2</v>
      </c>
      <c r="O452" s="13">
        <f t="shared" si="78"/>
        <v>5.1542960225907732</v>
      </c>
      <c r="Q452">
        <v>15.92403997461202</v>
      </c>
    </row>
    <row r="453" spans="1:17" x14ac:dyDescent="0.2">
      <c r="A453" s="14">
        <f t="shared" si="79"/>
        <v>35765</v>
      </c>
      <c r="B453" s="1">
        <f>B452+1</f>
        <v>12</v>
      </c>
      <c r="F453" s="34">
        <v>68.189189189999993</v>
      </c>
      <c r="G453" s="13">
        <f t="shared" si="72"/>
        <v>4.9086154226505796</v>
      </c>
      <c r="H453" s="13">
        <f t="shared" si="73"/>
        <v>63.280573767349416</v>
      </c>
      <c r="I453" s="16">
        <f t="shared" si="80"/>
        <v>79.370229820291726</v>
      </c>
      <c r="J453" s="13">
        <f t="shared" si="74"/>
        <v>46.126658588911084</v>
      </c>
      <c r="K453" s="13">
        <f t="shared" si="75"/>
        <v>33.243571231380642</v>
      </c>
      <c r="L453" s="13">
        <f t="shared" si="76"/>
        <v>0</v>
      </c>
      <c r="M453" s="13">
        <f t="shared" si="81"/>
        <v>1.5716493258327326E-2</v>
      </c>
      <c r="N453" s="13">
        <f t="shared" si="77"/>
        <v>9.7442258201629415E-3</v>
      </c>
      <c r="O453" s="13">
        <f t="shared" si="78"/>
        <v>4.9183596484707426</v>
      </c>
      <c r="Q453">
        <v>11.691234193548389</v>
      </c>
    </row>
    <row r="454" spans="1:17" x14ac:dyDescent="0.2">
      <c r="A454" s="14">
        <f t="shared" si="79"/>
        <v>35796</v>
      </c>
      <c r="B454" s="1">
        <v>1</v>
      </c>
      <c r="F454" s="34">
        <v>32.962162159999998</v>
      </c>
      <c r="G454" s="13">
        <f t="shared" ref="G454:G517" si="86">IF((F454-$J$2)&gt;0,$I$2*(F454-$J$2),0)</f>
        <v>0</v>
      </c>
      <c r="H454" s="13">
        <f t="shared" ref="H454:H517" si="87">F454-G454</f>
        <v>32.962162159999998</v>
      </c>
      <c r="I454" s="16">
        <f t="shared" si="80"/>
        <v>66.205733391380647</v>
      </c>
      <c r="J454" s="13">
        <f t="shared" ref="J454:J517" si="88">I454/SQRT(1+(I454/($K$2*(300+(25*Q454)+0.05*(Q454)^3)))^2)</f>
        <v>42.859049822638127</v>
      </c>
      <c r="K454" s="13">
        <f t="shared" ref="K454:K517" si="89">I454-J454</f>
        <v>23.34668356874252</v>
      </c>
      <c r="L454" s="13">
        <f t="shared" ref="L454:L517" si="90">IF(K454&gt;$N$2,(K454-$N$2)/$L$2,0)</f>
        <v>0</v>
      </c>
      <c r="M454" s="13">
        <f t="shared" si="81"/>
        <v>5.9722674381643848E-3</v>
      </c>
      <c r="N454" s="13">
        <f t="shared" ref="N454:N517" si="91">$M$2*M454</f>
        <v>3.7028058116619187E-3</v>
      </c>
      <c r="O454" s="13">
        <f t="shared" ref="O454:O517" si="92">N454+G454</f>
        <v>3.7028058116619187E-3</v>
      </c>
      <c r="Q454">
        <v>11.573613387339011</v>
      </c>
    </row>
    <row r="455" spans="1:17" x14ac:dyDescent="0.2">
      <c r="A455" s="14">
        <f t="shared" ref="A455:A518" si="93">EDATE(A454,1)</f>
        <v>35827</v>
      </c>
      <c r="B455" s="1">
        <f t="shared" ref="B455:B461" si="94">B454+1</f>
        <v>2</v>
      </c>
      <c r="F455" s="34">
        <v>6.6675675679999999</v>
      </c>
      <c r="G455" s="13">
        <f t="shared" si="86"/>
        <v>0</v>
      </c>
      <c r="H455" s="13">
        <f t="shared" si="87"/>
        <v>6.6675675679999999</v>
      </c>
      <c r="I455" s="16">
        <f t="shared" ref="I455:I518" si="95">H455+K454-L454</f>
        <v>30.014251136742519</v>
      </c>
      <c r="J455" s="13">
        <f t="shared" si="88"/>
        <v>27.377042875660237</v>
      </c>
      <c r="K455" s="13">
        <f t="shared" si="89"/>
        <v>2.6372082610822822</v>
      </c>
      <c r="L455" s="13">
        <f t="shared" si="90"/>
        <v>0</v>
      </c>
      <c r="M455" s="13">
        <f t="shared" ref="M455:M518" si="96">L455+M454-N454</f>
        <v>2.2694616265024662E-3</v>
      </c>
      <c r="N455" s="13">
        <f t="shared" si="91"/>
        <v>1.407066208431529E-3</v>
      </c>
      <c r="O455" s="13">
        <f t="shared" si="92"/>
        <v>1.407066208431529E-3</v>
      </c>
      <c r="Q455">
        <v>14.08930051797987</v>
      </c>
    </row>
    <row r="456" spans="1:17" x14ac:dyDescent="0.2">
      <c r="A456" s="14">
        <f t="shared" si="93"/>
        <v>35855</v>
      </c>
      <c r="B456" s="1">
        <f t="shared" si="94"/>
        <v>3</v>
      </c>
      <c r="F456" s="34">
        <v>5.6648648650000002</v>
      </c>
      <c r="G456" s="13">
        <f t="shared" si="86"/>
        <v>0</v>
      </c>
      <c r="H456" s="13">
        <f t="shared" si="87"/>
        <v>5.6648648650000002</v>
      </c>
      <c r="I456" s="16">
        <f t="shared" si="95"/>
        <v>8.3020731260822824</v>
      </c>
      <c r="J456" s="13">
        <f t="shared" si="88"/>
        <v>8.2536997934536966</v>
      </c>
      <c r="K456" s="13">
        <f t="shared" si="89"/>
        <v>4.8373332628585786E-2</v>
      </c>
      <c r="L456" s="13">
        <f t="shared" si="90"/>
        <v>0</v>
      </c>
      <c r="M456" s="13">
        <f t="shared" si="96"/>
        <v>8.623954180709372E-4</v>
      </c>
      <c r="N456" s="13">
        <f t="shared" si="91"/>
        <v>5.3468515920398107E-4</v>
      </c>
      <c r="O456" s="13">
        <f t="shared" si="92"/>
        <v>5.3468515920398107E-4</v>
      </c>
      <c r="Q456">
        <v>16.051000269232329</v>
      </c>
    </row>
    <row r="457" spans="1:17" x14ac:dyDescent="0.2">
      <c r="A457" s="14">
        <f t="shared" si="93"/>
        <v>35886</v>
      </c>
      <c r="B457" s="1">
        <f t="shared" si="94"/>
        <v>4</v>
      </c>
      <c r="F457" s="34">
        <v>19.678378380000002</v>
      </c>
      <c r="G457" s="13">
        <f t="shared" si="86"/>
        <v>0</v>
      </c>
      <c r="H457" s="13">
        <f t="shared" si="87"/>
        <v>19.678378380000002</v>
      </c>
      <c r="I457" s="16">
        <f t="shared" si="95"/>
        <v>19.726751712628587</v>
      </c>
      <c r="J457" s="13">
        <f t="shared" si="88"/>
        <v>19.088138458747064</v>
      </c>
      <c r="K457" s="13">
        <f t="shared" si="89"/>
        <v>0.63861325388152324</v>
      </c>
      <c r="L457" s="13">
        <f t="shared" si="90"/>
        <v>0</v>
      </c>
      <c r="M457" s="13">
        <f t="shared" si="96"/>
        <v>3.2771025886695613E-4</v>
      </c>
      <c r="N457" s="13">
        <f t="shared" si="91"/>
        <v>2.031803604975128E-4</v>
      </c>
      <c r="O457" s="13">
        <f t="shared" si="92"/>
        <v>2.031803604975128E-4</v>
      </c>
      <c r="Q457">
        <v>15.87494452940391</v>
      </c>
    </row>
    <row r="458" spans="1:17" x14ac:dyDescent="0.2">
      <c r="A458" s="14">
        <f t="shared" si="93"/>
        <v>35916</v>
      </c>
      <c r="B458" s="1">
        <f t="shared" si="94"/>
        <v>5</v>
      </c>
      <c r="F458" s="34">
        <v>2.5</v>
      </c>
      <c r="G458" s="13">
        <f t="shared" si="86"/>
        <v>0</v>
      </c>
      <c r="H458" s="13">
        <f t="shared" si="87"/>
        <v>2.5</v>
      </c>
      <c r="I458" s="16">
        <f t="shared" si="95"/>
        <v>3.1386132538815232</v>
      </c>
      <c r="J458" s="13">
        <f t="shared" si="88"/>
        <v>3.1375023423433905</v>
      </c>
      <c r="K458" s="13">
        <f t="shared" si="89"/>
        <v>1.1109115381326973E-3</v>
      </c>
      <c r="L458" s="13">
        <f t="shared" si="90"/>
        <v>0</v>
      </c>
      <c r="M458" s="13">
        <f t="shared" si="96"/>
        <v>1.2452989836944333E-4</v>
      </c>
      <c r="N458" s="13">
        <f t="shared" si="91"/>
        <v>7.7208536989054863E-5</v>
      </c>
      <c r="O458" s="13">
        <f t="shared" si="92"/>
        <v>7.7208536989054863E-5</v>
      </c>
      <c r="Q458">
        <v>22.164749007771441</v>
      </c>
    </row>
    <row r="459" spans="1:17" x14ac:dyDescent="0.2">
      <c r="A459" s="14">
        <f t="shared" si="93"/>
        <v>35947</v>
      </c>
      <c r="B459" s="1">
        <f t="shared" si="94"/>
        <v>6</v>
      </c>
      <c r="F459" s="34">
        <v>0.740540541</v>
      </c>
      <c r="G459" s="13">
        <f t="shared" si="86"/>
        <v>0</v>
      </c>
      <c r="H459" s="13">
        <f t="shared" si="87"/>
        <v>0.740540541</v>
      </c>
      <c r="I459" s="16">
        <f t="shared" si="95"/>
        <v>0.74165145253813269</v>
      </c>
      <c r="J459" s="13">
        <f t="shared" si="88"/>
        <v>0.74163695075795744</v>
      </c>
      <c r="K459" s="13">
        <f t="shared" si="89"/>
        <v>1.4501780175257828E-5</v>
      </c>
      <c r="L459" s="13">
        <f t="shared" si="90"/>
        <v>0</v>
      </c>
      <c r="M459" s="13">
        <f t="shared" si="96"/>
        <v>4.7321361380388467E-5</v>
      </c>
      <c r="N459" s="13">
        <f t="shared" si="91"/>
        <v>2.9339244055840849E-5</v>
      </c>
      <c r="O459" s="13">
        <f t="shared" si="92"/>
        <v>2.9339244055840849E-5</v>
      </c>
      <c r="Q459">
        <v>22.244086354568388</v>
      </c>
    </row>
    <row r="460" spans="1:17" x14ac:dyDescent="0.2">
      <c r="A460" s="14">
        <f t="shared" si="93"/>
        <v>35977</v>
      </c>
      <c r="B460" s="1">
        <f t="shared" si="94"/>
        <v>7</v>
      </c>
      <c r="F460" s="34">
        <v>1.3567567570000001</v>
      </c>
      <c r="G460" s="13">
        <f t="shared" si="86"/>
        <v>0</v>
      </c>
      <c r="H460" s="13">
        <f t="shared" si="87"/>
        <v>1.3567567570000001</v>
      </c>
      <c r="I460" s="16">
        <f t="shared" si="95"/>
        <v>1.3567712587801752</v>
      </c>
      <c r="J460" s="13">
        <f t="shared" si="88"/>
        <v>1.3567160690532623</v>
      </c>
      <c r="K460" s="13">
        <f t="shared" si="89"/>
        <v>5.5189726912985293E-5</v>
      </c>
      <c r="L460" s="13">
        <f t="shared" si="90"/>
        <v>0</v>
      </c>
      <c r="M460" s="13">
        <f t="shared" si="96"/>
        <v>1.7982117324547618E-5</v>
      </c>
      <c r="N460" s="13">
        <f t="shared" si="91"/>
        <v>1.1148912741219523E-5</v>
      </c>
      <c r="O460" s="13">
        <f t="shared" si="92"/>
        <v>1.1148912741219523E-5</v>
      </c>
      <c r="Q460">
        <v>25.640132000000001</v>
      </c>
    </row>
    <row r="461" spans="1:17" ht="13.5" customHeight="1" thickBot="1" x14ac:dyDescent="0.25">
      <c r="A461" s="14">
        <f t="shared" si="93"/>
        <v>36008</v>
      </c>
      <c r="B461" s="3">
        <f t="shared" si="94"/>
        <v>8</v>
      </c>
      <c r="F461" s="34">
        <v>119.4918919</v>
      </c>
      <c r="G461" s="13">
        <f t="shared" si="86"/>
        <v>12.314217263237691</v>
      </c>
      <c r="H461" s="13">
        <f t="shared" si="87"/>
        <v>107.1776746367623</v>
      </c>
      <c r="I461" s="16">
        <f t="shared" si="95"/>
        <v>107.17772982648921</v>
      </c>
      <c r="J461" s="13">
        <f t="shared" si="88"/>
        <v>81.940233714501332</v>
      </c>
      <c r="K461" s="13">
        <f t="shared" si="89"/>
        <v>25.23749611198788</v>
      </c>
      <c r="L461" s="13">
        <f t="shared" si="90"/>
        <v>0</v>
      </c>
      <c r="M461" s="13">
        <f t="shared" si="96"/>
        <v>6.8332045833280943E-6</v>
      </c>
      <c r="N461" s="13">
        <f t="shared" si="91"/>
        <v>4.2365868416634185E-6</v>
      </c>
      <c r="O461" s="13">
        <f t="shared" si="92"/>
        <v>12.314221499824532</v>
      </c>
      <c r="Q461">
        <v>23.229756109255899</v>
      </c>
    </row>
    <row r="462" spans="1:17" x14ac:dyDescent="0.2">
      <c r="A462" s="14">
        <f t="shared" si="93"/>
        <v>36039</v>
      </c>
      <c r="B462" s="1">
        <v>9</v>
      </c>
      <c r="F462" s="34">
        <v>55.608108110000003</v>
      </c>
      <c r="G462" s="13">
        <f t="shared" si="86"/>
        <v>3.0925224630010555</v>
      </c>
      <c r="H462" s="13">
        <f t="shared" si="87"/>
        <v>52.51558564699895</v>
      </c>
      <c r="I462" s="16">
        <f t="shared" si="95"/>
        <v>77.753081758986838</v>
      </c>
      <c r="J462" s="13">
        <f t="shared" si="88"/>
        <v>64.40676354858374</v>
      </c>
      <c r="K462" s="13">
        <f t="shared" si="89"/>
        <v>13.346318210403098</v>
      </c>
      <c r="L462" s="13">
        <f t="shared" si="90"/>
        <v>0</v>
      </c>
      <c r="M462" s="13">
        <f t="shared" si="96"/>
        <v>2.5966177416646758E-6</v>
      </c>
      <c r="N462" s="13">
        <f t="shared" si="91"/>
        <v>1.6099029998320989E-6</v>
      </c>
      <c r="O462" s="13">
        <f t="shared" si="92"/>
        <v>3.0925240729040553</v>
      </c>
      <c r="Q462">
        <v>21.804161087398779</v>
      </c>
    </row>
    <row r="463" spans="1:17" x14ac:dyDescent="0.2">
      <c r="A463" s="14">
        <f t="shared" si="93"/>
        <v>36069</v>
      </c>
      <c r="B463" s="1">
        <f>B462+1</f>
        <v>10</v>
      </c>
      <c r="F463" s="34">
        <v>18.624324319999999</v>
      </c>
      <c r="G463" s="13">
        <f t="shared" si="86"/>
        <v>0</v>
      </c>
      <c r="H463" s="13">
        <f t="shared" si="87"/>
        <v>18.624324319999999</v>
      </c>
      <c r="I463" s="16">
        <f t="shared" si="95"/>
        <v>31.970642530403097</v>
      </c>
      <c r="J463" s="13">
        <f t="shared" si="88"/>
        <v>30.388728527130848</v>
      </c>
      <c r="K463" s="13">
        <f t="shared" si="89"/>
        <v>1.5819140032722494</v>
      </c>
      <c r="L463" s="13">
        <f t="shared" si="90"/>
        <v>0</v>
      </c>
      <c r="M463" s="13">
        <f t="shared" si="96"/>
        <v>9.8671474183257687E-7</v>
      </c>
      <c r="N463" s="13">
        <f t="shared" si="91"/>
        <v>6.117631399361977E-7</v>
      </c>
      <c r="O463" s="13">
        <f t="shared" si="92"/>
        <v>6.117631399361977E-7</v>
      </c>
      <c r="Q463">
        <v>19.521747172350711</v>
      </c>
    </row>
    <row r="464" spans="1:17" x14ac:dyDescent="0.2">
      <c r="A464" s="14">
        <f t="shared" si="93"/>
        <v>36100</v>
      </c>
      <c r="B464" s="1">
        <f>B463+1</f>
        <v>11</v>
      </c>
      <c r="F464" s="34">
        <v>79.964864860000006</v>
      </c>
      <c r="G464" s="13">
        <f t="shared" si="86"/>
        <v>6.6084472211595235</v>
      </c>
      <c r="H464" s="13">
        <f t="shared" si="87"/>
        <v>73.356417638840483</v>
      </c>
      <c r="I464" s="16">
        <f t="shared" si="95"/>
        <v>74.938331642112729</v>
      </c>
      <c r="J464" s="13">
        <f t="shared" si="88"/>
        <v>49.399674960982061</v>
      </c>
      <c r="K464" s="13">
        <f t="shared" si="89"/>
        <v>25.538656681130668</v>
      </c>
      <c r="L464" s="13">
        <f t="shared" si="90"/>
        <v>0</v>
      </c>
      <c r="M464" s="13">
        <f t="shared" si="96"/>
        <v>3.7495160189637917E-7</v>
      </c>
      <c r="N464" s="13">
        <f t="shared" si="91"/>
        <v>2.3246999317575509E-7</v>
      </c>
      <c r="O464" s="13">
        <f t="shared" si="92"/>
        <v>6.608447453629517</v>
      </c>
      <c r="Q464">
        <v>13.84961520470879</v>
      </c>
    </row>
    <row r="465" spans="1:17" x14ac:dyDescent="0.2">
      <c r="A465" s="14">
        <f t="shared" si="93"/>
        <v>36130</v>
      </c>
      <c r="B465" s="1">
        <f>B464+1</f>
        <v>12</v>
      </c>
      <c r="F465" s="34">
        <v>17.894594590000001</v>
      </c>
      <c r="G465" s="13">
        <f t="shared" si="86"/>
        <v>0</v>
      </c>
      <c r="H465" s="13">
        <f t="shared" si="87"/>
        <v>17.894594590000001</v>
      </c>
      <c r="I465" s="16">
        <f t="shared" si="95"/>
        <v>43.433251271130672</v>
      </c>
      <c r="J465" s="13">
        <f t="shared" si="88"/>
        <v>34.097694237889726</v>
      </c>
      <c r="K465" s="13">
        <f t="shared" si="89"/>
        <v>9.3355570332409457</v>
      </c>
      <c r="L465" s="13">
        <f t="shared" si="90"/>
        <v>0</v>
      </c>
      <c r="M465" s="13">
        <f t="shared" si="96"/>
        <v>1.4248160872062408E-7</v>
      </c>
      <c r="N465" s="13">
        <f t="shared" si="91"/>
        <v>8.8338597406786926E-8</v>
      </c>
      <c r="O465" s="13">
        <f t="shared" si="92"/>
        <v>8.8338597406786926E-8</v>
      </c>
      <c r="Q465">
        <v>11.25838519354839</v>
      </c>
    </row>
    <row r="466" spans="1:17" x14ac:dyDescent="0.2">
      <c r="A466" s="14">
        <f t="shared" si="93"/>
        <v>36161</v>
      </c>
      <c r="B466" s="1">
        <v>1</v>
      </c>
      <c r="F466" s="34">
        <v>26.15675676</v>
      </c>
      <c r="G466" s="13">
        <f t="shared" si="86"/>
        <v>0</v>
      </c>
      <c r="H466" s="13">
        <f t="shared" si="87"/>
        <v>26.15675676</v>
      </c>
      <c r="I466" s="16">
        <f t="shared" si="95"/>
        <v>35.492313793240946</v>
      </c>
      <c r="J466" s="13">
        <f t="shared" si="88"/>
        <v>30.370011185658488</v>
      </c>
      <c r="K466" s="13">
        <f t="shared" si="89"/>
        <v>5.1223026075824585</v>
      </c>
      <c r="L466" s="13">
        <f t="shared" si="90"/>
        <v>0</v>
      </c>
      <c r="M466" s="13">
        <f t="shared" si="96"/>
        <v>5.4143011313837153E-8</v>
      </c>
      <c r="N466" s="13">
        <f t="shared" si="91"/>
        <v>3.3568667014579036E-8</v>
      </c>
      <c r="O466" s="13">
        <f t="shared" si="92"/>
        <v>3.3568667014579036E-8</v>
      </c>
      <c r="Q466">
        <v>12.20324208964454</v>
      </c>
    </row>
    <row r="467" spans="1:17" x14ac:dyDescent="0.2">
      <c r="A467" s="14">
        <f t="shared" si="93"/>
        <v>36192</v>
      </c>
      <c r="B467" s="1">
        <f t="shared" ref="B467:B473" si="97">B466+1</f>
        <v>2</v>
      </c>
      <c r="F467" s="34">
        <v>64.96756757</v>
      </c>
      <c r="G467" s="13">
        <f t="shared" si="86"/>
        <v>4.4435707809752643</v>
      </c>
      <c r="H467" s="13">
        <f t="shared" si="87"/>
        <v>60.523996789024736</v>
      </c>
      <c r="I467" s="16">
        <f t="shared" si="95"/>
        <v>65.646299396607191</v>
      </c>
      <c r="J467" s="13">
        <f t="shared" si="88"/>
        <v>42.553210798863176</v>
      </c>
      <c r="K467" s="13">
        <f t="shared" si="89"/>
        <v>23.093088597744014</v>
      </c>
      <c r="L467" s="13">
        <f t="shared" si="90"/>
        <v>0</v>
      </c>
      <c r="M467" s="13">
        <f t="shared" si="96"/>
        <v>2.0574344299258117E-8</v>
      </c>
      <c r="N467" s="13">
        <f t="shared" si="91"/>
        <v>1.2756093465540031E-8</v>
      </c>
      <c r="O467" s="13">
        <f t="shared" si="92"/>
        <v>4.4435707937313573</v>
      </c>
      <c r="Q467">
        <v>11.481825751788669</v>
      </c>
    </row>
    <row r="468" spans="1:17" x14ac:dyDescent="0.2">
      <c r="A468" s="14">
        <f t="shared" si="93"/>
        <v>36220</v>
      </c>
      <c r="B468" s="1">
        <f t="shared" si="97"/>
        <v>3</v>
      </c>
      <c r="F468" s="34">
        <v>50.71891892</v>
      </c>
      <c r="G468" s="13">
        <f t="shared" si="86"/>
        <v>2.3867625994493631</v>
      </c>
      <c r="H468" s="13">
        <f t="shared" si="87"/>
        <v>48.332156320550638</v>
      </c>
      <c r="I468" s="16">
        <f t="shared" si="95"/>
        <v>71.425244918294652</v>
      </c>
      <c r="J468" s="13">
        <f t="shared" si="88"/>
        <v>48.526352359610094</v>
      </c>
      <c r="K468" s="13">
        <f t="shared" si="89"/>
        <v>22.898892558684558</v>
      </c>
      <c r="L468" s="13">
        <f t="shared" si="90"/>
        <v>0</v>
      </c>
      <c r="M468" s="13">
        <f t="shared" si="96"/>
        <v>7.8182508337180852E-9</v>
      </c>
      <c r="N468" s="13">
        <f t="shared" si="91"/>
        <v>4.8473155169052126E-9</v>
      </c>
      <c r="O468" s="13">
        <f t="shared" si="92"/>
        <v>2.3867626042966785</v>
      </c>
      <c r="Q468">
        <v>13.94605599434381</v>
      </c>
    </row>
    <row r="469" spans="1:17" x14ac:dyDescent="0.2">
      <c r="A469" s="14">
        <f t="shared" si="93"/>
        <v>36251</v>
      </c>
      <c r="B469" s="1">
        <f t="shared" si="97"/>
        <v>4</v>
      </c>
      <c r="F469" s="34">
        <v>29.008108109999998</v>
      </c>
      <c r="G469" s="13">
        <f t="shared" si="86"/>
        <v>0</v>
      </c>
      <c r="H469" s="13">
        <f t="shared" si="87"/>
        <v>29.008108109999998</v>
      </c>
      <c r="I469" s="16">
        <f t="shared" si="95"/>
        <v>51.90700066868456</v>
      </c>
      <c r="J469" s="13">
        <f t="shared" si="88"/>
        <v>43.241950541447288</v>
      </c>
      <c r="K469" s="13">
        <f t="shared" si="89"/>
        <v>8.6650501272372722</v>
      </c>
      <c r="L469" s="13">
        <f t="shared" si="90"/>
        <v>0</v>
      </c>
      <c r="M469" s="13">
        <f t="shared" si="96"/>
        <v>2.9709353168128726E-9</v>
      </c>
      <c r="N469" s="13">
        <f t="shared" si="91"/>
        <v>1.841979896423981E-9</v>
      </c>
      <c r="O469" s="13">
        <f t="shared" si="92"/>
        <v>1.841979896423981E-9</v>
      </c>
      <c r="Q469">
        <v>16.345973238398301</v>
      </c>
    </row>
    <row r="470" spans="1:17" x14ac:dyDescent="0.2">
      <c r="A470" s="14">
        <f t="shared" si="93"/>
        <v>36281</v>
      </c>
      <c r="B470" s="1">
        <f t="shared" si="97"/>
        <v>5</v>
      </c>
      <c r="F470" s="34">
        <v>9.9675675679999998</v>
      </c>
      <c r="G470" s="13">
        <f t="shared" si="86"/>
        <v>0</v>
      </c>
      <c r="H470" s="13">
        <f t="shared" si="87"/>
        <v>9.9675675679999998</v>
      </c>
      <c r="I470" s="16">
        <f t="shared" si="95"/>
        <v>18.632617695237272</v>
      </c>
      <c r="J470" s="13">
        <f t="shared" si="88"/>
        <v>18.253866645266079</v>
      </c>
      <c r="K470" s="13">
        <f t="shared" si="89"/>
        <v>0.3787510499711928</v>
      </c>
      <c r="L470" s="13">
        <f t="shared" si="90"/>
        <v>0</v>
      </c>
      <c r="M470" s="13">
        <f t="shared" si="96"/>
        <v>1.1289554203888916E-9</v>
      </c>
      <c r="N470" s="13">
        <f t="shared" si="91"/>
        <v>6.9995236064111276E-10</v>
      </c>
      <c r="O470" s="13">
        <f t="shared" si="92"/>
        <v>6.9995236064111276E-10</v>
      </c>
      <c r="Q470">
        <v>18.500370322801938</v>
      </c>
    </row>
    <row r="471" spans="1:17" x14ac:dyDescent="0.2">
      <c r="A471" s="14">
        <f t="shared" si="93"/>
        <v>36312</v>
      </c>
      <c r="B471" s="1">
        <f t="shared" si="97"/>
        <v>6</v>
      </c>
      <c r="F471" s="34">
        <v>1.1540540539999999</v>
      </c>
      <c r="G471" s="13">
        <f t="shared" si="86"/>
        <v>0</v>
      </c>
      <c r="H471" s="13">
        <f t="shared" si="87"/>
        <v>1.1540540539999999</v>
      </c>
      <c r="I471" s="16">
        <f t="shared" si="95"/>
        <v>1.5328051039711927</v>
      </c>
      <c r="J471" s="13">
        <f t="shared" si="88"/>
        <v>1.5326696885360995</v>
      </c>
      <c r="K471" s="13">
        <f t="shared" si="89"/>
        <v>1.354154350932113E-4</v>
      </c>
      <c r="L471" s="13">
        <f t="shared" si="90"/>
        <v>0</v>
      </c>
      <c r="M471" s="13">
        <f t="shared" si="96"/>
        <v>4.2900305974777883E-10</v>
      </c>
      <c r="N471" s="13">
        <f t="shared" si="91"/>
        <v>2.6598189704362287E-10</v>
      </c>
      <c r="O471" s="13">
        <f t="shared" si="92"/>
        <v>2.6598189704362287E-10</v>
      </c>
      <c r="Q471">
        <v>21.845646638192889</v>
      </c>
    </row>
    <row r="472" spans="1:17" x14ac:dyDescent="0.2">
      <c r="A472" s="14">
        <f t="shared" si="93"/>
        <v>36342</v>
      </c>
      <c r="B472" s="1">
        <f t="shared" si="97"/>
        <v>7</v>
      </c>
      <c r="F472" s="34">
        <v>2.2756756760000001</v>
      </c>
      <c r="G472" s="13">
        <f t="shared" si="86"/>
        <v>0</v>
      </c>
      <c r="H472" s="13">
        <f t="shared" si="87"/>
        <v>2.2756756760000001</v>
      </c>
      <c r="I472" s="16">
        <f t="shared" si="95"/>
        <v>2.2758110914350933</v>
      </c>
      <c r="J472" s="13">
        <f t="shared" si="88"/>
        <v>2.2754340702391911</v>
      </c>
      <c r="K472" s="13">
        <f t="shared" si="89"/>
        <v>3.7702119590221628E-4</v>
      </c>
      <c r="L472" s="13">
        <f t="shared" si="90"/>
        <v>0</v>
      </c>
      <c r="M472" s="13">
        <f t="shared" si="96"/>
        <v>1.6302116270415596E-10</v>
      </c>
      <c r="N472" s="13">
        <f t="shared" si="91"/>
        <v>1.010731208765767E-10</v>
      </c>
      <c r="O472" s="13">
        <f t="shared" si="92"/>
        <v>1.010731208765767E-10</v>
      </c>
      <c r="Q472">
        <v>22.99201900000001</v>
      </c>
    </row>
    <row r="473" spans="1:17" ht="13.5" customHeight="1" thickBot="1" x14ac:dyDescent="0.25">
      <c r="A473" s="14">
        <f t="shared" si="93"/>
        <v>36373</v>
      </c>
      <c r="B473" s="3">
        <f t="shared" si="97"/>
        <v>8</v>
      </c>
      <c r="F473" s="34">
        <v>83.664864859999994</v>
      </c>
      <c r="G473" s="13">
        <f t="shared" si="86"/>
        <v>7.1425463107349971</v>
      </c>
      <c r="H473" s="13">
        <f t="shared" si="87"/>
        <v>76.522318549264995</v>
      </c>
      <c r="I473" s="16">
        <f t="shared" si="95"/>
        <v>76.522695570460897</v>
      </c>
      <c r="J473" s="13">
        <f t="shared" si="88"/>
        <v>64.782042877103692</v>
      </c>
      <c r="K473" s="13">
        <f t="shared" si="89"/>
        <v>11.740652693357205</v>
      </c>
      <c r="L473" s="13">
        <f t="shared" si="90"/>
        <v>0</v>
      </c>
      <c r="M473" s="13">
        <f t="shared" si="96"/>
        <v>6.1948041827579265E-11</v>
      </c>
      <c r="N473" s="13">
        <f t="shared" si="91"/>
        <v>3.8407785933099145E-11</v>
      </c>
      <c r="O473" s="13">
        <f t="shared" si="92"/>
        <v>7.1425463107734046</v>
      </c>
      <c r="Q473">
        <v>22.61159048032011</v>
      </c>
    </row>
    <row r="474" spans="1:17" x14ac:dyDescent="0.2">
      <c r="A474" s="14">
        <f t="shared" si="93"/>
        <v>36404</v>
      </c>
      <c r="B474" s="1">
        <v>9</v>
      </c>
      <c r="F474" s="34">
        <v>2.0243243240000002</v>
      </c>
      <c r="G474" s="13">
        <f t="shared" si="86"/>
        <v>0</v>
      </c>
      <c r="H474" s="13">
        <f t="shared" si="87"/>
        <v>2.0243243240000002</v>
      </c>
      <c r="I474" s="16">
        <f t="shared" si="95"/>
        <v>13.764977017357205</v>
      </c>
      <c r="J474" s="13">
        <f t="shared" si="88"/>
        <v>13.651826731029491</v>
      </c>
      <c r="K474" s="13">
        <f t="shared" si="89"/>
        <v>0.11315028632771451</v>
      </c>
      <c r="L474" s="13">
        <f t="shared" si="90"/>
        <v>0</v>
      </c>
      <c r="M474" s="13">
        <f t="shared" si="96"/>
        <v>2.354025589448012E-11</v>
      </c>
      <c r="N474" s="13">
        <f t="shared" si="91"/>
        <v>1.4594958654577675E-11</v>
      </c>
      <c r="O474" s="13">
        <f t="shared" si="92"/>
        <v>1.4594958654577675E-11</v>
      </c>
      <c r="Q474">
        <v>20.7477040110291</v>
      </c>
    </row>
    <row r="475" spans="1:17" x14ac:dyDescent="0.2">
      <c r="A475" s="14">
        <f t="shared" si="93"/>
        <v>36434</v>
      </c>
      <c r="B475" s="1">
        <f>B474+1</f>
        <v>10</v>
      </c>
      <c r="F475" s="34">
        <v>8.7027027029999999</v>
      </c>
      <c r="G475" s="13">
        <f t="shared" si="86"/>
        <v>0</v>
      </c>
      <c r="H475" s="13">
        <f t="shared" si="87"/>
        <v>8.7027027029999999</v>
      </c>
      <c r="I475" s="16">
        <f t="shared" si="95"/>
        <v>8.8158529893277144</v>
      </c>
      <c r="J475" s="13">
        <f t="shared" si="88"/>
        <v>8.7813877469407036</v>
      </c>
      <c r="K475" s="13">
        <f t="shared" si="89"/>
        <v>3.4465242387010875E-2</v>
      </c>
      <c r="L475" s="13">
        <f t="shared" si="90"/>
        <v>0</v>
      </c>
      <c r="M475" s="13">
        <f t="shared" si="96"/>
        <v>8.9452972399024446E-12</v>
      </c>
      <c r="N475" s="13">
        <f t="shared" si="91"/>
        <v>5.5460842887395154E-12</v>
      </c>
      <c r="O475" s="13">
        <f t="shared" si="92"/>
        <v>5.5460842887395154E-12</v>
      </c>
      <c r="Q475">
        <v>19.749069505508121</v>
      </c>
    </row>
    <row r="476" spans="1:17" x14ac:dyDescent="0.2">
      <c r="A476" s="14">
        <f t="shared" si="93"/>
        <v>36465</v>
      </c>
      <c r="B476" s="1">
        <f>B475+1</f>
        <v>11</v>
      </c>
      <c r="F476" s="34">
        <v>2.951351351</v>
      </c>
      <c r="G476" s="13">
        <f t="shared" si="86"/>
        <v>0</v>
      </c>
      <c r="H476" s="13">
        <f t="shared" si="87"/>
        <v>2.951351351</v>
      </c>
      <c r="I476" s="16">
        <f t="shared" si="95"/>
        <v>2.9858165933870109</v>
      </c>
      <c r="J476" s="13">
        <f t="shared" si="88"/>
        <v>2.9830827356698904</v>
      </c>
      <c r="K476" s="13">
        <f t="shared" si="89"/>
        <v>2.7338577171205358E-3</v>
      </c>
      <c r="L476" s="13">
        <f t="shared" si="90"/>
        <v>0</v>
      </c>
      <c r="M476" s="13">
        <f t="shared" si="96"/>
        <v>3.3992129511629292E-12</v>
      </c>
      <c r="N476" s="13">
        <f t="shared" si="91"/>
        <v>2.1075120297210159E-12</v>
      </c>
      <c r="O476" s="13">
        <f t="shared" si="92"/>
        <v>2.1075120297210159E-12</v>
      </c>
      <c r="Q476">
        <v>14.709583114585859</v>
      </c>
    </row>
    <row r="477" spans="1:17" x14ac:dyDescent="0.2">
      <c r="A477" s="14">
        <f t="shared" si="93"/>
        <v>36495</v>
      </c>
      <c r="B477" s="1">
        <f>B476+1</f>
        <v>12</v>
      </c>
      <c r="F477" s="34">
        <v>22.772972970000001</v>
      </c>
      <c r="G477" s="13">
        <f t="shared" si="86"/>
        <v>0</v>
      </c>
      <c r="H477" s="13">
        <f t="shared" si="87"/>
        <v>22.772972970000001</v>
      </c>
      <c r="I477" s="16">
        <f t="shared" si="95"/>
        <v>22.775706827717123</v>
      </c>
      <c r="J477" s="13">
        <f t="shared" si="88"/>
        <v>21.129990683062818</v>
      </c>
      <c r="K477" s="13">
        <f t="shared" si="89"/>
        <v>1.6457161446543047</v>
      </c>
      <c r="L477" s="13">
        <f t="shared" si="90"/>
        <v>0</v>
      </c>
      <c r="M477" s="13">
        <f t="shared" si="96"/>
        <v>1.2917009214419133E-12</v>
      </c>
      <c r="N477" s="13">
        <f t="shared" si="91"/>
        <v>8.0085457129398618E-13</v>
      </c>
      <c r="O477" s="13">
        <f t="shared" si="92"/>
        <v>8.0085457129398618E-13</v>
      </c>
      <c r="Q477">
        <v>11.674019599352571</v>
      </c>
    </row>
    <row r="478" spans="1:17" x14ac:dyDescent="0.2">
      <c r="A478" s="14">
        <f t="shared" si="93"/>
        <v>36526</v>
      </c>
      <c r="B478" s="1">
        <v>1</v>
      </c>
      <c r="F478" s="34">
        <v>27.727027029999999</v>
      </c>
      <c r="G478" s="13">
        <f t="shared" si="86"/>
        <v>0</v>
      </c>
      <c r="H478" s="13">
        <f t="shared" si="87"/>
        <v>27.727027029999999</v>
      </c>
      <c r="I478" s="16">
        <f t="shared" si="95"/>
        <v>29.372743174654303</v>
      </c>
      <c r="J478" s="13">
        <f t="shared" si="88"/>
        <v>26.374627762687048</v>
      </c>
      <c r="K478" s="13">
        <f t="shared" si="89"/>
        <v>2.9981154119672553</v>
      </c>
      <c r="L478" s="13">
        <f t="shared" si="90"/>
        <v>0</v>
      </c>
      <c r="M478" s="13">
        <f t="shared" si="96"/>
        <v>4.9084635014792708E-13</v>
      </c>
      <c r="N478" s="13">
        <f t="shared" si="91"/>
        <v>3.043247370917148E-13</v>
      </c>
      <c r="O478" s="13">
        <f t="shared" si="92"/>
        <v>3.043247370917148E-13</v>
      </c>
      <c r="Q478">
        <v>12.50971863401109</v>
      </c>
    </row>
    <row r="479" spans="1:17" x14ac:dyDescent="0.2">
      <c r="A479" s="14">
        <f t="shared" si="93"/>
        <v>36557</v>
      </c>
      <c r="B479" s="1">
        <f t="shared" ref="B479:B485" si="98">B478+1</f>
        <v>2</v>
      </c>
      <c r="F479" s="34">
        <v>196.67837840000001</v>
      </c>
      <c r="G479" s="13">
        <f t="shared" si="86"/>
        <v>23.456171903016006</v>
      </c>
      <c r="H479" s="13">
        <f t="shared" si="87"/>
        <v>173.222206496984</v>
      </c>
      <c r="I479" s="16">
        <f t="shared" si="95"/>
        <v>176.22032190895126</v>
      </c>
      <c r="J479" s="13">
        <f t="shared" si="88"/>
        <v>51.89873907284742</v>
      </c>
      <c r="K479" s="13">
        <f t="shared" si="89"/>
        <v>124.32158283610384</v>
      </c>
      <c r="L479" s="13">
        <f t="shared" si="90"/>
        <v>83.715089527027729</v>
      </c>
      <c r="M479" s="13">
        <f t="shared" si="96"/>
        <v>83.715089527027928</v>
      </c>
      <c r="N479" s="13">
        <f t="shared" si="91"/>
        <v>51.903355506757315</v>
      </c>
      <c r="O479" s="13">
        <f t="shared" si="92"/>
        <v>75.359527409773321</v>
      </c>
      <c r="Q479">
        <v>11.05734719354839</v>
      </c>
    </row>
    <row r="480" spans="1:17" x14ac:dyDescent="0.2">
      <c r="A480" s="14">
        <f t="shared" si="93"/>
        <v>36586</v>
      </c>
      <c r="B480" s="1">
        <f t="shared" si="98"/>
        <v>3</v>
      </c>
      <c r="F480" s="34">
        <v>34.178378379999998</v>
      </c>
      <c r="G480" s="13">
        <f t="shared" si="86"/>
        <v>0</v>
      </c>
      <c r="H480" s="13">
        <f t="shared" si="87"/>
        <v>34.178378379999998</v>
      </c>
      <c r="I480" s="16">
        <f t="shared" si="95"/>
        <v>74.784871689076098</v>
      </c>
      <c r="J480" s="13">
        <f t="shared" si="88"/>
        <v>45.526987928058098</v>
      </c>
      <c r="K480" s="13">
        <f t="shared" si="89"/>
        <v>29.257883761018</v>
      </c>
      <c r="L480" s="13">
        <f t="shared" si="90"/>
        <v>0</v>
      </c>
      <c r="M480" s="13">
        <f t="shared" si="96"/>
        <v>31.811734020270613</v>
      </c>
      <c r="N480" s="13">
        <f t="shared" si="91"/>
        <v>19.723275092567778</v>
      </c>
      <c r="O480" s="13">
        <f t="shared" si="92"/>
        <v>19.723275092567778</v>
      </c>
      <c r="Q480">
        <v>11.87365710148123</v>
      </c>
    </row>
    <row r="481" spans="1:17" x14ac:dyDescent="0.2">
      <c r="A481" s="14">
        <f t="shared" si="93"/>
        <v>36617</v>
      </c>
      <c r="B481" s="1">
        <f t="shared" si="98"/>
        <v>4</v>
      </c>
      <c r="F481" s="34">
        <v>14.45405405</v>
      </c>
      <c r="G481" s="13">
        <f t="shared" si="86"/>
        <v>0</v>
      </c>
      <c r="H481" s="13">
        <f t="shared" si="87"/>
        <v>14.45405405</v>
      </c>
      <c r="I481" s="16">
        <f t="shared" si="95"/>
        <v>43.711937811018004</v>
      </c>
      <c r="J481" s="13">
        <f t="shared" si="88"/>
        <v>37.443873025755487</v>
      </c>
      <c r="K481" s="13">
        <f t="shared" si="89"/>
        <v>6.2680647852625171</v>
      </c>
      <c r="L481" s="13">
        <f t="shared" si="90"/>
        <v>0</v>
      </c>
      <c r="M481" s="13">
        <f t="shared" si="96"/>
        <v>12.088458927702835</v>
      </c>
      <c r="N481" s="13">
        <f t="shared" si="91"/>
        <v>7.4948445351757575</v>
      </c>
      <c r="O481" s="13">
        <f t="shared" si="92"/>
        <v>7.4948445351757575</v>
      </c>
      <c r="Q481">
        <v>15.283715259363071</v>
      </c>
    </row>
    <row r="482" spans="1:17" x14ac:dyDescent="0.2">
      <c r="A482" s="14">
        <f t="shared" si="93"/>
        <v>36647</v>
      </c>
      <c r="B482" s="1">
        <f t="shared" si="98"/>
        <v>5</v>
      </c>
      <c r="F482" s="34">
        <v>9.0567567570000005</v>
      </c>
      <c r="G482" s="13">
        <f t="shared" si="86"/>
        <v>0</v>
      </c>
      <c r="H482" s="13">
        <f t="shared" si="87"/>
        <v>9.0567567570000005</v>
      </c>
      <c r="I482" s="16">
        <f t="shared" si="95"/>
        <v>15.324821542262518</v>
      </c>
      <c r="J482" s="13">
        <f t="shared" si="88"/>
        <v>15.086910616094821</v>
      </c>
      <c r="K482" s="13">
        <f t="shared" si="89"/>
        <v>0.2379109261676966</v>
      </c>
      <c r="L482" s="13">
        <f t="shared" si="90"/>
        <v>0</v>
      </c>
      <c r="M482" s="13">
        <f t="shared" si="96"/>
        <v>4.5936143925270772</v>
      </c>
      <c r="N482" s="13">
        <f t="shared" si="91"/>
        <v>2.8480409233667876</v>
      </c>
      <c r="O482" s="13">
        <f t="shared" si="92"/>
        <v>2.8480409233667876</v>
      </c>
      <c r="Q482">
        <v>17.69401920287299</v>
      </c>
    </row>
    <row r="483" spans="1:17" x14ac:dyDescent="0.2">
      <c r="A483" s="14">
        <f t="shared" si="93"/>
        <v>36678</v>
      </c>
      <c r="B483" s="1">
        <f t="shared" si="98"/>
        <v>6</v>
      </c>
      <c r="F483" s="34">
        <v>5.0486486490000004</v>
      </c>
      <c r="G483" s="13">
        <f t="shared" si="86"/>
        <v>0</v>
      </c>
      <c r="H483" s="13">
        <f t="shared" si="87"/>
        <v>5.0486486490000004</v>
      </c>
      <c r="I483" s="16">
        <f t="shared" si="95"/>
        <v>5.286559575167697</v>
      </c>
      <c r="J483" s="13">
        <f t="shared" si="88"/>
        <v>5.2806790058185378</v>
      </c>
      <c r="K483" s="13">
        <f t="shared" si="89"/>
        <v>5.8805693491592592E-3</v>
      </c>
      <c r="L483" s="13">
        <f t="shared" si="90"/>
        <v>0</v>
      </c>
      <c r="M483" s="13">
        <f t="shared" si="96"/>
        <v>1.7455734691602895</v>
      </c>
      <c r="N483" s="13">
        <f t="shared" si="91"/>
        <v>1.0822555508793794</v>
      </c>
      <c r="O483" s="13">
        <f t="shared" si="92"/>
        <v>1.0822555508793794</v>
      </c>
      <c r="Q483">
        <v>21.432507964329279</v>
      </c>
    </row>
    <row r="484" spans="1:17" x14ac:dyDescent="0.2">
      <c r="A484" s="14">
        <f t="shared" si="93"/>
        <v>36708</v>
      </c>
      <c r="B484" s="1">
        <f t="shared" si="98"/>
        <v>7</v>
      </c>
      <c r="F484" s="34">
        <v>2.5540540539999999</v>
      </c>
      <c r="G484" s="13">
        <f t="shared" si="86"/>
        <v>0</v>
      </c>
      <c r="H484" s="13">
        <f t="shared" si="87"/>
        <v>2.5540540539999999</v>
      </c>
      <c r="I484" s="16">
        <f t="shared" si="95"/>
        <v>2.5599346233491591</v>
      </c>
      <c r="J484" s="13">
        <f t="shared" si="88"/>
        <v>2.5593961724721526</v>
      </c>
      <c r="K484" s="13">
        <f t="shared" si="89"/>
        <v>5.3845087700654659E-4</v>
      </c>
      <c r="L484" s="13">
        <f t="shared" si="90"/>
        <v>0</v>
      </c>
      <c r="M484" s="13">
        <f t="shared" si="96"/>
        <v>0.66331791828091013</v>
      </c>
      <c r="N484" s="13">
        <f t="shared" si="91"/>
        <v>0.41125710933416426</v>
      </c>
      <c r="O484" s="13">
        <f t="shared" si="92"/>
        <v>0.41125710933416426</v>
      </c>
      <c r="Q484">
        <v>22.966958000000009</v>
      </c>
    </row>
    <row r="485" spans="1:17" ht="13.5" customHeight="1" thickBot="1" x14ac:dyDescent="0.25">
      <c r="A485" s="14">
        <f t="shared" si="93"/>
        <v>36739</v>
      </c>
      <c r="B485" s="3">
        <f t="shared" si="98"/>
        <v>8</v>
      </c>
      <c r="F485" s="34">
        <v>24.129729730000001</v>
      </c>
      <c r="G485" s="13">
        <f t="shared" si="86"/>
        <v>0</v>
      </c>
      <c r="H485" s="13">
        <f t="shared" si="87"/>
        <v>24.129729730000001</v>
      </c>
      <c r="I485" s="16">
        <f t="shared" si="95"/>
        <v>24.130268180877007</v>
      </c>
      <c r="J485" s="13">
        <f t="shared" si="88"/>
        <v>23.777742210607546</v>
      </c>
      <c r="K485" s="13">
        <f t="shared" si="89"/>
        <v>0.3525259702694612</v>
      </c>
      <c r="L485" s="13">
        <f t="shared" si="90"/>
        <v>0</v>
      </c>
      <c r="M485" s="13">
        <f t="shared" si="96"/>
        <v>0.25206080894674587</v>
      </c>
      <c r="N485" s="13">
        <f t="shared" si="91"/>
        <v>0.15627770154698245</v>
      </c>
      <c r="O485" s="13">
        <f t="shared" si="92"/>
        <v>0.15627770154698245</v>
      </c>
      <c r="Q485">
        <v>24.56843010831329</v>
      </c>
    </row>
    <row r="486" spans="1:17" x14ac:dyDescent="0.2">
      <c r="A486" s="14">
        <f t="shared" si="93"/>
        <v>36770</v>
      </c>
      <c r="B486" s="1">
        <f t="shared" ref="B486:B549" si="99">B474</f>
        <v>9</v>
      </c>
      <c r="F486" s="34">
        <v>1.1783783779999999</v>
      </c>
      <c r="G486" s="13">
        <f t="shared" si="86"/>
        <v>0</v>
      </c>
      <c r="H486" s="13">
        <f t="shared" si="87"/>
        <v>1.1783783779999999</v>
      </c>
      <c r="I486" s="16">
        <f t="shared" si="95"/>
        <v>1.5309043482694611</v>
      </c>
      <c r="J486" s="13">
        <f t="shared" si="88"/>
        <v>1.5307813371011807</v>
      </c>
      <c r="K486" s="13">
        <f t="shared" si="89"/>
        <v>1.2301116828039582E-4</v>
      </c>
      <c r="L486" s="13">
        <f t="shared" si="90"/>
        <v>0</v>
      </c>
      <c r="M486" s="13">
        <f t="shared" si="96"/>
        <v>9.5783107399763423E-2</v>
      </c>
      <c r="N486" s="13">
        <f t="shared" si="91"/>
        <v>5.9385526587853323E-2</v>
      </c>
      <c r="O486" s="13">
        <f t="shared" si="92"/>
        <v>5.9385526587853323E-2</v>
      </c>
      <c r="Q486">
        <v>22.500113645886248</v>
      </c>
    </row>
    <row r="487" spans="1:17" x14ac:dyDescent="0.2">
      <c r="A487" s="14">
        <f t="shared" si="93"/>
        <v>36800</v>
      </c>
      <c r="B487" s="1">
        <f t="shared" si="99"/>
        <v>10</v>
      </c>
      <c r="F487" s="34">
        <v>12.124324319999999</v>
      </c>
      <c r="G487" s="13">
        <f t="shared" si="86"/>
        <v>0</v>
      </c>
      <c r="H487" s="13">
        <f t="shared" si="87"/>
        <v>12.124324319999999</v>
      </c>
      <c r="I487" s="16">
        <f t="shared" si="95"/>
        <v>12.12444733116828</v>
      </c>
      <c r="J487" s="13">
        <f t="shared" si="88"/>
        <v>12.001344604986834</v>
      </c>
      <c r="K487" s="13">
        <f t="shared" si="89"/>
        <v>0.1231027261814468</v>
      </c>
      <c r="L487" s="13">
        <f t="shared" si="90"/>
        <v>0</v>
      </c>
      <c r="M487" s="13">
        <f t="shared" si="96"/>
        <v>3.63975808119101E-2</v>
      </c>
      <c r="N487" s="13">
        <f t="shared" si="91"/>
        <v>2.2566500103384263E-2</v>
      </c>
      <c r="O487" s="13">
        <f t="shared" si="92"/>
        <v>2.2566500103384263E-2</v>
      </c>
      <c r="Q487">
        <v>17.441116668190091</v>
      </c>
    </row>
    <row r="488" spans="1:17" x14ac:dyDescent="0.2">
      <c r="A488" s="14">
        <f t="shared" si="93"/>
        <v>36831</v>
      </c>
      <c r="B488" s="1">
        <f t="shared" si="99"/>
        <v>11</v>
      </c>
      <c r="F488" s="34">
        <v>3.4729729730000001</v>
      </c>
      <c r="G488" s="13">
        <f t="shared" si="86"/>
        <v>0</v>
      </c>
      <c r="H488" s="13">
        <f t="shared" si="87"/>
        <v>3.4729729730000001</v>
      </c>
      <c r="I488" s="16">
        <f t="shared" si="95"/>
        <v>3.5960756991814469</v>
      </c>
      <c r="J488" s="13">
        <f t="shared" si="88"/>
        <v>3.5923557986158667</v>
      </c>
      <c r="K488" s="13">
        <f t="shared" si="89"/>
        <v>3.7199005655801365E-3</v>
      </c>
      <c r="L488" s="13">
        <f t="shared" si="90"/>
        <v>0</v>
      </c>
      <c r="M488" s="13">
        <f t="shared" si="96"/>
        <v>1.3831080708525838E-2</v>
      </c>
      <c r="N488" s="13">
        <f t="shared" si="91"/>
        <v>8.57527003928602E-3</v>
      </c>
      <c r="O488" s="13">
        <f t="shared" si="92"/>
        <v>8.57527003928602E-3</v>
      </c>
      <c r="Q488">
        <v>16.496195948046999</v>
      </c>
    </row>
    <row r="489" spans="1:17" x14ac:dyDescent="0.2">
      <c r="A489" s="14">
        <f t="shared" si="93"/>
        <v>36861</v>
      </c>
      <c r="B489" s="1">
        <f t="shared" si="99"/>
        <v>12</v>
      </c>
      <c r="F489" s="34">
        <v>48.8</v>
      </c>
      <c r="G489" s="13">
        <f t="shared" si="86"/>
        <v>2.1097645323841854</v>
      </c>
      <c r="H489" s="13">
        <f t="shared" si="87"/>
        <v>46.690235467615814</v>
      </c>
      <c r="I489" s="16">
        <f t="shared" si="95"/>
        <v>46.693955368181392</v>
      </c>
      <c r="J489" s="13">
        <f t="shared" si="88"/>
        <v>37.565459657679376</v>
      </c>
      <c r="K489" s="13">
        <f t="shared" si="89"/>
        <v>9.1284957105020155</v>
      </c>
      <c r="L489" s="13">
        <f t="shared" si="90"/>
        <v>0</v>
      </c>
      <c r="M489" s="13">
        <f t="shared" si="96"/>
        <v>5.2558106692398177E-3</v>
      </c>
      <c r="N489" s="13">
        <f t="shared" si="91"/>
        <v>3.2586026149286872E-3</v>
      </c>
      <c r="O489" s="13">
        <f t="shared" si="92"/>
        <v>2.1130231349991142</v>
      </c>
      <c r="Q489">
        <v>13.298333193548389</v>
      </c>
    </row>
    <row r="490" spans="1:17" x14ac:dyDescent="0.2">
      <c r="A490" s="14">
        <f t="shared" si="93"/>
        <v>36892</v>
      </c>
      <c r="B490" s="1">
        <f t="shared" si="99"/>
        <v>1</v>
      </c>
      <c r="F490" s="34">
        <v>86.737837839999997</v>
      </c>
      <c r="G490" s="13">
        <f t="shared" si="86"/>
        <v>7.5861333569263598</v>
      </c>
      <c r="H490" s="13">
        <f t="shared" si="87"/>
        <v>79.151704483073644</v>
      </c>
      <c r="I490" s="16">
        <f t="shared" si="95"/>
        <v>88.280200193575666</v>
      </c>
      <c r="J490" s="13">
        <f t="shared" si="88"/>
        <v>50.580562441822721</v>
      </c>
      <c r="K490" s="13">
        <f t="shared" si="89"/>
        <v>37.699637751752945</v>
      </c>
      <c r="L490" s="13">
        <f t="shared" si="90"/>
        <v>0.60657858482302562</v>
      </c>
      <c r="M490" s="13">
        <f t="shared" si="96"/>
        <v>0.60857579287733676</v>
      </c>
      <c r="N490" s="13">
        <f t="shared" si="91"/>
        <v>0.37731699158394877</v>
      </c>
      <c r="O490" s="13">
        <f t="shared" si="92"/>
        <v>7.9634503485103085</v>
      </c>
      <c r="Q490">
        <v>12.94074508845944</v>
      </c>
    </row>
    <row r="491" spans="1:17" x14ac:dyDescent="0.2">
      <c r="A491" s="14">
        <f t="shared" si="93"/>
        <v>36923</v>
      </c>
      <c r="B491" s="1">
        <f t="shared" si="99"/>
        <v>2</v>
      </c>
      <c r="F491" s="34">
        <v>31.994594589999998</v>
      </c>
      <c r="G491" s="13">
        <f t="shared" si="86"/>
        <v>0</v>
      </c>
      <c r="H491" s="13">
        <f t="shared" si="87"/>
        <v>31.994594589999998</v>
      </c>
      <c r="I491" s="16">
        <f t="shared" si="95"/>
        <v>69.087653756929924</v>
      </c>
      <c r="J491" s="13">
        <f t="shared" si="88"/>
        <v>47.30777960266331</v>
      </c>
      <c r="K491" s="13">
        <f t="shared" si="89"/>
        <v>21.779874154266615</v>
      </c>
      <c r="L491" s="13">
        <f t="shared" si="90"/>
        <v>0</v>
      </c>
      <c r="M491" s="13">
        <f t="shared" si="96"/>
        <v>0.23125880129338799</v>
      </c>
      <c r="N491" s="13">
        <f t="shared" si="91"/>
        <v>0.14338045680190056</v>
      </c>
      <c r="O491" s="13">
        <f t="shared" si="92"/>
        <v>0.14338045680190056</v>
      </c>
      <c r="Q491">
        <v>13.676355664203371</v>
      </c>
    </row>
    <row r="492" spans="1:17" x14ac:dyDescent="0.2">
      <c r="A492" s="14">
        <f t="shared" si="93"/>
        <v>36951</v>
      </c>
      <c r="B492" s="1">
        <f t="shared" si="99"/>
        <v>3</v>
      </c>
      <c r="F492" s="34">
        <v>49.494594589999998</v>
      </c>
      <c r="G492" s="13">
        <f t="shared" si="86"/>
        <v>2.2100300291796051</v>
      </c>
      <c r="H492" s="13">
        <f t="shared" si="87"/>
        <v>47.284564560820392</v>
      </c>
      <c r="I492" s="16">
        <f t="shared" si="95"/>
        <v>69.064438715087007</v>
      </c>
      <c r="J492" s="13">
        <f t="shared" si="88"/>
        <v>49.999429989925112</v>
      </c>
      <c r="K492" s="13">
        <f t="shared" si="89"/>
        <v>19.065008725161896</v>
      </c>
      <c r="L492" s="13">
        <f t="shared" si="90"/>
        <v>0</v>
      </c>
      <c r="M492" s="13">
        <f t="shared" si="96"/>
        <v>8.7878344491487431E-2</v>
      </c>
      <c r="N492" s="13">
        <f t="shared" si="91"/>
        <v>5.448457358472221E-2</v>
      </c>
      <c r="O492" s="13">
        <f t="shared" si="92"/>
        <v>2.2645146027643275</v>
      </c>
      <c r="Q492">
        <v>15.265784528646661</v>
      </c>
    </row>
    <row r="493" spans="1:17" x14ac:dyDescent="0.2">
      <c r="A493" s="14">
        <f t="shared" si="93"/>
        <v>36982</v>
      </c>
      <c r="B493" s="1">
        <f t="shared" si="99"/>
        <v>4</v>
      </c>
      <c r="F493" s="34">
        <v>21.167567569999999</v>
      </c>
      <c r="G493" s="13">
        <f t="shared" si="86"/>
        <v>0</v>
      </c>
      <c r="H493" s="13">
        <f t="shared" si="87"/>
        <v>21.167567569999999</v>
      </c>
      <c r="I493" s="16">
        <f t="shared" si="95"/>
        <v>40.232576295161891</v>
      </c>
      <c r="J493" s="13">
        <f t="shared" si="88"/>
        <v>36.360094773155879</v>
      </c>
      <c r="K493" s="13">
        <f t="shared" si="89"/>
        <v>3.8724815220060123</v>
      </c>
      <c r="L493" s="13">
        <f t="shared" si="90"/>
        <v>0</v>
      </c>
      <c r="M493" s="13">
        <f t="shared" si="96"/>
        <v>3.3393770906765222E-2</v>
      </c>
      <c r="N493" s="13">
        <f t="shared" si="91"/>
        <v>2.0704137962194436E-2</v>
      </c>
      <c r="O493" s="13">
        <f t="shared" si="92"/>
        <v>2.0704137962194436E-2</v>
      </c>
      <c r="Q493">
        <v>17.525890332777831</v>
      </c>
    </row>
    <row r="494" spans="1:17" x14ac:dyDescent="0.2">
      <c r="A494" s="14">
        <f t="shared" si="93"/>
        <v>37012</v>
      </c>
      <c r="B494" s="1">
        <f t="shared" si="99"/>
        <v>5</v>
      </c>
      <c r="F494" s="34">
        <v>2.9891891890000002</v>
      </c>
      <c r="G494" s="13">
        <f t="shared" si="86"/>
        <v>0</v>
      </c>
      <c r="H494" s="13">
        <f t="shared" si="87"/>
        <v>2.9891891890000002</v>
      </c>
      <c r="I494" s="16">
        <f t="shared" si="95"/>
        <v>6.8616707110060124</v>
      </c>
      <c r="J494" s="13">
        <f t="shared" si="88"/>
        <v>6.8432095728263374</v>
      </c>
      <c r="K494" s="13">
        <f t="shared" si="89"/>
        <v>1.8461138179675096E-2</v>
      </c>
      <c r="L494" s="13">
        <f t="shared" si="90"/>
        <v>0</v>
      </c>
      <c r="M494" s="13">
        <f t="shared" si="96"/>
        <v>1.2689632944570785E-2</v>
      </c>
      <c r="N494" s="13">
        <f t="shared" si="91"/>
        <v>7.8675724256338873E-3</v>
      </c>
      <c r="O494" s="13">
        <f t="shared" si="92"/>
        <v>7.8675724256338873E-3</v>
      </c>
      <c r="Q494">
        <v>18.861694691194881</v>
      </c>
    </row>
    <row r="495" spans="1:17" x14ac:dyDescent="0.2">
      <c r="A495" s="14">
        <f t="shared" si="93"/>
        <v>37043</v>
      </c>
      <c r="B495" s="1">
        <f t="shared" si="99"/>
        <v>6</v>
      </c>
      <c r="F495" s="34">
        <v>5.1432432429999997</v>
      </c>
      <c r="G495" s="13">
        <f t="shared" si="86"/>
        <v>0</v>
      </c>
      <c r="H495" s="13">
        <f t="shared" si="87"/>
        <v>5.1432432429999997</v>
      </c>
      <c r="I495" s="16">
        <f t="shared" si="95"/>
        <v>5.1617043811796748</v>
      </c>
      <c r="J495" s="13">
        <f t="shared" si="88"/>
        <v>5.1546136188192015</v>
      </c>
      <c r="K495" s="13">
        <f t="shared" si="89"/>
        <v>7.090762360473235E-3</v>
      </c>
      <c r="L495" s="13">
        <f t="shared" si="90"/>
        <v>0</v>
      </c>
      <c r="M495" s="13">
        <f t="shared" si="96"/>
        <v>4.8220605189368982E-3</v>
      </c>
      <c r="N495" s="13">
        <f t="shared" si="91"/>
        <v>2.9896775217408767E-3</v>
      </c>
      <c r="O495" s="13">
        <f t="shared" si="92"/>
        <v>2.9896775217408767E-3</v>
      </c>
      <c r="Q495">
        <v>19.601678890085719</v>
      </c>
    </row>
    <row r="496" spans="1:17" x14ac:dyDescent="0.2">
      <c r="A496" s="14">
        <f t="shared" si="93"/>
        <v>37073</v>
      </c>
      <c r="B496" s="1">
        <f t="shared" si="99"/>
        <v>7</v>
      </c>
      <c r="F496" s="34">
        <v>1.0405405409999999</v>
      </c>
      <c r="G496" s="13">
        <f t="shared" si="86"/>
        <v>0</v>
      </c>
      <c r="H496" s="13">
        <f t="shared" si="87"/>
        <v>1.0405405409999999</v>
      </c>
      <c r="I496" s="16">
        <f t="shared" si="95"/>
        <v>1.0476313033604732</v>
      </c>
      <c r="J496" s="13">
        <f t="shared" si="88"/>
        <v>1.0475846352378293</v>
      </c>
      <c r="K496" s="13">
        <f t="shared" si="89"/>
        <v>4.6668122643866994E-5</v>
      </c>
      <c r="L496" s="13">
        <f t="shared" si="90"/>
        <v>0</v>
      </c>
      <c r="M496" s="13">
        <f t="shared" si="96"/>
        <v>1.8323829971960215E-3</v>
      </c>
      <c r="N496" s="13">
        <f t="shared" si="91"/>
        <v>1.1360774582615334E-3</v>
      </c>
      <c r="O496" s="13">
        <f t="shared" si="92"/>
        <v>1.1360774582615334E-3</v>
      </c>
      <c r="Q496">
        <v>21.30553900000001</v>
      </c>
    </row>
    <row r="497" spans="1:17" ht="13.5" customHeight="1" thickBot="1" x14ac:dyDescent="0.25">
      <c r="A497" s="14">
        <f t="shared" si="93"/>
        <v>37104</v>
      </c>
      <c r="B497" s="3">
        <f t="shared" si="99"/>
        <v>8</v>
      </c>
      <c r="F497" s="34">
        <v>0.740540541</v>
      </c>
      <c r="G497" s="13">
        <f t="shared" si="86"/>
        <v>0</v>
      </c>
      <c r="H497" s="13">
        <f t="shared" si="87"/>
        <v>0.740540541</v>
      </c>
      <c r="I497" s="16">
        <f t="shared" si="95"/>
        <v>0.74058720912264386</v>
      </c>
      <c r="J497" s="13">
        <f t="shared" si="88"/>
        <v>0.74057332410763776</v>
      </c>
      <c r="K497" s="13">
        <f t="shared" si="89"/>
        <v>1.3885015006098733E-5</v>
      </c>
      <c r="L497" s="13">
        <f t="shared" si="90"/>
        <v>0</v>
      </c>
      <c r="M497" s="13">
        <f t="shared" si="96"/>
        <v>6.9630553893448811E-4</v>
      </c>
      <c r="N497" s="13">
        <f t="shared" si="91"/>
        <v>4.317094341393826E-4</v>
      </c>
      <c r="O497" s="13">
        <f t="shared" si="92"/>
        <v>4.317094341393826E-4</v>
      </c>
      <c r="Q497">
        <v>22.521720348946111</v>
      </c>
    </row>
    <row r="498" spans="1:17" x14ac:dyDescent="0.2">
      <c r="A498" s="14">
        <f t="shared" si="93"/>
        <v>37135</v>
      </c>
      <c r="B498" s="1">
        <f t="shared" si="99"/>
        <v>9</v>
      </c>
      <c r="F498" s="34">
        <v>2.548648649</v>
      </c>
      <c r="G498" s="13">
        <f t="shared" si="86"/>
        <v>0</v>
      </c>
      <c r="H498" s="13">
        <f t="shared" si="87"/>
        <v>2.548648649</v>
      </c>
      <c r="I498" s="16">
        <f t="shared" si="95"/>
        <v>2.5486625340150062</v>
      </c>
      <c r="J498" s="13">
        <f t="shared" si="88"/>
        <v>2.5480866383689027</v>
      </c>
      <c r="K498" s="13">
        <f t="shared" si="89"/>
        <v>5.7589564610349697E-4</v>
      </c>
      <c r="L498" s="13">
        <f t="shared" si="90"/>
        <v>0</v>
      </c>
      <c r="M498" s="13">
        <f t="shared" si="96"/>
        <v>2.6459610479510551E-4</v>
      </c>
      <c r="N498" s="13">
        <f t="shared" si="91"/>
        <v>1.6404958497296543E-4</v>
      </c>
      <c r="O498" s="13">
        <f t="shared" si="92"/>
        <v>1.6404958497296543E-4</v>
      </c>
      <c r="Q498">
        <v>22.39557610607244</v>
      </c>
    </row>
    <row r="499" spans="1:17" x14ac:dyDescent="0.2">
      <c r="A499" s="14">
        <f t="shared" si="93"/>
        <v>37165</v>
      </c>
      <c r="B499" s="1">
        <f t="shared" si="99"/>
        <v>10</v>
      </c>
      <c r="F499" s="34">
        <v>10.737837839999999</v>
      </c>
      <c r="G499" s="13">
        <f t="shared" si="86"/>
        <v>0</v>
      </c>
      <c r="H499" s="13">
        <f t="shared" si="87"/>
        <v>10.737837839999999</v>
      </c>
      <c r="I499" s="16">
        <f t="shared" si="95"/>
        <v>10.738413735646102</v>
      </c>
      <c r="J499" s="13">
        <f t="shared" si="88"/>
        <v>10.668925099282653</v>
      </c>
      <c r="K499" s="13">
        <f t="shared" si="89"/>
        <v>6.9488636363448819E-2</v>
      </c>
      <c r="L499" s="13">
        <f t="shared" si="90"/>
        <v>0</v>
      </c>
      <c r="M499" s="13">
        <f t="shared" si="96"/>
        <v>1.0054651982214008E-4</v>
      </c>
      <c r="N499" s="13">
        <f t="shared" si="91"/>
        <v>6.2338842289726856E-5</v>
      </c>
      <c r="O499" s="13">
        <f t="shared" si="92"/>
        <v>6.2338842289726856E-5</v>
      </c>
      <c r="Q499">
        <v>18.949507339029061</v>
      </c>
    </row>
    <row r="500" spans="1:17" x14ac:dyDescent="0.2">
      <c r="A500" s="14">
        <f t="shared" si="93"/>
        <v>37196</v>
      </c>
      <c r="B500" s="1">
        <f t="shared" si="99"/>
        <v>11</v>
      </c>
      <c r="F500" s="34">
        <v>5.8972972969999997</v>
      </c>
      <c r="G500" s="13">
        <f t="shared" si="86"/>
        <v>0</v>
      </c>
      <c r="H500" s="13">
        <f t="shared" si="87"/>
        <v>5.8972972969999997</v>
      </c>
      <c r="I500" s="16">
        <f t="shared" si="95"/>
        <v>5.9667859333634485</v>
      </c>
      <c r="J500" s="13">
        <f t="shared" si="88"/>
        <v>5.9496800136641337</v>
      </c>
      <c r="K500" s="13">
        <f t="shared" si="89"/>
        <v>1.7105919699314853E-2</v>
      </c>
      <c r="L500" s="13">
        <f t="shared" si="90"/>
        <v>0</v>
      </c>
      <c r="M500" s="13">
        <f t="shared" si="96"/>
        <v>3.8207677532413225E-5</v>
      </c>
      <c r="N500" s="13">
        <f t="shared" si="91"/>
        <v>2.3688760070096201E-5</v>
      </c>
      <c r="O500" s="13">
        <f t="shared" si="92"/>
        <v>2.3688760070096201E-5</v>
      </c>
      <c r="Q500">
        <v>16.429379414440561</v>
      </c>
    </row>
    <row r="501" spans="1:17" x14ac:dyDescent="0.2">
      <c r="A501" s="14">
        <f t="shared" si="93"/>
        <v>37226</v>
      </c>
      <c r="B501" s="1">
        <f t="shared" si="99"/>
        <v>12</v>
      </c>
      <c r="F501" s="34">
        <v>50.370270269999999</v>
      </c>
      <c r="G501" s="13">
        <f t="shared" si="86"/>
        <v>2.3364347814637632</v>
      </c>
      <c r="H501" s="13">
        <f t="shared" si="87"/>
        <v>48.033835488536234</v>
      </c>
      <c r="I501" s="16">
        <f t="shared" si="95"/>
        <v>48.050941408235545</v>
      </c>
      <c r="J501" s="13">
        <f t="shared" si="88"/>
        <v>38.410763401863612</v>
      </c>
      <c r="K501" s="13">
        <f t="shared" si="89"/>
        <v>9.6401780063719329</v>
      </c>
      <c r="L501" s="13">
        <f t="shared" si="90"/>
        <v>0</v>
      </c>
      <c r="M501" s="13">
        <f t="shared" si="96"/>
        <v>1.4518917462317024E-5</v>
      </c>
      <c r="N501" s="13">
        <f t="shared" si="91"/>
        <v>9.0017288266365553E-6</v>
      </c>
      <c r="O501" s="13">
        <f t="shared" si="92"/>
        <v>2.3364437831925899</v>
      </c>
      <c r="Q501">
        <v>13.4544140126192</v>
      </c>
    </row>
    <row r="502" spans="1:17" x14ac:dyDescent="0.2">
      <c r="A502" s="14">
        <f t="shared" si="93"/>
        <v>37257</v>
      </c>
      <c r="B502" s="1">
        <f t="shared" si="99"/>
        <v>1</v>
      </c>
      <c r="F502" s="34">
        <v>0.83243243200000006</v>
      </c>
      <c r="G502" s="13">
        <f t="shared" si="86"/>
        <v>0</v>
      </c>
      <c r="H502" s="13">
        <f t="shared" si="87"/>
        <v>0.83243243200000006</v>
      </c>
      <c r="I502" s="16">
        <f t="shared" si="95"/>
        <v>10.472610438371934</v>
      </c>
      <c r="J502" s="13">
        <f t="shared" si="88"/>
        <v>10.306308117948081</v>
      </c>
      <c r="K502" s="13">
        <f t="shared" si="89"/>
        <v>0.16630232042385273</v>
      </c>
      <c r="L502" s="13">
        <f t="shared" si="90"/>
        <v>0</v>
      </c>
      <c r="M502" s="13">
        <f t="shared" si="96"/>
        <v>5.5171886356804688E-6</v>
      </c>
      <c r="N502" s="13">
        <f t="shared" si="91"/>
        <v>3.4206569541218906E-6</v>
      </c>
      <c r="O502" s="13">
        <f t="shared" si="92"/>
        <v>3.4206569541218906E-6</v>
      </c>
      <c r="Q502">
        <v>12.04637043858706</v>
      </c>
    </row>
    <row r="503" spans="1:17" x14ac:dyDescent="0.2">
      <c r="A503" s="14">
        <f t="shared" si="93"/>
        <v>37288</v>
      </c>
      <c r="B503" s="1">
        <f t="shared" si="99"/>
        <v>2</v>
      </c>
      <c r="F503" s="34">
        <v>64.627027029999994</v>
      </c>
      <c r="G503" s="13">
        <f t="shared" si="86"/>
        <v>4.3944133776299825</v>
      </c>
      <c r="H503" s="13">
        <f t="shared" si="87"/>
        <v>60.232613652370013</v>
      </c>
      <c r="I503" s="16">
        <f t="shared" si="95"/>
        <v>60.398915972793866</v>
      </c>
      <c r="J503" s="13">
        <f t="shared" si="88"/>
        <v>41.53980721546143</v>
      </c>
      <c r="K503" s="13">
        <f t="shared" si="89"/>
        <v>18.859108757332436</v>
      </c>
      <c r="L503" s="13">
        <f t="shared" si="90"/>
        <v>0</v>
      </c>
      <c r="M503" s="13">
        <f t="shared" si="96"/>
        <v>2.0965316815585782E-6</v>
      </c>
      <c r="N503" s="13">
        <f t="shared" si="91"/>
        <v>1.2998496425663185E-6</v>
      </c>
      <c r="O503" s="13">
        <f t="shared" si="92"/>
        <v>4.3944146774796247</v>
      </c>
      <c r="Q503">
        <v>11.83142219354839</v>
      </c>
    </row>
    <row r="504" spans="1:17" x14ac:dyDescent="0.2">
      <c r="A504" s="14">
        <f t="shared" si="93"/>
        <v>37316</v>
      </c>
      <c r="B504" s="1">
        <f t="shared" si="99"/>
        <v>3</v>
      </c>
      <c r="F504" s="34">
        <v>62.881081080000001</v>
      </c>
      <c r="G504" s="13">
        <f t="shared" si="86"/>
        <v>4.1423841499697156</v>
      </c>
      <c r="H504" s="13">
        <f t="shared" si="87"/>
        <v>58.738696930030287</v>
      </c>
      <c r="I504" s="16">
        <f t="shared" si="95"/>
        <v>77.597805687362722</v>
      </c>
      <c r="J504" s="13">
        <f t="shared" si="88"/>
        <v>49.642203608052867</v>
      </c>
      <c r="K504" s="13">
        <f t="shared" si="89"/>
        <v>27.955602079309855</v>
      </c>
      <c r="L504" s="13">
        <f t="shared" si="90"/>
        <v>0</v>
      </c>
      <c r="M504" s="13">
        <f t="shared" si="96"/>
        <v>7.966820389922597E-7</v>
      </c>
      <c r="N504" s="13">
        <f t="shared" si="91"/>
        <v>4.9394286417520104E-7</v>
      </c>
      <c r="O504" s="13">
        <f t="shared" si="92"/>
        <v>4.14238464391258</v>
      </c>
      <c r="Q504">
        <v>13.60339704845452</v>
      </c>
    </row>
    <row r="505" spans="1:17" x14ac:dyDescent="0.2">
      <c r="A505" s="14">
        <f t="shared" si="93"/>
        <v>37347</v>
      </c>
      <c r="B505" s="1">
        <f t="shared" si="99"/>
        <v>4</v>
      </c>
      <c r="F505" s="34">
        <v>8.7081081079999993</v>
      </c>
      <c r="G505" s="13">
        <f t="shared" si="86"/>
        <v>0</v>
      </c>
      <c r="H505" s="13">
        <f t="shared" si="87"/>
        <v>8.7081081079999993</v>
      </c>
      <c r="I505" s="16">
        <f t="shared" si="95"/>
        <v>36.663710187309853</v>
      </c>
      <c r="J505" s="13">
        <f t="shared" si="88"/>
        <v>33.601583887160551</v>
      </c>
      <c r="K505" s="13">
        <f t="shared" si="89"/>
        <v>3.062126300149302</v>
      </c>
      <c r="L505" s="13">
        <f t="shared" si="90"/>
        <v>0</v>
      </c>
      <c r="M505" s="13">
        <f t="shared" si="96"/>
        <v>3.0273917481705867E-7</v>
      </c>
      <c r="N505" s="13">
        <f t="shared" si="91"/>
        <v>1.8769828838657636E-7</v>
      </c>
      <c r="O505" s="13">
        <f t="shared" si="92"/>
        <v>1.8769828838657636E-7</v>
      </c>
      <c r="Q505">
        <v>17.365926516042862</v>
      </c>
    </row>
    <row r="506" spans="1:17" x14ac:dyDescent="0.2">
      <c r="A506" s="14">
        <f t="shared" si="93"/>
        <v>37377</v>
      </c>
      <c r="B506" s="1">
        <f t="shared" si="99"/>
        <v>5</v>
      </c>
      <c r="F506" s="34">
        <v>5.8837837840000002</v>
      </c>
      <c r="G506" s="13">
        <f t="shared" si="86"/>
        <v>0</v>
      </c>
      <c r="H506" s="13">
        <f t="shared" si="87"/>
        <v>5.8837837840000002</v>
      </c>
      <c r="I506" s="16">
        <f t="shared" si="95"/>
        <v>8.9459100841493022</v>
      </c>
      <c r="J506" s="13">
        <f t="shared" si="88"/>
        <v>8.9222371524748088</v>
      </c>
      <c r="K506" s="13">
        <f t="shared" si="89"/>
        <v>2.3672931674493469E-2</v>
      </c>
      <c r="L506" s="13">
        <f t="shared" si="90"/>
        <v>0</v>
      </c>
      <c r="M506" s="13">
        <f t="shared" si="96"/>
        <v>1.150408864304823E-7</v>
      </c>
      <c r="N506" s="13">
        <f t="shared" si="91"/>
        <v>7.1325349586899025E-8</v>
      </c>
      <c r="O506" s="13">
        <f t="shared" si="92"/>
        <v>7.1325349586899025E-8</v>
      </c>
      <c r="Q506">
        <v>22.729663391978999</v>
      </c>
    </row>
    <row r="507" spans="1:17" x14ac:dyDescent="0.2">
      <c r="A507" s="14">
        <f t="shared" si="93"/>
        <v>37408</v>
      </c>
      <c r="B507" s="1">
        <f t="shared" si="99"/>
        <v>6</v>
      </c>
      <c r="F507" s="34">
        <v>18.21891892</v>
      </c>
      <c r="G507" s="13">
        <f t="shared" si="86"/>
        <v>0</v>
      </c>
      <c r="H507" s="13">
        <f t="shared" si="87"/>
        <v>18.21891892</v>
      </c>
      <c r="I507" s="16">
        <f t="shared" si="95"/>
        <v>18.242591851674494</v>
      </c>
      <c r="J507" s="13">
        <f t="shared" si="88"/>
        <v>18.038551595979811</v>
      </c>
      <c r="K507" s="13">
        <f t="shared" si="89"/>
        <v>0.20404025569468232</v>
      </c>
      <c r="L507" s="13">
        <f t="shared" si="90"/>
        <v>0</v>
      </c>
      <c r="M507" s="13">
        <f t="shared" si="96"/>
        <v>4.3715536843583277E-8</v>
      </c>
      <c r="N507" s="13">
        <f t="shared" si="91"/>
        <v>2.7103632843021632E-8</v>
      </c>
      <c r="O507" s="13">
        <f t="shared" si="92"/>
        <v>2.7103632843021632E-8</v>
      </c>
      <c r="Q507">
        <v>22.522366009548659</v>
      </c>
    </row>
    <row r="508" spans="1:17" x14ac:dyDescent="0.2">
      <c r="A508" s="14">
        <f t="shared" si="93"/>
        <v>37438</v>
      </c>
      <c r="B508" s="1">
        <f t="shared" si="99"/>
        <v>7</v>
      </c>
      <c r="F508" s="34">
        <v>0.740540541</v>
      </c>
      <c r="G508" s="13">
        <f t="shared" si="86"/>
        <v>0</v>
      </c>
      <c r="H508" s="13">
        <f t="shared" si="87"/>
        <v>0.740540541</v>
      </c>
      <c r="I508" s="16">
        <f t="shared" si="95"/>
        <v>0.94458079669468231</v>
      </c>
      <c r="J508" s="13">
        <f t="shared" si="88"/>
        <v>0.94456297739476069</v>
      </c>
      <c r="K508" s="13">
        <f t="shared" si="89"/>
        <v>1.7819299921617571E-5</v>
      </c>
      <c r="L508" s="13">
        <f t="shared" si="90"/>
        <v>0</v>
      </c>
      <c r="M508" s="13">
        <f t="shared" si="96"/>
        <v>1.6611904000561645E-8</v>
      </c>
      <c r="N508" s="13">
        <f t="shared" si="91"/>
        <v>1.0299380480348219E-8</v>
      </c>
      <c r="O508" s="13">
        <f t="shared" si="92"/>
        <v>1.0299380480348219E-8</v>
      </c>
      <c r="Q508">
        <v>25.959140000000001</v>
      </c>
    </row>
    <row r="509" spans="1:17" ht="13.5" customHeight="1" thickBot="1" x14ac:dyDescent="0.25">
      <c r="A509" s="14">
        <f t="shared" si="93"/>
        <v>37469</v>
      </c>
      <c r="B509" s="3">
        <f t="shared" si="99"/>
        <v>8</v>
      </c>
      <c r="F509" s="34">
        <v>3.2621621620000001</v>
      </c>
      <c r="G509" s="13">
        <f t="shared" si="86"/>
        <v>0</v>
      </c>
      <c r="H509" s="13">
        <f t="shared" si="87"/>
        <v>3.2621621620000001</v>
      </c>
      <c r="I509" s="16">
        <f t="shared" si="95"/>
        <v>3.2621799812999219</v>
      </c>
      <c r="J509" s="13">
        <f t="shared" si="88"/>
        <v>3.2613144938567156</v>
      </c>
      <c r="K509" s="13">
        <f t="shared" si="89"/>
        <v>8.6548744320635862E-4</v>
      </c>
      <c r="L509" s="13">
        <f t="shared" si="90"/>
        <v>0</v>
      </c>
      <c r="M509" s="13">
        <f t="shared" si="96"/>
        <v>6.3125235202134258E-9</v>
      </c>
      <c r="N509" s="13">
        <f t="shared" si="91"/>
        <v>3.9137645825323242E-9</v>
      </c>
      <c r="O509" s="13">
        <f t="shared" si="92"/>
        <v>3.9137645825323242E-9</v>
      </c>
      <c r="Q509">
        <v>24.769726220941859</v>
      </c>
    </row>
    <row r="510" spans="1:17" x14ac:dyDescent="0.2">
      <c r="A510" s="14">
        <f t="shared" si="93"/>
        <v>37500</v>
      </c>
      <c r="B510" s="1">
        <f t="shared" si="99"/>
        <v>9</v>
      </c>
      <c r="F510" s="34">
        <v>74.951351349999996</v>
      </c>
      <c r="G510" s="13">
        <f t="shared" si="86"/>
        <v>5.8847410046013193</v>
      </c>
      <c r="H510" s="13">
        <f t="shared" si="87"/>
        <v>69.066610345398672</v>
      </c>
      <c r="I510" s="16">
        <f t="shared" si="95"/>
        <v>69.067475832841879</v>
      </c>
      <c r="J510" s="13">
        <f t="shared" si="88"/>
        <v>59.616443197387767</v>
      </c>
      <c r="K510" s="13">
        <f t="shared" si="89"/>
        <v>9.4510326354541121</v>
      </c>
      <c r="L510" s="13">
        <f t="shared" si="90"/>
        <v>0</v>
      </c>
      <c r="M510" s="13">
        <f t="shared" si="96"/>
        <v>2.3987589376811017E-9</v>
      </c>
      <c r="N510" s="13">
        <f t="shared" si="91"/>
        <v>1.4872305413622831E-9</v>
      </c>
      <c r="O510" s="13">
        <f t="shared" si="92"/>
        <v>5.8847410060885501</v>
      </c>
      <c r="Q510">
        <v>22.181104303314019</v>
      </c>
    </row>
    <row r="511" spans="1:17" x14ac:dyDescent="0.2">
      <c r="A511" s="14">
        <f t="shared" si="93"/>
        <v>37530</v>
      </c>
      <c r="B511" s="1">
        <f t="shared" si="99"/>
        <v>10</v>
      </c>
      <c r="F511" s="34">
        <v>10.88108108</v>
      </c>
      <c r="G511" s="13">
        <f t="shared" si="86"/>
        <v>0</v>
      </c>
      <c r="H511" s="13">
        <f t="shared" si="87"/>
        <v>10.88108108</v>
      </c>
      <c r="I511" s="16">
        <f t="shared" si="95"/>
        <v>20.332113715454113</v>
      </c>
      <c r="J511" s="13">
        <f t="shared" si="88"/>
        <v>19.759454921840206</v>
      </c>
      <c r="K511" s="13">
        <f t="shared" si="89"/>
        <v>0.57265879361390759</v>
      </c>
      <c r="L511" s="13">
        <f t="shared" si="90"/>
        <v>0</v>
      </c>
      <c r="M511" s="13">
        <f t="shared" si="96"/>
        <v>9.1152839631881855E-10</v>
      </c>
      <c r="N511" s="13">
        <f t="shared" si="91"/>
        <v>5.6514760571766752E-10</v>
      </c>
      <c r="O511" s="13">
        <f t="shared" si="92"/>
        <v>5.6514760571766752E-10</v>
      </c>
      <c r="Q511">
        <v>17.34205072777122</v>
      </c>
    </row>
    <row r="512" spans="1:17" x14ac:dyDescent="0.2">
      <c r="A512" s="14">
        <f t="shared" si="93"/>
        <v>37561</v>
      </c>
      <c r="B512" s="1">
        <f t="shared" si="99"/>
        <v>11</v>
      </c>
      <c r="F512" s="34">
        <v>31.764864859999999</v>
      </c>
      <c r="G512" s="13">
        <f t="shared" si="86"/>
        <v>0</v>
      </c>
      <c r="H512" s="13">
        <f t="shared" si="87"/>
        <v>31.764864859999999</v>
      </c>
      <c r="I512" s="16">
        <f t="shared" si="95"/>
        <v>32.337523653613907</v>
      </c>
      <c r="J512" s="13">
        <f t="shared" si="88"/>
        <v>29.945928591453967</v>
      </c>
      <c r="K512" s="13">
        <f t="shared" si="89"/>
        <v>2.39159506215994</v>
      </c>
      <c r="L512" s="13">
        <f t="shared" si="90"/>
        <v>0</v>
      </c>
      <c r="M512" s="13">
        <f t="shared" si="96"/>
        <v>3.4638079060115103E-10</v>
      </c>
      <c r="N512" s="13">
        <f t="shared" si="91"/>
        <v>2.1475609017271363E-10</v>
      </c>
      <c r="O512" s="13">
        <f t="shared" si="92"/>
        <v>2.1475609017271363E-10</v>
      </c>
      <c r="Q512">
        <v>16.558096315140599</v>
      </c>
    </row>
    <row r="513" spans="1:17" x14ac:dyDescent="0.2">
      <c r="A513" s="14">
        <f t="shared" si="93"/>
        <v>37591</v>
      </c>
      <c r="B513" s="1">
        <f t="shared" si="99"/>
        <v>12</v>
      </c>
      <c r="F513" s="34">
        <v>24.375675680000001</v>
      </c>
      <c r="G513" s="13">
        <f t="shared" si="86"/>
        <v>0</v>
      </c>
      <c r="H513" s="13">
        <f t="shared" si="87"/>
        <v>24.375675680000001</v>
      </c>
      <c r="I513" s="16">
        <f t="shared" si="95"/>
        <v>26.767270742159941</v>
      </c>
      <c r="J513" s="13">
        <f t="shared" si="88"/>
        <v>24.858914842796743</v>
      </c>
      <c r="K513" s="13">
        <f t="shared" si="89"/>
        <v>1.9083558993631975</v>
      </c>
      <c r="L513" s="13">
        <f t="shared" si="90"/>
        <v>0</v>
      </c>
      <c r="M513" s="13">
        <f t="shared" si="96"/>
        <v>1.316247004284374E-10</v>
      </c>
      <c r="N513" s="13">
        <f t="shared" si="91"/>
        <v>8.1607314265631195E-11</v>
      </c>
      <c r="O513" s="13">
        <f t="shared" si="92"/>
        <v>8.1607314265631195E-11</v>
      </c>
      <c r="Q513">
        <v>14.142653235817789</v>
      </c>
    </row>
    <row r="514" spans="1:17" x14ac:dyDescent="0.2">
      <c r="A514" s="14">
        <f t="shared" si="93"/>
        <v>37622</v>
      </c>
      <c r="B514" s="1">
        <f t="shared" si="99"/>
        <v>1</v>
      </c>
      <c r="F514" s="34">
        <v>22.6</v>
      </c>
      <c r="G514" s="13">
        <f t="shared" si="86"/>
        <v>0</v>
      </c>
      <c r="H514" s="13">
        <f t="shared" si="87"/>
        <v>22.6</v>
      </c>
      <c r="I514" s="16">
        <f t="shared" si="95"/>
        <v>24.508355899363199</v>
      </c>
      <c r="J514" s="13">
        <f t="shared" si="88"/>
        <v>22.608313337774394</v>
      </c>
      <c r="K514" s="13">
        <f t="shared" si="89"/>
        <v>1.9000425615888048</v>
      </c>
      <c r="L514" s="13">
        <f t="shared" si="90"/>
        <v>0</v>
      </c>
      <c r="M514" s="13">
        <f t="shared" si="96"/>
        <v>5.0017386162806207E-11</v>
      </c>
      <c r="N514" s="13">
        <f t="shared" si="91"/>
        <v>3.1010779420939847E-11</v>
      </c>
      <c r="O514" s="13">
        <f t="shared" si="92"/>
        <v>3.1010779420939847E-11</v>
      </c>
      <c r="Q514">
        <v>12.172272193548389</v>
      </c>
    </row>
    <row r="515" spans="1:17" x14ac:dyDescent="0.2">
      <c r="A515" s="14">
        <f t="shared" si="93"/>
        <v>37653</v>
      </c>
      <c r="B515" s="1">
        <f t="shared" si="99"/>
        <v>2</v>
      </c>
      <c r="F515" s="34">
        <v>18.048648650000001</v>
      </c>
      <c r="G515" s="13">
        <f t="shared" si="86"/>
        <v>0</v>
      </c>
      <c r="H515" s="13">
        <f t="shared" si="87"/>
        <v>18.048648650000001</v>
      </c>
      <c r="I515" s="16">
        <f t="shared" si="95"/>
        <v>19.948691211588805</v>
      </c>
      <c r="J515" s="13">
        <f t="shared" si="88"/>
        <v>19.123132419734755</v>
      </c>
      <c r="K515" s="13">
        <f t="shared" si="89"/>
        <v>0.8255587918540499</v>
      </c>
      <c r="L515" s="13">
        <f t="shared" si="90"/>
        <v>0</v>
      </c>
      <c r="M515" s="13">
        <f t="shared" si="96"/>
        <v>1.9006606741866361E-11</v>
      </c>
      <c r="N515" s="13">
        <f t="shared" si="91"/>
        <v>1.1784096179957144E-11</v>
      </c>
      <c r="O515" s="13">
        <f t="shared" si="92"/>
        <v>1.1784096179957144E-11</v>
      </c>
      <c r="Q515">
        <v>14.17080776104418</v>
      </c>
    </row>
    <row r="516" spans="1:17" x14ac:dyDescent="0.2">
      <c r="A516" s="14">
        <f t="shared" si="93"/>
        <v>37681</v>
      </c>
      <c r="B516" s="1">
        <f t="shared" si="99"/>
        <v>3</v>
      </c>
      <c r="F516" s="34">
        <v>42.356756760000003</v>
      </c>
      <c r="G516" s="13">
        <f t="shared" si="86"/>
        <v>1.179675249033554</v>
      </c>
      <c r="H516" s="13">
        <f t="shared" si="87"/>
        <v>41.177081510966453</v>
      </c>
      <c r="I516" s="16">
        <f t="shared" si="95"/>
        <v>42.002640302820502</v>
      </c>
      <c r="J516" s="13">
        <f t="shared" si="88"/>
        <v>36.267139763808103</v>
      </c>
      <c r="K516" s="13">
        <f t="shared" si="89"/>
        <v>5.7355005390123992</v>
      </c>
      <c r="L516" s="13">
        <f t="shared" si="90"/>
        <v>0</v>
      </c>
      <c r="M516" s="13">
        <f t="shared" si="96"/>
        <v>7.222510561909217E-12</v>
      </c>
      <c r="N516" s="13">
        <f t="shared" si="91"/>
        <v>4.4779565483837142E-12</v>
      </c>
      <c r="O516" s="13">
        <f t="shared" si="92"/>
        <v>1.179675249038032</v>
      </c>
      <c r="Q516">
        <v>15.15007962769949</v>
      </c>
    </row>
    <row r="517" spans="1:17" x14ac:dyDescent="0.2">
      <c r="A517" s="14">
        <f t="shared" si="93"/>
        <v>37712</v>
      </c>
      <c r="B517" s="1">
        <f t="shared" si="99"/>
        <v>4</v>
      </c>
      <c r="F517" s="34">
        <v>80.802702699999998</v>
      </c>
      <c r="G517" s="13">
        <f t="shared" si="86"/>
        <v>6.7293900394178685</v>
      </c>
      <c r="H517" s="13">
        <f t="shared" si="87"/>
        <v>74.073312660582133</v>
      </c>
      <c r="I517" s="16">
        <f t="shared" si="95"/>
        <v>79.808813199594539</v>
      </c>
      <c r="J517" s="13">
        <f t="shared" si="88"/>
        <v>54.053038859331878</v>
      </c>
      <c r="K517" s="13">
        <f t="shared" si="89"/>
        <v>25.755774340262661</v>
      </c>
      <c r="L517" s="13">
        <f t="shared" si="90"/>
        <v>0</v>
      </c>
      <c r="M517" s="13">
        <f t="shared" si="96"/>
        <v>2.7445540135255028E-12</v>
      </c>
      <c r="N517" s="13">
        <f t="shared" si="91"/>
        <v>1.7016234883858117E-12</v>
      </c>
      <c r="O517" s="13">
        <f t="shared" si="92"/>
        <v>6.7293900394195703</v>
      </c>
      <c r="Q517">
        <v>15.4602246456249</v>
      </c>
    </row>
    <row r="518" spans="1:17" x14ac:dyDescent="0.2">
      <c r="A518" s="14">
        <f t="shared" si="93"/>
        <v>37742</v>
      </c>
      <c r="B518" s="1">
        <f t="shared" si="99"/>
        <v>5</v>
      </c>
      <c r="F518" s="34">
        <v>1.045945946</v>
      </c>
      <c r="G518" s="13">
        <f t="shared" ref="G518:G581" si="100">IF((F518-$J$2)&gt;0,$I$2*(F518-$J$2),0)</f>
        <v>0</v>
      </c>
      <c r="H518" s="13">
        <f t="shared" ref="H518:H581" si="101">F518-G518</f>
        <v>1.045945946</v>
      </c>
      <c r="I518" s="16">
        <f t="shared" si="95"/>
        <v>26.801720286262661</v>
      </c>
      <c r="J518" s="13">
        <f t="shared" ref="J518:J581" si="102">I518/SQRT(1+(I518/($K$2*(300+(25*Q518)+0.05*(Q518)^3)))^2)</f>
        <v>25.555660712712893</v>
      </c>
      <c r="K518" s="13">
        <f t="shared" ref="K518:K581" si="103">I518-J518</f>
        <v>1.2460595735497684</v>
      </c>
      <c r="L518" s="13">
        <f t="shared" ref="L518:L581" si="104">IF(K518&gt;$N$2,(K518-$N$2)/$L$2,0)</f>
        <v>0</v>
      </c>
      <c r="M518" s="13">
        <f t="shared" si="96"/>
        <v>1.0429305251396911E-12</v>
      </c>
      <c r="N518" s="13">
        <f t="shared" ref="N518:N581" si="105">$M$2*M518</f>
        <v>6.4661692558660845E-13</v>
      </c>
      <c r="O518" s="13">
        <f t="shared" ref="O518:O581" si="106">N518+G518</f>
        <v>6.4661692558660845E-13</v>
      </c>
      <c r="Q518">
        <v>17.502290404976328</v>
      </c>
    </row>
    <row r="519" spans="1:17" x14ac:dyDescent="0.2">
      <c r="A519" s="14">
        <f t="shared" ref="A519:A582" si="107">EDATE(A518,1)</f>
        <v>37773</v>
      </c>
      <c r="B519" s="1">
        <f t="shared" si="99"/>
        <v>6</v>
      </c>
      <c r="F519" s="34">
        <v>0.81081081099999996</v>
      </c>
      <c r="G519" s="13">
        <f t="shared" si="100"/>
        <v>0</v>
      </c>
      <c r="H519" s="13">
        <f t="shared" si="101"/>
        <v>0.81081081099999996</v>
      </c>
      <c r="I519" s="16">
        <f t="shared" ref="I519:I582" si="108">H519+K518-L518</f>
        <v>2.0568703845497684</v>
      </c>
      <c r="J519" s="13">
        <f t="shared" si="102"/>
        <v>2.0564878728976534</v>
      </c>
      <c r="K519" s="13">
        <f t="shared" si="103"/>
        <v>3.8251165211500293E-4</v>
      </c>
      <c r="L519" s="13">
        <f t="shared" si="104"/>
        <v>0</v>
      </c>
      <c r="M519" s="13">
        <f t="shared" ref="M519:M582" si="109">L519+M518-N518</f>
        <v>3.9631359955308267E-13</v>
      </c>
      <c r="N519" s="13">
        <f t="shared" si="105"/>
        <v>2.4571443172291124E-13</v>
      </c>
      <c r="O519" s="13">
        <f t="shared" si="106"/>
        <v>2.4571443172291124E-13</v>
      </c>
      <c r="Q519">
        <v>20.740628255952451</v>
      </c>
    </row>
    <row r="520" spans="1:17" x14ac:dyDescent="0.2">
      <c r="A520" s="14">
        <f t="shared" si="107"/>
        <v>37803</v>
      </c>
      <c r="B520" s="1">
        <f t="shared" si="99"/>
        <v>7</v>
      </c>
      <c r="F520" s="34">
        <v>0.740540541</v>
      </c>
      <c r="G520" s="13">
        <f t="shared" si="100"/>
        <v>0</v>
      </c>
      <c r="H520" s="13">
        <f t="shared" si="101"/>
        <v>0.740540541</v>
      </c>
      <c r="I520" s="16">
        <f t="shared" si="108"/>
        <v>0.740923052652115</v>
      </c>
      <c r="J520" s="13">
        <f t="shared" si="102"/>
        <v>0.74091168911884187</v>
      </c>
      <c r="K520" s="13">
        <f t="shared" si="103"/>
        <v>1.136353327313433E-5</v>
      </c>
      <c r="L520" s="13">
        <f t="shared" si="104"/>
        <v>0</v>
      </c>
      <c r="M520" s="13">
        <f t="shared" si="109"/>
        <v>1.5059916783017143E-13</v>
      </c>
      <c r="N520" s="13">
        <f t="shared" si="105"/>
        <v>9.3371484054706287E-14</v>
      </c>
      <c r="O520" s="13">
        <f t="shared" si="106"/>
        <v>9.3371484054706287E-14</v>
      </c>
      <c r="Q520">
        <v>23.95743077450841</v>
      </c>
    </row>
    <row r="521" spans="1:17" ht="13.5" customHeight="1" thickBot="1" x14ac:dyDescent="0.25">
      <c r="A521" s="14">
        <f t="shared" si="107"/>
        <v>37834</v>
      </c>
      <c r="B521" s="3">
        <f t="shared" si="99"/>
        <v>8</v>
      </c>
      <c r="F521" s="34">
        <v>17.02972973</v>
      </c>
      <c r="G521" s="13">
        <f t="shared" si="100"/>
        <v>0</v>
      </c>
      <c r="H521" s="13">
        <f t="shared" si="101"/>
        <v>17.02972973</v>
      </c>
      <c r="I521" s="16">
        <f t="shared" si="108"/>
        <v>17.029741093533271</v>
      </c>
      <c r="J521" s="13">
        <f t="shared" si="102"/>
        <v>16.91241113386026</v>
      </c>
      <c r="K521" s="13">
        <f t="shared" si="103"/>
        <v>0.11732995967301107</v>
      </c>
      <c r="L521" s="13">
        <f t="shared" si="104"/>
        <v>0</v>
      </c>
      <c r="M521" s="13">
        <f t="shared" si="109"/>
        <v>5.7227683775465145E-14</v>
      </c>
      <c r="N521" s="13">
        <f t="shared" si="105"/>
        <v>3.5481163940788387E-14</v>
      </c>
      <c r="O521" s="13">
        <f t="shared" si="106"/>
        <v>3.5481163940788387E-14</v>
      </c>
      <c r="Q521">
        <v>25.044475000000009</v>
      </c>
    </row>
    <row r="522" spans="1:17" x14ac:dyDescent="0.2">
      <c r="A522" s="14">
        <f t="shared" si="107"/>
        <v>37865</v>
      </c>
      <c r="B522" s="1">
        <f t="shared" si="99"/>
        <v>9</v>
      </c>
      <c r="F522" s="34">
        <v>1.127027027</v>
      </c>
      <c r="G522" s="13">
        <f t="shared" si="100"/>
        <v>0</v>
      </c>
      <c r="H522" s="13">
        <f t="shared" si="101"/>
        <v>1.127027027</v>
      </c>
      <c r="I522" s="16">
        <f t="shared" si="108"/>
        <v>1.2443569866730111</v>
      </c>
      <c r="J522" s="13">
        <f t="shared" si="102"/>
        <v>1.2442945631015196</v>
      </c>
      <c r="K522" s="13">
        <f t="shared" si="103"/>
        <v>6.2423571491443397E-5</v>
      </c>
      <c r="L522" s="13">
        <f t="shared" si="104"/>
        <v>0</v>
      </c>
      <c r="M522" s="13">
        <f t="shared" si="109"/>
        <v>2.1746519834676758E-14</v>
      </c>
      <c r="N522" s="13">
        <f t="shared" si="105"/>
        <v>1.3482842297499589E-14</v>
      </c>
      <c r="O522" s="13">
        <f t="shared" si="106"/>
        <v>1.3482842297499589E-14</v>
      </c>
      <c r="Q522">
        <v>22.902333813572991</v>
      </c>
    </row>
    <row r="523" spans="1:17" x14ac:dyDescent="0.2">
      <c r="A523" s="14">
        <f t="shared" si="107"/>
        <v>37895</v>
      </c>
      <c r="B523" s="1">
        <f t="shared" si="99"/>
        <v>10</v>
      </c>
      <c r="F523" s="34">
        <v>5.1432432429999997</v>
      </c>
      <c r="G523" s="13">
        <f t="shared" si="100"/>
        <v>0</v>
      </c>
      <c r="H523" s="13">
        <f t="shared" si="101"/>
        <v>5.1432432429999997</v>
      </c>
      <c r="I523" s="16">
        <f t="shared" si="108"/>
        <v>5.1433056665714911</v>
      </c>
      <c r="J523" s="13">
        <f t="shared" si="102"/>
        <v>5.1370850449538397</v>
      </c>
      <c r="K523" s="13">
        <f t="shared" si="103"/>
        <v>6.2206216176514673E-3</v>
      </c>
      <c r="L523" s="13">
        <f t="shared" si="104"/>
        <v>0</v>
      </c>
      <c r="M523" s="13">
        <f t="shared" si="109"/>
        <v>8.2636775371771684E-15</v>
      </c>
      <c r="N523" s="13">
        <f t="shared" si="105"/>
        <v>5.1234800730498445E-15</v>
      </c>
      <c r="O523" s="13">
        <f t="shared" si="106"/>
        <v>5.1234800730498445E-15</v>
      </c>
      <c r="Q523">
        <v>20.4520084267734</v>
      </c>
    </row>
    <row r="524" spans="1:17" x14ac:dyDescent="0.2">
      <c r="A524" s="14">
        <f t="shared" si="107"/>
        <v>37926</v>
      </c>
      <c r="B524" s="1">
        <f t="shared" si="99"/>
        <v>11</v>
      </c>
      <c r="F524" s="34">
        <v>37.870270269999999</v>
      </c>
      <c r="G524" s="13">
        <f t="shared" si="100"/>
        <v>0.5320459653303985</v>
      </c>
      <c r="H524" s="13">
        <f t="shared" si="101"/>
        <v>37.338224304669602</v>
      </c>
      <c r="I524" s="16">
        <f t="shared" si="108"/>
        <v>37.344444926287252</v>
      </c>
      <c r="J524" s="13">
        <f t="shared" si="102"/>
        <v>33.041582078795187</v>
      </c>
      <c r="K524" s="13">
        <f t="shared" si="103"/>
        <v>4.3028628474920652</v>
      </c>
      <c r="L524" s="13">
        <f t="shared" si="104"/>
        <v>0</v>
      </c>
      <c r="M524" s="13">
        <f t="shared" si="109"/>
        <v>3.1401974641273239E-15</v>
      </c>
      <c r="N524" s="13">
        <f t="shared" si="105"/>
        <v>1.9469224277589409E-15</v>
      </c>
      <c r="O524" s="13">
        <f t="shared" si="106"/>
        <v>0.53204596533040049</v>
      </c>
      <c r="Q524">
        <v>14.95033528540668</v>
      </c>
    </row>
    <row r="525" spans="1:17" x14ac:dyDescent="0.2">
      <c r="A525" s="14">
        <f t="shared" si="107"/>
        <v>37956</v>
      </c>
      <c r="B525" s="1">
        <f t="shared" si="99"/>
        <v>12</v>
      </c>
      <c r="F525" s="34">
        <v>21.589189189999999</v>
      </c>
      <c r="G525" s="13">
        <f t="shared" si="100"/>
        <v>0</v>
      </c>
      <c r="H525" s="13">
        <f t="shared" si="101"/>
        <v>21.589189189999999</v>
      </c>
      <c r="I525" s="16">
        <f t="shared" si="108"/>
        <v>25.892052037492064</v>
      </c>
      <c r="J525" s="13">
        <f t="shared" si="102"/>
        <v>24.01692611567254</v>
      </c>
      <c r="K525" s="13">
        <f t="shared" si="103"/>
        <v>1.8751259218195244</v>
      </c>
      <c r="L525" s="13">
        <f t="shared" si="104"/>
        <v>0</v>
      </c>
      <c r="M525" s="13">
        <f t="shared" si="109"/>
        <v>1.193275036368383E-15</v>
      </c>
      <c r="N525" s="13">
        <f t="shared" si="105"/>
        <v>7.3983052254839744E-16</v>
      </c>
      <c r="O525" s="13">
        <f t="shared" si="106"/>
        <v>7.3983052254839744E-16</v>
      </c>
      <c r="Q525">
        <v>13.534014193548391</v>
      </c>
    </row>
    <row r="526" spans="1:17" x14ac:dyDescent="0.2">
      <c r="A526" s="14">
        <f t="shared" si="107"/>
        <v>37987</v>
      </c>
      <c r="B526" s="1">
        <f t="shared" si="99"/>
        <v>1</v>
      </c>
      <c r="F526" s="34">
        <v>37.416216220000003</v>
      </c>
      <c r="G526" s="13">
        <f t="shared" si="100"/>
        <v>0.46650276135119423</v>
      </c>
      <c r="H526" s="13">
        <f t="shared" si="101"/>
        <v>36.949713458648809</v>
      </c>
      <c r="I526" s="16">
        <f t="shared" si="108"/>
        <v>38.824839380468333</v>
      </c>
      <c r="J526" s="13">
        <f t="shared" si="102"/>
        <v>33.839019332877129</v>
      </c>
      <c r="K526" s="13">
        <f t="shared" si="103"/>
        <v>4.9858200475912042</v>
      </c>
      <c r="L526" s="13">
        <f t="shared" si="104"/>
        <v>0</v>
      </c>
      <c r="M526" s="13">
        <f t="shared" si="109"/>
        <v>4.5344451381998557E-16</v>
      </c>
      <c r="N526" s="13">
        <f t="shared" si="105"/>
        <v>2.8113559856839108E-16</v>
      </c>
      <c r="O526" s="13">
        <f t="shared" si="106"/>
        <v>0.46650276135119451</v>
      </c>
      <c r="Q526">
        <v>14.563916389151631</v>
      </c>
    </row>
    <row r="527" spans="1:17" x14ac:dyDescent="0.2">
      <c r="A527" s="14">
        <f t="shared" si="107"/>
        <v>38018</v>
      </c>
      <c r="B527" s="1">
        <f t="shared" si="99"/>
        <v>2</v>
      </c>
      <c r="F527" s="34">
        <v>22.735135140000001</v>
      </c>
      <c r="G527" s="13">
        <f t="shared" si="100"/>
        <v>0</v>
      </c>
      <c r="H527" s="13">
        <f t="shared" si="101"/>
        <v>22.735135140000001</v>
      </c>
      <c r="I527" s="16">
        <f t="shared" si="108"/>
        <v>27.720955187591205</v>
      </c>
      <c r="J527" s="13">
        <f t="shared" si="102"/>
        <v>25.729846677746561</v>
      </c>
      <c r="K527" s="13">
        <f t="shared" si="103"/>
        <v>1.9911085098446435</v>
      </c>
      <c r="L527" s="13">
        <f t="shared" si="104"/>
        <v>0</v>
      </c>
      <c r="M527" s="13">
        <f t="shared" si="109"/>
        <v>1.723089152515945E-16</v>
      </c>
      <c r="N527" s="13">
        <f t="shared" si="105"/>
        <v>1.0683152745598859E-16</v>
      </c>
      <c r="O527" s="13">
        <f t="shared" si="106"/>
        <v>1.0683152745598859E-16</v>
      </c>
      <c r="Q527">
        <v>14.58782915963314</v>
      </c>
    </row>
    <row r="528" spans="1:17" x14ac:dyDescent="0.2">
      <c r="A528" s="14">
        <f t="shared" si="107"/>
        <v>38047</v>
      </c>
      <c r="B528" s="1">
        <f t="shared" si="99"/>
        <v>3</v>
      </c>
      <c r="F528" s="34">
        <v>22.756756759999998</v>
      </c>
      <c r="G528" s="13">
        <f t="shared" si="100"/>
        <v>0</v>
      </c>
      <c r="H528" s="13">
        <f t="shared" si="101"/>
        <v>22.756756759999998</v>
      </c>
      <c r="I528" s="16">
        <f t="shared" si="108"/>
        <v>24.747865269844642</v>
      </c>
      <c r="J528" s="13">
        <f t="shared" si="102"/>
        <v>23.365115782853803</v>
      </c>
      <c r="K528" s="13">
        <f t="shared" si="103"/>
        <v>1.3827494869908392</v>
      </c>
      <c r="L528" s="13">
        <f t="shared" si="104"/>
        <v>0</v>
      </c>
      <c r="M528" s="13">
        <f t="shared" si="109"/>
        <v>6.5477387795605911E-17</v>
      </c>
      <c r="N528" s="13">
        <f t="shared" si="105"/>
        <v>4.0595980433275664E-17</v>
      </c>
      <c r="O528" s="13">
        <f t="shared" si="106"/>
        <v>4.0595980433275664E-17</v>
      </c>
      <c r="Q528">
        <v>14.94828194149982</v>
      </c>
    </row>
    <row r="529" spans="1:17" x14ac:dyDescent="0.2">
      <c r="A529" s="14">
        <f t="shared" si="107"/>
        <v>38078</v>
      </c>
      <c r="B529" s="1">
        <f t="shared" si="99"/>
        <v>4</v>
      </c>
      <c r="F529" s="34">
        <v>65.232432430000003</v>
      </c>
      <c r="G529" s="13">
        <f t="shared" si="100"/>
        <v>4.4818043162689234</v>
      </c>
      <c r="H529" s="13">
        <f t="shared" si="101"/>
        <v>60.750628113731082</v>
      </c>
      <c r="I529" s="16">
        <f t="shared" si="108"/>
        <v>62.133377600721921</v>
      </c>
      <c r="J529" s="13">
        <f t="shared" si="102"/>
        <v>46.58465983217372</v>
      </c>
      <c r="K529" s="13">
        <f t="shared" si="103"/>
        <v>15.548717768548201</v>
      </c>
      <c r="L529" s="13">
        <f t="shared" si="104"/>
        <v>0</v>
      </c>
      <c r="M529" s="13">
        <f t="shared" si="109"/>
        <v>2.4881407362330247E-17</v>
      </c>
      <c r="N529" s="13">
        <f t="shared" si="105"/>
        <v>1.5426472564644753E-17</v>
      </c>
      <c r="O529" s="13">
        <f t="shared" si="106"/>
        <v>4.4818043162689234</v>
      </c>
      <c r="Q529">
        <v>14.8479117771773</v>
      </c>
    </row>
    <row r="530" spans="1:17" x14ac:dyDescent="0.2">
      <c r="A530" s="14">
        <f t="shared" si="107"/>
        <v>38108</v>
      </c>
      <c r="B530" s="1">
        <f t="shared" si="99"/>
        <v>5</v>
      </c>
      <c r="F530" s="34">
        <v>5.6648648650000002</v>
      </c>
      <c r="G530" s="13">
        <f t="shared" si="100"/>
        <v>0</v>
      </c>
      <c r="H530" s="13">
        <f t="shared" si="101"/>
        <v>5.6648648650000002</v>
      </c>
      <c r="I530" s="16">
        <f t="shared" si="108"/>
        <v>21.213582633548199</v>
      </c>
      <c r="J530" s="13">
        <f t="shared" si="102"/>
        <v>20.456950157686297</v>
      </c>
      <c r="K530" s="13">
        <f t="shared" si="103"/>
        <v>0.75663247586190252</v>
      </c>
      <c r="L530" s="13">
        <f t="shared" si="104"/>
        <v>0</v>
      </c>
      <c r="M530" s="13">
        <f t="shared" si="109"/>
        <v>9.4549347976854939E-18</v>
      </c>
      <c r="N530" s="13">
        <f t="shared" si="105"/>
        <v>5.8620595745650058E-18</v>
      </c>
      <c r="O530" s="13">
        <f t="shared" si="106"/>
        <v>5.8620595745650058E-18</v>
      </c>
      <c r="Q530">
        <v>16.183685015477081</v>
      </c>
    </row>
    <row r="531" spans="1:17" x14ac:dyDescent="0.2">
      <c r="A531" s="14">
        <f t="shared" si="107"/>
        <v>38139</v>
      </c>
      <c r="B531" s="1">
        <f t="shared" si="99"/>
        <v>6</v>
      </c>
      <c r="F531" s="34">
        <v>0.740540541</v>
      </c>
      <c r="G531" s="13">
        <f t="shared" si="100"/>
        <v>0</v>
      </c>
      <c r="H531" s="13">
        <f t="shared" si="101"/>
        <v>0.740540541</v>
      </c>
      <c r="I531" s="16">
        <f t="shared" si="108"/>
        <v>1.4971730168619026</v>
      </c>
      <c r="J531" s="13">
        <f t="shared" si="102"/>
        <v>1.4970474183550051</v>
      </c>
      <c r="K531" s="13">
        <f t="shared" si="103"/>
        <v>1.2559850689752849E-4</v>
      </c>
      <c r="L531" s="13">
        <f t="shared" si="104"/>
        <v>0</v>
      </c>
      <c r="M531" s="13">
        <f t="shared" si="109"/>
        <v>3.5928752231204881E-18</v>
      </c>
      <c r="N531" s="13">
        <f t="shared" si="105"/>
        <v>2.2275826383347027E-18</v>
      </c>
      <c r="O531" s="13">
        <f t="shared" si="106"/>
        <v>2.2275826383347027E-18</v>
      </c>
      <c r="Q531">
        <v>21.8789279552133</v>
      </c>
    </row>
    <row r="532" spans="1:17" x14ac:dyDescent="0.2">
      <c r="A532" s="14">
        <f t="shared" si="107"/>
        <v>38169</v>
      </c>
      <c r="B532" s="1">
        <f t="shared" si="99"/>
        <v>7</v>
      </c>
      <c r="F532" s="34">
        <v>0.740540541</v>
      </c>
      <c r="G532" s="13">
        <f t="shared" si="100"/>
        <v>0</v>
      </c>
      <c r="H532" s="13">
        <f t="shared" si="101"/>
        <v>0.740540541</v>
      </c>
      <c r="I532" s="16">
        <f t="shared" si="108"/>
        <v>0.74066613950689753</v>
      </c>
      <c r="J532" s="13">
        <f t="shared" si="102"/>
        <v>0.74065186281892237</v>
      </c>
      <c r="K532" s="13">
        <f t="shared" si="103"/>
        <v>1.4276687975156577E-5</v>
      </c>
      <c r="L532" s="13">
        <f t="shared" si="104"/>
        <v>0</v>
      </c>
      <c r="M532" s="13">
        <f t="shared" si="109"/>
        <v>1.3652925847857853E-18</v>
      </c>
      <c r="N532" s="13">
        <f t="shared" si="105"/>
        <v>8.4648140256718694E-19</v>
      </c>
      <c r="O532" s="13">
        <f t="shared" si="106"/>
        <v>8.4648140256718694E-19</v>
      </c>
      <c r="Q532">
        <v>22.326705238528529</v>
      </c>
    </row>
    <row r="533" spans="1:17" ht="13.5" customHeight="1" thickBot="1" x14ac:dyDescent="0.25">
      <c r="A533" s="14">
        <f t="shared" si="107"/>
        <v>38200</v>
      </c>
      <c r="B533" s="3">
        <f t="shared" si="99"/>
        <v>8</v>
      </c>
      <c r="F533" s="34">
        <v>0.740540541</v>
      </c>
      <c r="G533" s="13">
        <f t="shared" si="100"/>
        <v>0</v>
      </c>
      <c r="H533" s="13">
        <f t="shared" si="101"/>
        <v>0.740540541</v>
      </c>
      <c r="I533" s="16">
        <f t="shared" si="108"/>
        <v>0.74055481768797515</v>
      </c>
      <c r="J533" s="13">
        <f t="shared" si="102"/>
        <v>0.74054101205070777</v>
      </c>
      <c r="K533" s="13">
        <f t="shared" si="103"/>
        <v>1.3805637267383375E-5</v>
      </c>
      <c r="L533" s="13">
        <f t="shared" si="104"/>
        <v>0</v>
      </c>
      <c r="M533" s="13">
        <f t="shared" si="109"/>
        <v>5.188111822185984E-19</v>
      </c>
      <c r="N533" s="13">
        <f t="shared" si="105"/>
        <v>3.2166293297553101E-19</v>
      </c>
      <c r="O533" s="13">
        <f t="shared" si="106"/>
        <v>3.2166293297553101E-19</v>
      </c>
      <c r="Q533">
        <v>22.56146600000001</v>
      </c>
    </row>
    <row r="534" spans="1:17" x14ac:dyDescent="0.2">
      <c r="A534" s="14">
        <f t="shared" si="107"/>
        <v>38231</v>
      </c>
      <c r="B534" s="1">
        <f t="shared" si="99"/>
        <v>9</v>
      </c>
      <c r="F534" s="34">
        <v>14.64054054</v>
      </c>
      <c r="G534" s="13">
        <f t="shared" si="100"/>
        <v>0</v>
      </c>
      <c r="H534" s="13">
        <f t="shared" si="101"/>
        <v>14.64054054</v>
      </c>
      <c r="I534" s="16">
        <f t="shared" si="108"/>
        <v>14.640554345637268</v>
      </c>
      <c r="J534" s="13">
        <f t="shared" si="102"/>
        <v>14.52728258990993</v>
      </c>
      <c r="K534" s="13">
        <f t="shared" si="103"/>
        <v>0.11327175572733772</v>
      </c>
      <c r="L534" s="13">
        <f t="shared" si="104"/>
        <v>0</v>
      </c>
      <c r="M534" s="13">
        <f t="shared" si="109"/>
        <v>1.9714824924306739E-19</v>
      </c>
      <c r="N534" s="13">
        <f t="shared" si="105"/>
        <v>1.2223191453070177E-19</v>
      </c>
      <c r="O534" s="13">
        <f t="shared" si="106"/>
        <v>1.2223191453070177E-19</v>
      </c>
      <c r="Q534">
        <v>22.053575024641312</v>
      </c>
    </row>
    <row r="535" spans="1:17" x14ac:dyDescent="0.2">
      <c r="A535" s="14">
        <f t="shared" si="107"/>
        <v>38261</v>
      </c>
      <c r="B535" s="1">
        <f t="shared" si="99"/>
        <v>10</v>
      </c>
      <c r="F535" s="34">
        <v>17.510810809999999</v>
      </c>
      <c r="G535" s="13">
        <f t="shared" si="100"/>
        <v>0</v>
      </c>
      <c r="H535" s="13">
        <f t="shared" si="101"/>
        <v>17.510810809999999</v>
      </c>
      <c r="I535" s="16">
        <f t="shared" si="108"/>
        <v>17.624082565727335</v>
      </c>
      <c r="J535" s="13">
        <f t="shared" si="102"/>
        <v>17.349889950758584</v>
      </c>
      <c r="K535" s="13">
        <f t="shared" si="103"/>
        <v>0.2741926149687508</v>
      </c>
      <c r="L535" s="13">
        <f t="shared" si="104"/>
        <v>0</v>
      </c>
      <c r="M535" s="13">
        <f t="shared" si="109"/>
        <v>7.4916334712365612E-20</v>
      </c>
      <c r="N535" s="13">
        <f t="shared" si="105"/>
        <v>4.6448127521666679E-20</v>
      </c>
      <c r="O535" s="13">
        <f t="shared" si="106"/>
        <v>4.6448127521666679E-20</v>
      </c>
      <c r="Q535">
        <v>19.65442095776616</v>
      </c>
    </row>
    <row r="536" spans="1:17" x14ac:dyDescent="0.2">
      <c r="A536" s="14">
        <f t="shared" si="107"/>
        <v>38292</v>
      </c>
      <c r="B536" s="1">
        <f t="shared" si="99"/>
        <v>11</v>
      </c>
      <c r="F536" s="34">
        <v>49.475675680000002</v>
      </c>
      <c r="G536" s="13">
        <f t="shared" si="100"/>
        <v>2.2072990636102108</v>
      </c>
      <c r="H536" s="13">
        <f t="shared" si="101"/>
        <v>47.268376616389794</v>
      </c>
      <c r="I536" s="16">
        <f t="shared" si="108"/>
        <v>47.542569231358542</v>
      </c>
      <c r="J536" s="13">
        <f t="shared" si="102"/>
        <v>39.053647822346569</v>
      </c>
      <c r="K536" s="13">
        <f t="shared" si="103"/>
        <v>8.4889214090119722</v>
      </c>
      <c r="L536" s="13">
        <f t="shared" si="104"/>
        <v>0</v>
      </c>
      <c r="M536" s="13">
        <f t="shared" si="109"/>
        <v>2.8468207190698932E-20</v>
      </c>
      <c r="N536" s="13">
        <f t="shared" si="105"/>
        <v>1.7650288458233337E-20</v>
      </c>
      <c r="O536" s="13">
        <f t="shared" si="106"/>
        <v>2.2072990636102108</v>
      </c>
      <c r="Q536">
        <v>14.45003699224273</v>
      </c>
    </row>
    <row r="537" spans="1:17" x14ac:dyDescent="0.2">
      <c r="A537" s="14">
        <f t="shared" si="107"/>
        <v>38322</v>
      </c>
      <c r="B537" s="1">
        <f t="shared" si="99"/>
        <v>12</v>
      </c>
      <c r="F537" s="34">
        <v>15.47567568</v>
      </c>
      <c r="G537" s="13">
        <f t="shared" si="100"/>
        <v>0</v>
      </c>
      <c r="H537" s="13">
        <f t="shared" si="101"/>
        <v>15.47567568</v>
      </c>
      <c r="I537" s="16">
        <f t="shared" si="108"/>
        <v>23.964597089011974</v>
      </c>
      <c r="J537" s="13">
        <f t="shared" si="102"/>
        <v>22.180950260431253</v>
      </c>
      <c r="K537" s="13">
        <f t="shared" si="103"/>
        <v>1.7836468285807214</v>
      </c>
      <c r="L537" s="13">
        <f t="shared" si="104"/>
        <v>0</v>
      </c>
      <c r="M537" s="13">
        <f t="shared" si="109"/>
        <v>1.0817918732465595E-20</v>
      </c>
      <c r="N537" s="13">
        <f t="shared" si="105"/>
        <v>6.7071096141286689E-21</v>
      </c>
      <c r="O537" s="13">
        <f t="shared" si="106"/>
        <v>6.7071096141286689E-21</v>
      </c>
      <c r="Q537">
        <v>12.17963885852164</v>
      </c>
    </row>
    <row r="538" spans="1:17" x14ac:dyDescent="0.2">
      <c r="A538" s="14">
        <f t="shared" si="107"/>
        <v>38353</v>
      </c>
      <c r="B538" s="1">
        <f t="shared" si="99"/>
        <v>1</v>
      </c>
      <c r="F538" s="34">
        <v>3.556756757</v>
      </c>
      <c r="G538" s="13">
        <f t="shared" si="100"/>
        <v>0</v>
      </c>
      <c r="H538" s="13">
        <f t="shared" si="101"/>
        <v>3.556756757</v>
      </c>
      <c r="I538" s="16">
        <f t="shared" si="108"/>
        <v>5.3404035855807219</v>
      </c>
      <c r="J538" s="13">
        <f t="shared" si="102"/>
        <v>5.3176203812544554</v>
      </c>
      <c r="K538" s="13">
        <f t="shared" si="103"/>
        <v>2.2783204326266571E-2</v>
      </c>
      <c r="L538" s="13">
        <f t="shared" si="104"/>
        <v>0</v>
      </c>
      <c r="M538" s="13">
        <f t="shared" si="109"/>
        <v>4.1108091183369258E-21</v>
      </c>
      <c r="N538" s="13">
        <f t="shared" si="105"/>
        <v>2.5487016533688941E-21</v>
      </c>
      <c r="O538" s="13">
        <f t="shared" si="106"/>
        <v>2.5487016533688941E-21</v>
      </c>
      <c r="Q538">
        <v>11.93607319354839</v>
      </c>
    </row>
    <row r="539" spans="1:17" x14ac:dyDescent="0.2">
      <c r="A539" s="14">
        <f t="shared" si="107"/>
        <v>38384</v>
      </c>
      <c r="B539" s="1">
        <f t="shared" si="99"/>
        <v>2</v>
      </c>
      <c r="F539" s="34">
        <v>80.035135139999994</v>
      </c>
      <c r="G539" s="13">
        <f t="shared" si="100"/>
        <v>6.6185908137466063</v>
      </c>
      <c r="H539" s="13">
        <f t="shared" si="101"/>
        <v>73.416544326253387</v>
      </c>
      <c r="I539" s="16">
        <f t="shared" si="108"/>
        <v>73.439327530579646</v>
      </c>
      <c r="J539" s="13">
        <f t="shared" si="102"/>
        <v>46.719400890701181</v>
      </c>
      <c r="K539" s="13">
        <f t="shared" si="103"/>
        <v>26.719926639878466</v>
      </c>
      <c r="L539" s="13">
        <f t="shared" si="104"/>
        <v>0</v>
      </c>
      <c r="M539" s="13">
        <f t="shared" si="109"/>
        <v>1.5621074649680317E-21</v>
      </c>
      <c r="N539" s="13">
        <f t="shared" si="105"/>
        <v>9.6850662828017967E-22</v>
      </c>
      <c r="O539" s="13">
        <f t="shared" si="106"/>
        <v>6.6185908137466063</v>
      </c>
      <c r="Q539">
        <v>12.662733842592649</v>
      </c>
    </row>
    <row r="540" spans="1:17" x14ac:dyDescent="0.2">
      <c r="A540" s="14">
        <f t="shared" si="107"/>
        <v>38412</v>
      </c>
      <c r="B540" s="1">
        <f t="shared" si="99"/>
        <v>3</v>
      </c>
      <c r="F540" s="34">
        <v>88.167567570000003</v>
      </c>
      <c r="G540" s="13">
        <f t="shared" si="100"/>
        <v>7.7925164237187898</v>
      </c>
      <c r="H540" s="13">
        <f t="shared" si="101"/>
        <v>80.375051146281209</v>
      </c>
      <c r="I540" s="16">
        <f t="shared" si="108"/>
        <v>107.09497778615967</v>
      </c>
      <c r="J540" s="13">
        <f t="shared" si="102"/>
        <v>58.252154573626072</v>
      </c>
      <c r="K540" s="13">
        <f t="shared" si="103"/>
        <v>48.842823212533602</v>
      </c>
      <c r="L540" s="13">
        <f t="shared" si="104"/>
        <v>11.297790262146737</v>
      </c>
      <c r="M540" s="13">
        <f t="shared" si="109"/>
        <v>11.297790262146737</v>
      </c>
      <c r="N540" s="13">
        <f t="shared" si="105"/>
        <v>7.0046299625309771</v>
      </c>
      <c r="O540" s="13">
        <f t="shared" si="106"/>
        <v>14.797146386249768</v>
      </c>
      <c r="Q540">
        <v>14.646243531516379</v>
      </c>
    </row>
    <row r="541" spans="1:17" x14ac:dyDescent="0.2">
      <c r="A541" s="14">
        <f t="shared" si="107"/>
        <v>38443</v>
      </c>
      <c r="B541" s="1">
        <f t="shared" si="99"/>
        <v>4</v>
      </c>
      <c r="F541" s="34">
        <v>26.645945950000002</v>
      </c>
      <c r="G541" s="13">
        <f t="shared" si="100"/>
        <v>0</v>
      </c>
      <c r="H541" s="13">
        <f t="shared" si="101"/>
        <v>26.645945950000002</v>
      </c>
      <c r="I541" s="16">
        <f t="shared" si="108"/>
        <v>64.190978900386867</v>
      </c>
      <c r="J541" s="13">
        <f t="shared" si="102"/>
        <v>48.83033025624173</v>
      </c>
      <c r="K541" s="13">
        <f t="shared" si="103"/>
        <v>15.360648644145137</v>
      </c>
      <c r="L541" s="13">
        <f t="shared" si="104"/>
        <v>0</v>
      </c>
      <c r="M541" s="13">
        <f t="shared" si="109"/>
        <v>4.2931602996157601</v>
      </c>
      <c r="N541" s="13">
        <f t="shared" si="105"/>
        <v>2.6617593857617714</v>
      </c>
      <c r="O541" s="13">
        <f t="shared" si="106"/>
        <v>2.6617593857617714</v>
      </c>
      <c r="Q541">
        <v>15.79856019540175</v>
      </c>
    </row>
    <row r="542" spans="1:17" x14ac:dyDescent="0.2">
      <c r="A542" s="14">
        <f t="shared" si="107"/>
        <v>38473</v>
      </c>
      <c r="B542" s="1">
        <f t="shared" si="99"/>
        <v>5</v>
      </c>
      <c r="F542" s="34">
        <v>42.910810810000001</v>
      </c>
      <c r="G542" s="13">
        <f t="shared" si="100"/>
        <v>1.2596535635418253</v>
      </c>
      <c r="H542" s="13">
        <f t="shared" si="101"/>
        <v>41.651157246458176</v>
      </c>
      <c r="I542" s="16">
        <f t="shared" si="108"/>
        <v>57.011805890603313</v>
      </c>
      <c r="J542" s="13">
        <f t="shared" si="102"/>
        <v>47.807640043083865</v>
      </c>
      <c r="K542" s="13">
        <f t="shared" si="103"/>
        <v>9.2041658475194481</v>
      </c>
      <c r="L542" s="13">
        <f t="shared" si="104"/>
        <v>0</v>
      </c>
      <c r="M542" s="13">
        <f t="shared" si="109"/>
        <v>1.6314009138539887</v>
      </c>
      <c r="N542" s="13">
        <f t="shared" si="105"/>
        <v>1.0114685665894729</v>
      </c>
      <c r="O542" s="13">
        <f t="shared" si="106"/>
        <v>2.2711221301312983</v>
      </c>
      <c r="Q542">
        <v>17.986812530554861</v>
      </c>
    </row>
    <row r="543" spans="1:17" x14ac:dyDescent="0.2">
      <c r="A543" s="14">
        <f t="shared" si="107"/>
        <v>38504</v>
      </c>
      <c r="B543" s="1">
        <f t="shared" si="99"/>
        <v>6</v>
      </c>
      <c r="F543" s="34">
        <v>28.848648650000001</v>
      </c>
      <c r="G543" s="13">
        <f t="shared" si="100"/>
        <v>0</v>
      </c>
      <c r="H543" s="13">
        <f t="shared" si="101"/>
        <v>28.848648650000001</v>
      </c>
      <c r="I543" s="16">
        <f t="shared" si="108"/>
        <v>38.052814497519449</v>
      </c>
      <c r="J543" s="13">
        <f t="shared" si="102"/>
        <v>36.008807269813417</v>
      </c>
      <c r="K543" s="13">
        <f t="shared" si="103"/>
        <v>2.0440072277060324</v>
      </c>
      <c r="L543" s="13">
        <f t="shared" si="104"/>
        <v>0</v>
      </c>
      <c r="M543" s="13">
        <f t="shared" si="109"/>
        <v>0.61993234726451574</v>
      </c>
      <c r="N543" s="13">
        <f t="shared" si="105"/>
        <v>0.38435805530399975</v>
      </c>
      <c r="O543" s="13">
        <f t="shared" si="106"/>
        <v>0.38435805530399975</v>
      </c>
      <c r="Q543">
        <v>21.35387717443701</v>
      </c>
    </row>
    <row r="544" spans="1:17" x14ac:dyDescent="0.2">
      <c r="A544" s="14">
        <f t="shared" si="107"/>
        <v>38534</v>
      </c>
      <c r="B544" s="1">
        <f t="shared" si="99"/>
        <v>7</v>
      </c>
      <c r="F544" s="34">
        <v>11.01621622</v>
      </c>
      <c r="G544" s="13">
        <f t="shared" si="100"/>
        <v>0</v>
      </c>
      <c r="H544" s="13">
        <f t="shared" si="101"/>
        <v>11.01621622</v>
      </c>
      <c r="I544" s="16">
        <f t="shared" si="108"/>
        <v>13.060223447706033</v>
      </c>
      <c r="J544" s="13">
        <f t="shared" si="102"/>
        <v>12.99869059139588</v>
      </c>
      <c r="K544" s="13">
        <f t="shared" si="103"/>
        <v>6.153285631015315E-2</v>
      </c>
      <c r="L544" s="13">
        <f t="shared" si="104"/>
        <v>0</v>
      </c>
      <c r="M544" s="13">
        <f t="shared" si="109"/>
        <v>0.23557429196051599</v>
      </c>
      <c r="N544" s="13">
        <f t="shared" si="105"/>
        <v>0.14605606101551991</v>
      </c>
      <c r="O544" s="13">
        <f t="shared" si="106"/>
        <v>0.14605606101551991</v>
      </c>
      <c r="Q544">
        <v>23.98819578210642</v>
      </c>
    </row>
    <row r="545" spans="1:17" ht="13.5" customHeight="1" thickBot="1" x14ac:dyDescent="0.25">
      <c r="A545" s="14">
        <f t="shared" si="107"/>
        <v>38565</v>
      </c>
      <c r="B545" s="3">
        <f t="shared" si="99"/>
        <v>8</v>
      </c>
      <c r="F545" s="34">
        <v>0.740540541</v>
      </c>
      <c r="G545" s="13">
        <f t="shared" si="100"/>
        <v>0</v>
      </c>
      <c r="H545" s="13">
        <f t="shared" si="101"/>
        <v>0.740540541</v>
      </c>
      <c r="I545" s="16">
        <f t="shared" si="108"/>
        <v>0.80207339731015315</v>
      </c>
      <c r="J545" s="13">
        <f t="shared" si="102"/>
        <v>0.80205810615940965</v>
      </c>
      <c r="K545" s="13">
        <f t="shared" si="103"/>
        <v>1.5291150743501625E-5</v>
      </c>
      <c r="L545" s="13">
        <f t="shared" si="104"/>
        <v>0</v>
      </c>
      <c r="M545" s="13">
        <f t="shared" si="109"/>
        <v>8.9518230944996086E-2</v>
      </c>
      <c r="N545" s="13">
        <f t="shared" si="105"/>
        <v>5.550130318589757E-2</v>
      </c>
      <c r="O545" s="13">
        <f t="shared" si="106"/>
        <v>5.550130318589757E-2</v>
      </c>
      <c r="Q545">
        <v>23.536899000000009</v>
      </c>
    </row>
    <row r="546" spans="1:17" x14ac:dyDescent="0.2">
      <c r="A546" s="14">
        <f t="shared" si="107"/>
        <v>38596</v>
      </c>
      <c r="B546" s="1">
        <f t="shared" si="99"/>
        <v>9</v>
      </c>
      <c r="F546" s="34">
        <v>29.53243243</v>
      </c>
      <c r="G546" s="13">
        <f t="shared" si="100"/>
        <v>0</v>
      </c>
      <c r="H546" s="13">
        <f t="shared" si="101"/>
        <v>29.53243243</v>
      </c>
      <c r="I546" s="16">
        <f t="shared" si="108"/>
        <v>29.532447721150742</v>
      </c>
      <c r="J546" s="13">
        <f t="shared" si="102"/>
        <v>28.738313821292685</v>
      </c>
      <c r="K546" s="13">
        <f t="shared" si="103"/>
        <v>0.79413389985805694</v>
      </c>
      <c r="L546" s="13">
        <f t="shared" si="104"/>
        <v>0</v>
      </c>
      <c r="M546" s="13">
        <f t="shared" si="109"/>
        <v>3.4016927759098516E-2</v>
      </c>
      <c r="N546" s="13">
        <f t="shared" si="105"/>
        <v>2.1090495210641078E-2</v>
      </c>
      <c r="O546" s="13">
        <f t="shared" si="106"/>
        <v>2.1090495210641078E-2</v>
      </c>
      <c r="Q546">
        <v>22.963743004698021</v>
      </c>
    </row>
    <row r="547" spans="1:17" x14ac:dyDescent="0.2">
      <c r="A547" s="14">
        <f t="shared" si="107"/>
        <v>38626</v>
      </c>
      <c r="B547" s="1">
        <f t="shared" si="99"/>
        <v>10</v>
      </c>
      <c r="F547" s="34">
        <v>51.15675676</v>
      </c>
      <c r="G547" s="13">
        <f t="shared" si="100"/>
        <v>2.4499649755914423</v>
      </c>
      <c r="H547" s="13">
        <f t="shared" si="101"/>
        <v>48.706791784408558</v>
      </c>
      <c r="I547" s="16">
        <f t="shared" si="108"/>
        <v>49.500925684266619</v>
      </c>
      <c r="J547" s="13">
        <f t="shared" si="102"/>
        <v>44.060900310608751</v>
      </c>
      <c r="K547" s="13">
        <f t="shared" si="103"/>
        <v>5.4400253736578676</v>
      </c>
      <c r="L547" s="13">
        <f t="shared" si="104"/>
        <v>0</v>
      </c>
      <c r="M547" s="13">
        <f t="shared" si="109"/>
        <v>1.2926432548457437E-2</v>
      </c>
      <c r="N547" s="13">
        <f t="shared" si="105"/>
        <v>8.014388180043611E-3</v>
      </c>
      <c r="O547" s="13">
        <f t="shared" si="106"/>
        <v>2.4579793637714857</v>
      </c>
      <c r="Q547">
        <v>19.355792513686001</v>
      </c>
    </row>
    <row r="548" spans="1:17" x14ac:dyDescent="0.2">
      <c r="A548" s="14">
        <f t="shared" si="107"/>
        <v>38657</v>
      </c>
      <c r="B548" s="1">
        <f t="shared" si="99"/>
        <v>11</v>
      </c>
      <c r="F548" s="34">
        <v>132.18378379999999</v>
      </c>
      <c r="G548" s="13">
        <f t="shared" si="100"/>
        <v>14.146305887232378</v>
      </c>
      <c r="H548" s="13">
        <f t="shared" si="101"/>
        <v>118.03747791276761</v>
      </c>
      <c r="I548" s="16">
        <f t="shared" si="108"/>
        <v>123.47750328642547</v>
      </c>
      <c r="J548" s="13">
        <f t="shared" si="102"/>
        <v>59.252402559526963</v>
      </c>
      <c r="K548" s="13">
        <f t="shared" si="103"/>
        <v>64.225100726898518</v>
      </c>
      <c r="L548" s="13">
        <f t="shared" si="104"/>
        <v>26.056154067920723</v>
      </c>
      <c r="M548" s="13">
        <f t="shared" si="109"/>
        <v>26.061066112289136</v>
      </c>
      <c r="N548" s="13">
        <f t="shared" si="105"/>
        <v>16.157860989619266</v>
      </c>
      <c r="O548" s="13">
        <f t="shared" si="106"/>
        <v>30.304166876851646</v>
      </c>
      <c r="Q548">
        <v>14.24960966091065</v>
      </c>
    </row>
    <row r="549" spans="1:17" x14ac:dyDescent="0.2">
      <c r="A549" s="14">
        <f t="shared" si="107"/>
        <v>38687</v>
      </c>
      <c r="B549" s="1">
        <f t="shared" si="99"/>
        <v>12</v>
      </c>
      <c r="F549" s="34">
        <v>77.870270270000006</v>
      </c>
      <c r="G549" s="13">
        <f t="shared" si="100"/>
        <v>6.3060901769571673</v>
      </c>
      <c r="H549" s="13">
        <f t="shared" si="101"/>
        <v>71.564180093042836</v>
      </c>
      <c r="I549" s="16">
        <f t="shared" si="108"/>
        <v>109.73312675202064</v>
      </c>
      <c r="J549" s="13">
        <f t="shared" si="102"/>
        <v>53.86248548797689</v>
      </c>
      <c r="K549" s="13">
        <f t="shared" si="103"/>
        <v>55.870641264043748</v>
      </c>
      <c r="L549" s="13">
        <f t="shared" si="104"/>
        <v>18.040556115130023</v>
      </c>
      <c r="M549" s="13">
        <f t="shared" si="109"/>
        <v>27.94376123779989</v>
      </c>
      <c r="N549" s="13">
        <f t="shared" si="105"/>
        <v>17.325131967435933</v>
      </c>
      <c r="O549" s="13">
        <f t="shared" si="106"/>
        <v>23.631222144393099</v>
      </c>
      <c r="Q549">
        <v>12.966225193548389</v>
      </c>
    </row>
    <row r="550" spans="1:17" x14ac:dyDescent="0.2">
      <c r="A550" s="14">
        <f t="shared" si="107"/>
        <v>38718</v>
      </c>
      <c r="B550" s="1">
        <f t="shared" ref="B550:B613" si="110">B538</f>
        <v>1</v>
      </c>
      <c r="F550" s="34">
        <v>53.96756757</v>
      </c>
      <c r="G550" s="13">
        <f t="shared" si="100"/>
        <v>2.8557086227779034</v>
      </c>
      <c r="H550" s="13">
        <f t="shared" si="101"/>
        <v>51.111858947222096</v>
      </c>
      <c r="I550" s="16">
        <f t="shared" si="108"/>
        <v>88.941944096135813</v>
      </c>
      <c r="J550" s="13">
        <f t="shared" si="102"/>
        <v>49.613171458924214</v>
      </c>
      <c r="K550" s="13">
        <f t="shared" si="103"/>
        <v>39.3287726372116</v>
      </c>
      <c r="L550" s="13">
        <f t="shared" si="104"/>
        <v>2.1696348556401124</v>
      </c>
      <c r="M550" s="13">
        <f t="shared" si="109"/>
        <v>12.788264126004069</v>
      </c>
      <c r="N550" s="13">
        <f t="shared" si="105"/>
        <v>7.9287237581225227</v>
      </c>
      <c r="O550" s="13">
        <f t="shared" si="106"/>
        <v>10.784432380900427</v>
      </c>
      <c r="Q550">
        <v>12.47402103722119</v>
      </c>
    </row>
    <row r="551" spans="1:17" x14ac:dyDescent="0.2">
      <c r="A551" s="14">
        <f t="shared" si="107"/>
        <v>38749</v>
      </c>
      <c r="B551" s="1">
        <f t="shared" si="110"/>
        <v>2</v>
      </c>
      <c r="F551" s="34">
        <v>78.075675680000003</v>
      </c>
      <c r="G551" s="13">
        <f t="shared" si="100"/>
        <v>6.3357406749233496</v>
      </c>
      <c r="H551" s="13">
        <f t="shared" si="101"/>
        <v>71.73993500507666</v>
      </c>
      <c r="I551" s="16">
        <f t="shared" si="108"/>
        <v>108.89907278664815</v>
      </c>
      <c r="J551" s="13">
        <f t="shared" si="102"/>
        <v>54.792071000595662</v>
      </c>
      <c r="K551" s="13">
        <f t="shared" si="103"/>
        <v>54.107001786052486</v>
      </c>
      <c r="L551" s="13">
        <f t="shared" si="104"/>
        <v>16.348450832663666</v>
      </c>
      <c r="M551" s="13">
        <f t="shared" si="109"/>
        <v>21.207991200545212</v>
      </c>
      <c r="N551" s="13">
        <f t="shared" si="105"/>
        <v>13.148954544338032</v>
      </c>
      <c r="O551" s="13">
        <f t="shared" si="106"/>
        <v>19.484695219261383</v>
      </c>
      <c r="Q551">
        <v>13.33392406991234</v>
      </c>
    </row>
    <row r="552" spans="1:17" x14ac:dyDescent="0.2">
      <c r="A552" s="14">
        <f t="shared" si="107"/>
        <v>38777</v>
      </c>
      <c r="B552" s="1">
        <f t="shared" si="110"/>
        <v>3</v>
      </c>
      <c r="F552" s="34">
        <v>60.129729730000001</v>
      </c>
      <c r="G552" s="13">
        <f t="shared" si="100"/>
        <v>3.7452235415542412</v>
      </c>
      <c r="H552" s="13">
        <f t="shared" si="101"/>
        <v>56.384506188445762</v>
      </c>
      <c r="I552" s="16">
        <f t="shared" si="108"/>
        <v>94.143057141834589</v>
      </c>
      <c r="J552" s="13">
        <f t="shared" si="102"/>
        <v>55.028522377728713</v>
      </c>
      <c r="K552" s="13">
        <f t="shared" si="103"/>
        <v>39.114534764105876</v>
      </c>
      <c r="L552" s="13">
        <f t="shared" si="104"/>
        <v>1.9640865895061264</v>
      </c>
      <c r="M552" s="13">
        <f t="shared" si="109"/>
        <v>10.023123245713307</v>
      </c>
      <c r="N552" s="13">
        <f t="shared" si="105"/>
        <v>6.2143364123422504</v>
      </c>
      <c r="O552" s="13">
        <f t="shared" si="106"/>
        <v>9.9595599538964912</v>
      </c>
      <c r="Q552">
        <v>14.310363650569251</v>
      </c>
    </row>
    <row r="553" spans="1:17" x14ac:dyDescent="0.2">
      <c r="A553" s="14">
        <f t="shared" si="107"/>
        <v>38808</v>
      </c>
      <c r="B553" s="1">
        <f t="shared" si="110"/>
        <v>4</v>
      </c>
      <c r="F553" s="34">
        <v>75.051351350000004</v>
      </c>
      <c r="G553" s="13">
        <f t="shared" si="100"/>
        <v>5.8991761151303876</v>
      </c>
      <c r="H553" s="13">
        <f t="shared" si="101"/>
        <v>69.152175234869617</v>
      </c>
      <c r="I553" s="16">
        <f t="shared" si="108"/>
        <v>106.30262340946938</v>
      </c>
      <c r="J553" s="13">
        <f t="shared" si="102"/>
        <v>56.931291862208816</v>
      </c>
      <c r="K553" s="13">
        <f t="shared" si="103"/>
        <v>49.37133154726056</v>
      </c>
      <c r="L553" s="13">
        <f t="shared" si="104"/>
        <v>11.804862005651572</v>
      </c>
      <c r="M553" s="13">
        <f t="shared" si="109"/>
        <v>15.613648839022629</v>
      </c>
      <c r="N553" s="13">
        <f t="shared" si="105"/>
        <v>9.6804622801940301</v>
      </c>
      <c r="O553" s="13">
        <f t="shared" si="106"/>
        <v>15.579638395324418</v>
      </c>
      <c r="Q553">
        <v>14.22352991870522</v>
      </c>
    </row>
    <row r="554" spans="1:17" x14ac:dyDescent="0.2">
      <c r="A554" s="14">
        <f t="shared" si="107"/>
        <v>38838</v>
      </c>
      <c r="B554" s="1">
        <f t="shared" si="110"/>
        <v>5</v>
      </c>
      <c r="F554" s="34">
        <v>27.14054054</v>
      </c>
      <c r="G554" s="13">
        <f t="shared" si="100"/>
        <v>0</v>
      </c>
      <c r="H554" s="13">
        <f t="shared" si="101"/>
        <v>27.14054054</v>
      </c>
      <c r="I554" s="16">
        <f t="shared" si="108"/>
        <v>64.707010081608985</v>
      </c>
      <c r="J554" s="13">
        <f t="shared" si="102"/>
        <v>50.709280381218626</v>
      </c>
      <c r="K554" s="13">
        <f t="shared" si="103"/>
        <v>13.997729700390359</v>
      </c>
      <c r="L554" s="13">
        <f t="shared" si="104"/>
        <v>0</v>
      </c>
      <c r="M554" s="13">
        <f t="shared" si="109"/>
        <v>5.9331865588285986</v>
      </c>
      <c r="N554" s="13">
        <f t="shared" si="105"/>
        <v>3.6785756664737312</v>
      </c>
      <c r="O554" s="13">
        <f t="shared" si="106"/>
        <v>3.6785756664737312</v>
      </c>
      <c r="Q554">
        <v>16.962755605095811</v>
      </c>
    </row>
    <row r="555" spans="1:17" x14ac:dyDescent="0.2">
      <c r="A555" s="14">
        <f t="shared" si="107"/>
        <v>38869</v>
      </c>
      <c r="B555" s="1">
        <f t="shared" si="110"/>
        <v>6</v>
      </c>
      <c r="F555" s="34">
        <v>2.4702702699999999</v>
      </c>
      <c r="G555" s="13">
        <f t="shared" si="100"/>
        <v>0</v>
      </c>
      <c r="H555" s="13">
        <f t="shared" si="101"/>
        <v>2.4702702699999999</v>
      </c>
      <c r="I555" s="16">
        <f t="shared" si="108"/>
        <v>16.467999970390359</v>
      </c>
      <c r="J555" s="13">
        <f t="shared" si="102"/>
        <v>16.299136278067941</v>
      </c>
      <c r="K555" s="13">
        <f t="shared" si="103"/>
        <v>0.16886369232241805</v>
      </c>
      <c r="L555" s="13">
        <f t="shared" si="104"/>
        <v>0</v>
      </c>
      <c r="M555" s="13">
        <f t="shared" si="109"/>
        <v>2.2546108923548673</v>
      </c>
      <c r="N555" s="13">
        <f t="shared" si="105"/>
        <v>1.3978587532600177</v>
      </c>
      <c r="O555" s="13">
        <f t="shared" si="106"/>
        <v>1.3978587532600177</v>
      </c>
      <c r="Q555">
        <v>21.697855902283329</v>
      </c>
    </row>
    <row r="556" spans="1:17" x14ac:dyDescent="0.2">
      <c r="A556" s="14">
        <f t="shared" si="107"/>
        <v>38899</v>
      </c>
      <c r="B556" s="1">
        <f t="shared" si="110"/>
        <v>7</v>
      </c>
      <c r="F556" s="34">
        <v>23.113513510000001</v>
      </c>
      <c r="G556" s="13">
        <f t="shared" si="100"/>
        <v>0</v>
      </c>
      <c r="H556" s="13">
        <f t="shared" si="101"/>
        <v>23.113513510000001</v>
      </c>
      <c r="I556" s="16">
        <f t="shared" si="108"/>
        <v>23.282377202322419</v>
      </c>
      <c r="J556" s="13">
        <f t="shared" si="102"/>
        <v>22.886974465533765</v>
      </c>
      <c r="K556" s="13">
        <f t="shared" si="103"/>
        <v>0.3954027367886539</v>
      </c>
      <c r="L556" s="13">
        <f t="shared" si="104"/>
        <v>0</v>
      </c>
      <c r="M556" s="13">
        <f t="shared" si="109"/>
        <v>0.8567521390948496</v>
      </c>
      <c r="N556" s="13">
        <f t="shared" si="105"/>
        <v>0.53118632623880679</v>
      </c>
      <c r="O556" s="13">
        <f t="shared" si="106"/>
        <v>0.53118632623880679</v>
      </c>
      <c r="Q556">
        <v>22.958194949330359</v>
      </c>
    </row>
    <row r="557" spans="1:17" ht="13.5" customHeight="1" thickBot="1" x14ac:dyDescent="0.25">
      <c r="A557" s="14">
        <f t="shared" si="107"/>
        <v>38930</v>
      </c>
      <c r="B557" s="3">
        <f t="shared" si="110"/>
        <v>8</v>
      </c>
      <c r="F557" s="34">
        <v>7.3648648650000004</v>
      </c>
      <c r="G557" s="13">
        <f t="shared" si="100"/>
        <v>0</v>
      </c>
      <c r="H557" s="13">
        <f t="shared" si="101"/>
        <v>7.3648648650000004</v>
      </c>
      <c r="I557" s="16">
        <f t="shared" si="108"/>
        <v>7.7602676017886543</v>
      </c>
      <c r="J557" s="13">
        <f t="shared" si="102"/>
        <v>7.7434780658735081</v>
      </c>
      <c r="K557" s="13">
        <f t="shared" si="103"/>
        <v>1.6789535915146203E-2</v>
      </c>
      <c r="L557" s="13">
        <f t="shared" si="104"/>
        <v>0</v>
      </c>
      <c r="M557" s="13">
        <f t="shared" si="109"/>
        <v>0.3255658128560428</v>
      </c>
      <c r="N557" s="13">
        <f t="shared" si="105"/>
        <v>0.20185080397074653</v>
      </c>
      <c r="O557" s="13">
        <f t="shared" si="106"/>
        <v>0.20185080397074653</v>
      </c>
      <c r="Q557">
        <v>22.146426000000009</v>
      </c>
    </row>
    <row r="558" spans="1:17" x14ac:dyDescent="0.2">
      <c r="A558" s="14">
        <f t="shared" si="107"/>
        <v>38961</v>
      </c>
      <c r="B558" s="1">
        <f t="shared" si="110"/>
        <v>9</v>
      </c>
      <c r="F558" s="34">
        <v>10.78918919</v>
      </c>
      <c r="G558" s="13">
        <f t="shared" si="100"/>
        <v>0</v>
      </c>
      <c r="H558" s="13">
        <f t="shared" si="101"/>
        <v>10.78918919</v>
      </c>
      <c r="I558" s="16">
        <f t="shared" si="108"/>
        <v>10.805978725915146</v>
      </c>
      <c r="J558" s="13">
        <f t="shared" si="102"/>
        <v>10.759529276948371</v>
      </c>
      <c r="K558" s="13">
        <f t="shared" si="103"/>
        <v>4.6449448966775719E-2</v>
      </c>
      <c r="L558" s="13">
        <f t="shared" si="104"/>
        <v>0</v>
      </c>
      <c r="M558" s="13">
        <f t="shared" si="109"/>
        <v>0.12371500888529627</v>
      </c>
      <c r="N558" s="13">
        <f t="shared" si="105"/>
        <v>7.6703305508883685E-2</v>
      </c>
      <c r="O558" s="13">
        <f t="shared" si="106"/>
        <v>7.6703305508883685E-2</v>
      </c>
      <c r="Q558">
        <v>21.951110998295611</v>
      </c>
    </row>
    <row r="559" spans="1:17" x14ac:dyDescent="0.2">
      <c r="A559" s="14">
        <f t="shared" si="107"/>
        <v>38991</v>
      </c>
      <c r="B559" s="1">
        <f t="shared" si="110"/>
        <v>10</v>
      </c>
      <c r="F559" s="34">
        <v>2.8324324320000001</v>
      </c>
      <c r="G559" s="13">
        <f t="shared" si="100"/>
        <v>0</v>
      </c>
      <c r="H559" s="13">
        <f t="shared" si="101"/>
        <v>2.8324324320000001</v>
      </c>
      <c r="I559" s="16">
        <f t="shared" si="108"/>
        <v>2.8788818809667758</v>
      </c>
      <c r="J559" s="13">
        <f t="shared" si="102"/>
        <v>2.8779186283634575</v>
      </c>
      <c r="K559" s="13">
        <f t="shared" si="103"/>
        <v>9.6325260331830975E-4</v>
      </c>
      <c r="L559" s="13">
        <f t="shared" si="104"/>
        <v>0</v>
      </c>
      <c r="M559" s="13">
        <f t="shared" si="109"/>
        <v>4.7011703376412584E-2</v>
      </c>
      <c r="N559" s="13">
        <f t="shared" si="105"/>
        <v>2.91472560933758E-2</v>
      </c>
      <c r="O559" s="13">
        <f t="shared" si="106"/>
        <v>2.91472560933758E-2</v>
      </c>
      <c r="Q559">
        <v>21.340331602205751</v>
      </c>
    </row>
    <row r="560" spans="1:17" x14ac:dyDescent="0.2">
      <c r="A560" s="14">
        <f t="shared" si="107"/>
        <v>39022</v>
      </c>
      <c r="B560" s="1">
        <f t="shared" si="110"/>
        <v>11</v>
      </c>
      <c r="F560" s="34">
        <v>35.06486486</v>
      </c>
      <c r="G560" s="13">
        <f t="shared" si="100"/>
        <v>0.12708259360847571</v>
      </c>
      <c r="H560" s="13">
        <f t="shared" si="101"/>
        <v>34.937782266391523</v>
      </c>
      <c r="I560" s="16">
        <f t="shared" si="108"/>
        <v>34.938745518994843</v>
      </c>
      <c r="J560" s="13">
        <f t="shared" si="102"/>
        <v>31.914963193088685</v>
      </c>
      <c r="K560" s="13">
        <f t="shared" si="103"/>
        <v>3.0237823259061578</v>
      </c>
      <c r="L560" s="13">
        <f t="shared" si="104"/>
        <v>0</v>
      </c>
      <c r="M560" s="13">
        <f t="shared" si="109"/>
        <v>1.7864447283036784E-2</v>
      </c>
      <c r="N560" s="13">
        <f t="shared" si="105"/>
        <v>1.1075957315482806E-2</v>
      </c>
      <c r="O560" s="13">
        <f t="shared" si="106"/>
        <v>0.13815855092395851</v>
      </c>
      <c r="Q560">
        <v>16.39254219426714</v>
      </c>
    </row>
    <row r="561" spans="1:17" x14ac:dyDescent="0.2">
      <c r="A561" s="14">
        <f t="shared" si="107"/>
        <v>39052</v>
      </c>
      <c r="B561" s="1">
        <f t="shared" si="110"/>
        <v>12</v>
      </c>
      <c r="F561" s="34">
        <v>6.2216216219999998</v>
      </c>
      <c r="G561" s="13">
        <f t="shared" si="100"/>
        <v>0</v>
      </c>
      <c r="H561" s="13">
        <f t="shared" si="101"/>
        <v>6.2216216219999998</v>
      </c>
      <c r="I561" s="16">
        <f t="shared" si="108"/>
        <v>9.2454039479061585</v>
      </c>
      <c r="J561" s="13">
        <f t="shared" si="102"/>
        <v>9.1560582166965343</v>
      </c>
      <c r="K561" s="13">
        <f t="shared" si="103"/>
        <v>8.9345731209624191E-2</v>
      </c>
      <c r="L561" s="13">
        <f t="shared" si="104"/>
        <v>0</v>
      </c>
      <c r="M561" s="13">
        <f t="shared" si="109"/>
        <v>6.7884899675539779E-3</v>
      </c>
      <c r="N561" s="13">
        <f t="shared" si="105"/>
        <v>4.2088637798834662E-3</v>
      </c>
      <c r="O561" s="13">
        <f t="shared" si="106"/>
        <v>4.2088637798834662E-3</v>
      </c>
      <c r="Q561">
        <v>13.92112727741298</v>
      </c>
    </row>
    <row r="562" spans="1:17" x14ac:dyDescent="0.2">
      <c r="A562" s="14">
        <f t="shared" si="107"/>
        <v>39083</v>
      </c>
      <c r="B562" s="1">
        <f t="shared" si="110"/>
        <v>1</v>
      </c>
      <c r="F562" s="34">
        <v>35.03243243</v>
      </c>
      <c r="G562" s="13">
        <f t="shared" si="100"/>
        <v>0.12240093649071343</v>
      </c>
      <c r="H562" s="13">
        <f t="shared" si="101"/>
        <v>34.910031493509287</v>
      </c>
      <c r="I562" s="16">
        <f t="shared" si="108"/>
        <v>34.999377224718913</v>
      </c>
      <c r="J562" s="13">
        <f t="shared" si="102"/>
        <v>30.015109152114306</v>
      </c>
      <c r="K562" s="13">
        <f t="shared" si="103"/>
        <v>4.9842680726046069</v>
      </c>
      <c r="L562" s="13">
        <f t="shared" si="104"/>
        <v>0</v>
      </c>
      <c r="M562" s="13">
        <f t="shared" si="109"/>
        <v>2.5796261876705117E-3</v>
      </c>
      <c r="N562" s="13">
        <f t="shared" si="105"/>
        <v>1.5993682363557172E-3</v>
      </c>
      <c r="O562" s="13">
        <f t="shared" si="106"/>
        <v>0.12400030472706915</v>
      </c>
      <c r="Q562">
        <v>12.12082719354839</v>
      </c>
    </row>
    <row r="563" spans="1:17" x14ac:dyDescent="0.2">
      <c r="A563" s="14">
        <f t="shared" si="107"/>
        <v>39114</v>
      </c>
      <c r="B563" s="1">
        <f t="shared" si="110"/>
        <v>2</v>
      </c>
      <c r="F563" s="34">
        <v>84.210810809999998</v>
      </c>
      <c r="G563" s="13">
        <f t="shared" si="100"/>
        <v>7.2213542120464629</v>
      </c>
      <c r="H563" s="13">
        <f t="shared" si="101"/>
        <v>76.989456597953534</v>
      </c>
      <c r="I563" s="16">
        <f t="shared" si="108"/>
        <v>81.973724670558141</v>
      </c>
      <c r="J563" s="13">
        <f t="shared" si="102"/>
        <v>48.704044799567846</v>
      </c>
      <c r="K563" s="13">
        <f t="shared" si="103"/>
        <v>33.269679870990295</v>
      </c>
      <c r="L563" s="13">
        <f t="shared" si="104"/>
        <v>0</v>
      </c>
      <c r="M563" s="13">
        <f t="shared" si="109"/>
        <v>9.8025795131479452E-4</v>
      </c>
      <c r="N563" s="13">
        <f t="shared" si="105"/>
        <v>6.0775992981517259E-4</v>
      </c>
      <c r="O563" s="13">
        <f t="shared" si="106"/>
        <v>7.2219619719762784</v>
      </c>
      <c r="Q563">
        <v>12.66219004595804</v>
      </c>
    </row>
    <row r="564" spans="1:17" x14ac:dyDescent="0.2">
      <c r="A564" s="14">
        <f t="shared" si="107"/>
        <v>39142</v>
      </c>
      <c r="B564" s="1">
        <f t="shared" si="110"/>
        <v>3</v>
      </c>
      <c r="F564" s="34">
        <v>65.654054049999999</v>
      </c>
      <c r="G564" s="13">
        <f t="shared" si="100"/>
        <v>4.5426658631303658</v>
      </c>
      <c r="H564" s="13">
        <f t="shared" si="101"/>
        <v>61.111388186869632</v>
      </c>
      <c r="I564" s="16">
        <f t="shared" si="108"/>
        <v>94.38106805785992</v>
      </c>
      <c r="J564" s="13">
        <f t="shared" si="102"/>
        <v>52.877312391220528</v>
      </c>
      <c r="K564" s="13">
        <f t="shared" si="103"/>
        <v>41.503755666639393</v>
      </c>
      <c r="L564" s="13">
        <f t="shared" si="104"/>
        <v>4.2563993669228921</v>
      </c>
      <c r="M564" s="13">
        <f t="shared" si="109"/>
        <v>4.2567718649443913</v>
      </c>
      <c r="N564" s="13">
        <f t="shared" si="105"/>
        <v>2.6391985562655225</v>
      </c>
      <c r="O564" s="13">
        <f t="shared" si="106"/>
        <v>7.1818644193958878</v>
      </c>
      <c r="Q564">
        <v>13.433329261164269</v>
      </c>
    </row>
    <row r="565" spans="1:17" x14ac:dyDescent="0.2">
      <c r="A565" s="14">
        <f t="shared" si="107"/>
        <v>39173</v>
      </c>
      <c r="B565" s="1">
        <f t="shared" si="110"/>
        <v>4</v>
      </c>
      <c r="F565" s="34">
        <v>7.8837837840000002</v>
      </c>
      <c r="G565" s="13">
        <f t="shared" si="100"/>
        <v>0</v>
      </c>
      <c r="H565" s="13">
        <f t="shared" si="101"/>
        <v>7.8837837840000002</v>
      </c>
      <c r="I565" s="16">
        <f t="shared" si="108"/>
        <v>45.131140083716502</v>
      </c>
      <c r="J565" s="13">
        <f t="shared" si="102"/>
        <v>39.35808864211986</v>
      </c>
      <c r="K565" s="13">
        <f t="shared" si="103"/>
        <v>5.7730514415966425</v>
      </c>
      <c r="L565" s="13">
        <f t="shared" si="104"/>
        <v>0</v>
      </c>
      <c r="M565" s="13">
        <f t="shared" si="109"/>
        <v>1.6175733086788688</v>
      </c>
      <c r="N565" s="13">
        <f t="shared" si="105"/>
        <v>1.0028954513808988</v>
      </c>
      <c r="O565" s="13">
        <f t="shared" si="106"/>
        <v>1.0028954513808988</v>
      </c>
      <c r="Q565">
        <v>16.751075734321301</v>
      </c>
    </row>
    <row r="566" spans="1:17" x14ac:dyDescent="0.2">
      <c r="A566" s="14">
        <f t="shared" si="107"/>
        <v>39203</v>
      </c>
      <c r="B566" s="1">
        <f t="shared" si="110"/>
        <v>5</v>
      </c>
      <c r="F566" s="34">
        <v>39.921621620000003</v>
      </c>
      <c r="G566" s="13">
        <f t="shared" si="100"/>
        <v>0.82816080004240555</v>
      </c>
      <c r="H566" s="13">
        <f t="shared" si="101"/>
        <v>39.093460819957599</v>
      </c>
      <c r="I566" s="16">
        <f t="shared" si="108"/>
        <v>44.866512261554242</v>
      </c>
      <c r="J566" s="13">
        <f t="shared" si="102"/>
        <v>39.817964441740429</v>
      </c>
      <c r="K566" s="13">
        <f t="shared" si="103"/>
        <v>5.0485478198138125</v>
      </c>
      <c r="L566" s="13">
        <f t="shared" si="104"/>
        <v>0</v>
      </c>
      <c r="M566" s="13">
        <f t="shared" si="109"/>
        <v>0.61467785729797009</v>
      </c>
      <c r="N566" s="13">
        <f t="shared" si="105"/>
        <v>0.38110027152474146</v>
      </c>
      <c r="O566" s="13">
        <f t="shared" si="106"/>
        <v>1.209261071567147</v>
      </c>
      <c r="Q566">
        <v>17.767339565804861</v>
      </c>
    </row>
    <row r="567" spans="1:17" x14ac:dyDescent="0.2">
      <c r="A567" s="14">
        <f t="shared" si="107"/>
        <v>39234</v>
      </c>
      <c r="B567" s="1">
        <f t="shared" si="110"/>
        <v>6</v>
      </c>
      <c r="F567" s="34">
        <v>6.4054054049999998</v>
      </c>
      <c r="G567" s="13">
        <f t="shared" si="100"/>
        <v>0</v>
      </c>
      <c r="H567" s="13">
        <f t="shared" si="101"/>
        <v>6.4054054049999998</v>
      </c>
      <c r="I567" s="16">
        <f t="shared" si="108"/>
        <v>11.453953224813812</v>
      </c>
      <c r="J567" s="13">
        <f t="shared" si="102"/>
        <v>11.38558909780809</v>
      </c>
      <c r="K567" s="13">
        <f t="shared" si="103"/>
        <v>6.8364127005722253E-2</v>
      </c>
      <c r="L567" s="13">
        <f t="shared" si="104"/>
        <v>0</v>
      </c>
      <c r="M567" s="13">
        <f t="shared" si="109"/>
        <v>0.23357758577322862</v>
      </c>
      <c r="N567" s="13">
        <f t="shared" si="105"/>
        <v>0.14481810317940175</v>
      </c>
      <c r="O567" s="13">
        <f t="shared" si="106"/>
        <v>0.14481810317940175</v>
      </c>
      <c r="Q567">
        <v>20.436260956874239</v>
      </c>
    </row>
    <row r="568" spans="1:17" x14ac:dyDescent="0.2">
      <c r="A568" s="14">
        <f t="shared" si="107"/>
        <v>39264</v>
      </c>
      <c r="B568" s="1">
        <f t="shared" si="110"/>
        <v>7</v>
      </c>
      <c r="F568" s="34">
        <v>0.740540541</v>
      </c>
      <c r="G568" s="13">
        <f t="shared" si="100"/>
        <v>0</v>
      </c>
      <c r="H568" s="13">
        <f t="shared" si="101"/>
        <v>0.740540541</v>
      </c>
      <c r="I568" s="16">
        <f t="shared" si="108"/>
        <v>0.80890466800572225</v>
      </c>
      <c r="J568" s="13">
        <f t="shared" si="102"/>
        <v>0.80888450073513052</v>
      </c>
      <c r="K568" s="13">
        <f t="shared" si="103"/>
        <v>2.0167270591731068E-5</v>
      </c>
      <c r="L568" s="13">
        <f t="shared" si="104"/>
        <v>0</v>
      </c>
      <c r="M568" s="13">
        <f t="shared" si="109"/>
        <v>8.8759482593826877E-2</v>
      </c>
      <c r="N568" s="13">
        <f t="shared" si="105"/>
        <v>5.5030879208172664E-2</v>
      </c>
      <c r="O568" s="13">
        <f t="shared" si="106"/>
        <v>5.5030879208172664E-2</v>
      </c>
      <c r="Q568">
        <v>21.752646000000009</v>
      </c>
    </row>
    <row r="569" spans="1:17" ht="13.5" customHeight="1" thickBot="1" x14ac:dyDescent="0.25">
      <c r="A569" s="14">
        <f t="shared" si="107"/>
        <v>39295</v>
      </c>
      <c r="B569" s="3">
        <f t="shared" si="110"/>
        <v>8</v>
      </c>
      <c r="F569" s="34">
        <v>2.6027027029999998</v>
      </c>
      <c r="G569" s="13">
        <f t="shared" si="100"/>
        <v>0</v>
      </c>
      <c r="H569" s="13">
        <f t="shared" si="101"/>
        <v>2.6027027029999998</v>
      </c>
      <c r="I569" s="16">
        <f t="shared" si="108"/>
        <v>2.6027228702705916</v>
      </c>
      <c r="J569" s="13">
        <f t="shared" si="102"/>
        <v>2.6022059035621425</v>
      </c>
      <c r="K569" s="13">
        <f t="shared" si="103"/>
        <v>5.1696670844902926E-4</v>
      </c>
      <c r="L569" s="13">
        <f t="shared" si="104"/>
        <v>0</v>
      </c>
      <c r="M569" s="13">
        <f t="shared" si="109"/>
        <v>3.3728603385654213E-2</v>
      </c>
      <c r="N569" s="13">
        <f t="shared" si="105"/>
        <v>2.091173409910561E-2</v>
      </c>
      <c r="O569" s="13">
        <f t="shared" si="106"/>
        <v>2.091173409910561E-2</v>
      </c>
      <c r="Q569">
        <v>23.610771849399811</v>
      </c>
    </row>
    <row r="570" spans="1:17" x14ac:dyDescent="0.2">
      <c r="A570" s="14">
        <f t="shared" si="107"/>
        <v>39326</v>
      </c>
      <c r="B570" s="1">
        <f t="shared" si="110"/>
        <v>9</v>
      </c>
      <c r="F570" s="34">
        <v>11.31351351</v>
      </c>
      <c r="G570" s="13">
        <f t="shared" si="100"/>
        <v>0</v>
      </c>
      <c r="H570" s="13">
        <f t="shared" si="101"/>
        <v>11.31351351</v>
      </c>
      <c r="I570" s="16">
        <f t="shared" si="108"/>
        <v>11.314030476708449</v>
      </c>
      <c r="J570" s="13">
        <f t="shared" si="102"/>
        <v>11.272024024437465</v>
      </c>
      <c r="K570" s="13">
        <f t="shared" si="103"/>
        <v>4.2006452270983985E-2</v>
      </c>
      <c r="L570" s="13">
        <f t="shared" si="104"/>
        <v>0</v>
      </c>
      <c r="M570" s="13">
        <f t="shared" si="109"/>
        <v>1.2816869286548602E-2</v>
      </c>
      <c r="N570" s="13">
        <f t="shared" si="105"/>
        <v>7.9464589576601335E-3</v>
      </c>
      <c r="O570" s="13">
        <f t="shared" si="106"/>
        <v>7.9464589576601335E-3</v>
      </c>
      <c r="Q570">
        <v>23.650497261126741</v>
      </c>
    </row>
    <row r="571" spans="1:17" x14ac:dyDescent="0.2">
      <c r="A571" s="14">
        <f t="shared" si="107"/>
        <v>39356</v>
      </c>
      <c r="B571" s="1">
        <f t="shared" si="110"/>
        <v>10</v>
      </c>
      <c r="F571" s="34">
        <v>12.07567568</v>
      </c>
      <c r="G571" s="13">
        <f t="shared" si="100"/>
        <v>0</v>
      </c>
      <c r="H571" s="13">
        <f t="shared" si="101"/>
        <v>12.07567568</v>
      </c>
      <c r="I571" s="16">
        <f t="shared" si="108"/>
        <v>12.117682132270984</v>
      </c>
      <c r="J571" s="13">
        <f t="shared" si="102"/>
        <v>12.022104186751216</v>
      </c>
      <c r="K571" s="13">
        <f t="shared" si="103"/>
        <v>9.5577945519767837E-2</v>
      </c>
      <c r="L571" s="13">
        <f t="shared" si="104"/>
        <v>0</v>
      </c>
      <c r="M571" s="13">
        <f t="shared" si="109"/>
        <v>4.8704103288884689E-3</v>
      </c>
      <c r="N571" s="13">
        <f t="shared" si="105"/>
        <v>3.0196544039108506E-3</v>
      </c>
      <c r="O571" s="13">
        <f t="shared" si="106"/>
        <v>3.0196544039108506E-3</v>
      </c>
      <c r="Q571">
        <v>19.24321944740036</v>
      </c>
    </row>
    <row r="572" spans="1:17" x14ac:dyDescent="0.2">
      <c r="A572" s="14">
        <f t="shared" si="107"/>
        <v>39387</v>
      </c>
      <c r="B572" s="1">
        <f t="shared" si="110"/>
        <v>11</v>
      </c>
      <c r="F572" s="34">
        <v>14.96486486</v>
      </c>
      <c r="G572" s="13">
        <f t="shared" si="100"/>
        <v>0</v>
      </c>
      <c r="H572" s="13">
        <f t="shared" si="101"/>
        <v>14.96486486</v>
      </c>
      <c r="I572" s="16">
        <f t="shared" si="108"/>
        <v>15.060442805519768</v>
      </c>
      <c r="J572" s="13">
        <f t="shared" si="102"/>
        <v>14.722391578852148</v>
      </c>
      <c r="K572" s="13">
        <f t="shared" si="103"/>
        <v>0.33805122666761989</v>
      </c>
      <c r="L572" s="13">
        <f t="shared" si="104"/>
        <v>0</v>
      </c>
      <c r="M572" s="13">
        <f t="shared" si="109"/>
        <v>1.8507559249776183E-3</v>
      </c>
      <c r="N572" s="13">
        <f t="shared" si="105"/>
        <v>1.1474686734861234E-3</v>
      </c>
      <c r="O572" s="13">
        <f t="shared" si="106"/>
        <v>1.1474686734861234E-3</v>
      </c>
      <c r="Q572">
        <v>14.741010295866211</v>
      </c>
    </row>
    <row r="573" spans="1:17" x14ac:dyDescent="0.2">
      <c r="A573" s="14">
        <f t="shared" si="107"/>
        <v>39417</v>
      </c>
      <c r="B573" s="1">
        <f t="shared" si="110"/>
        <v>12</v>
      </c>
      <c r="F573" s="34">
        <v>20.254054050000001</v>
      </c>
      <c r="G573" s="13">
        <f t="shared" si="100"/>
        <v>0</v>
      </c>
      <c r="H573" s="13">
        <f t="shared" si="101"/>
        <v>20.254054050000001</v>
      </c>
      <c r="I573" s="16">
        <f t="shared" si="108"/>
        <v>20.59210527666762</v>
      </c>
      <c r="J573" s="13">
        <f t="shared" si="102"/>
        <v>19.532623143421795</v>
      </c>
      <c r="K573" s="13">
        <f t="shared" si="103"/>
        <v>1.059482133245826</v>
      </c>
      <c r="L573" s="13">
        <f t="shared" si="104"/>
        <v>0</v>
      </c>
      <c r="M573" s="13">
        <f t="shared" si="109"/>
        <v>7.0328725149149487E-4</v>
      </c>
      <c r="N573" s="13">
        <f t="shared" si="105"/>
        <v>4.360380959247268E-4</v>
      </c>
      <c r="O573" s="13">
        <f t="shared" si="106"/>
        <v>4.360380959247268E-4</v>
      </c>
      <c r="Q573">
        <v>12.93468752332425</v>
      </c>
    </row>
    <row r="574" spans="1:17" x14ac:dyDescent="0.2">
      <c r="A574" s="14">
        <f t="shared" si="107"/>
        <v>39448</v>
      </c>
      <c r="B574" s="1">
        <f t="shared" si="110"/>
        <v>1</v>
      </c>
      <c r="F574" s="34">
        <v>43.645945949999998</v>
      </c>
      <c r="G574" s="13">
        <f t="shared" si="100"/>
        <v>1.3657711335388358</v>
      </c>
      <c r="H574" s="13">
        <f t="shared" si="101"/>
        <v>42.280174816461162</v>
      </c>
      <c r="I574" s="16">
        <f t="shared" si="108"/>
        <v>43.339656949706992</v>
      </c>
      <c r="J574" s="13">
        <f t="shared" si="102"/>
        <v>36.720351031698513</v>
      </c>
      <c r="K574" s="13">
        <f t="shared" si="103"/>
        <v>6.6193059180084788</v>
      </c>
      <c r="L574" s="13">
        <f t="shared" si="104"/>
        <v>0</v>
      </c>
      <c r="M574" s="13">
        <f t="shared" si="109"/>
        <v>2.6724915556676807E-4</v>
      </c>
      <c r="N574" s="13">
        <f t="shared" si="105"/>
        <v>1.6569447645139622E-4</v>
      </c>
      <c r="O574" s="13">
        <f t="shared" si="106"/>
        <v>1.3659368280152873</v>
      </c>
      <c r="Q574">
        <v>14.586417548483119</v>
      </c>
    </row>
    <row r="575" spans="1:17" x14ac:dyDescent="0.2">
      <c r="A575" s="14">
        <f t="shared" si="107"/>
        <v>39479</v>
      </c>
      <c r="B575" s="1">
        <f t="shared" si="110"/>
        <v>2</v>
      </c>
      <c r="F575" s="34">
        <v>76.102702699999995</v>
      </c>
      <c r="G575" s="13">
        <f t="shared" si="100"/>
        <v>6.0509398445517233</v>
      </c>
      <c r="H575" s="13">
        <f t="shared" si="101"/>
        <v>70.051762855448274</v>
      </c>
      <c r="I575" s="16">
        <f t="shared" si="108"/>
        <v>76.671068773456753</v>
      </c>
      <c r="J575" s="13">
        <f t="shared" si="102"/>
        <v>48.008861796194488</v>
      </c>
      <c r="K575" s="13">
        <f t="shared" si="103"/>
        <v>28.662206977262265</v>
      </c>
      <c r="L575" s="13">
        <f t="shared" si="104"/>
        <v>0</v>
      </c>
      <c r="M575" s="13">
        <f t="shared" si="109"/>
        <v>1.0155467911537186E-4</v>
      </c>
      <c r="N575" s="13">
        <f t="shared" si="105"/>
        <v>6.2963901051530548E-5</v>
      </c>
      <c r="O575" s="13">
        <f t="shared" si="106"/>
        <v>6.0510028084527745</v>
      </c>
      <c r="Q575">
        <v>12.90749419354839</v>
      </c>
    </row>
    <row r="576" spans="1:17" x14ac:dyDescent="0.2">
      <c r="A576" s="14">
        <f t="shared" si="107"/>
        <v>39508</v>
      </c>
      <c r="B576" s="1">
        <f t="shared" si="110"/>
        <v>3</v>
      </c>
      <c r="F576" s="34">
        <v>75.318918920000002</v>
      </c>
      <c r="G576" s="13">
        <f t="shared" si="100"/>
        <v>5.9377997895998256</v>
      </c>
      <c r="H576" s="13">
        <f t="shared" si="101"/>
        <v>69.38111913040018</v>
      </c>
      <c r="I576" s="16">
        <f t="shared" si="108"/>
        <v>98.043326107662438</v>
      </c>
      <c r="J576" s="13">
        <f t="shared" si="102"/>
        <v>56.331676235146467</v>
      </c>
      <c r="K576" s="13">
        <f t="shared" si="103"/>
        <v>41.71164987251597</v>
      </c>
      <c r="L576" s="13">
        <f t="shared" si="104"/>
        <v>4.4558612684894028</v>
      </c>
      <c r="M576" s="13">
        <f t="shared" si="109"/>
        <v>4.4558998592674666</v>
      </c>
      <c r="N576" s="13">
        <f t="shared" si="105"/>
        <v>2.7626579127458291</v>
      </c>
      <c r="O576" s="13">
        <f t="shared" si="106"/>
        <v>8.7004577023456555</v>
      </c>
      <c r="Q576">
        <v>14.52256352701513</v>
      </c>
    </row>
    <row r="577" spans="1:17" x14ac:dyDescent="0.2">
      <c r="A577" s="14">
        <f t="shared" si="107"/>
        <v>39539</v>
      </c>
      <c r="B577" s="1">
        <f t="shared" si="110"/>
        <v>4</v>
      </c>
      <c r="F577" s="34">
        <v>8.781081081</v>
      </c>
      <c r="G577" s="13">
        <f t="shared" si="100"/>
        <v>0</v>
      </c>
      <c r="H577" s="13">
        <f t="shared" si="101"/>
        <v>8.781081081</v>
      </c>
      <c r="I577" s="16">
        <f t="shared" si="108"/>
        <v>46.036869685026574</v>
      </c>
      <c r="J577" s="13">
        <f t="shared" si="102"/>
        <v>40.013372731629218</v>
      </c>
      <c r="K577" s="13">
        <f t="shared" si="103"/>
        <v>6.0234969533973555</v>
      </c>
      <c r="L577" s="13">
        <f t="shared" si="104"/>
        <v>0</v>
      </c>
      <c r="M577" s="13">
        <f t="shared" si="109"/>
        <v>1.6932419465216375</v>
      </c>
      <c r="N577" s="13">
        <f t="shared" si="105"/>
        <v>1.0498100068434153</v>
      </c>
      <c r="O577" s="13">
        <f t="shared" si="106"/>
        <v>1.0498100068434153</v>
      </c>
      <c r="Q577">
        <v>16.836289416784201</v>
      </c>
    </row>
    <row r="578" spans="1:17" x14ac:dyDescent="0.2">
      <c r="A578" s="14">
        <f t="shared" si="107"/>
        <v>39569</v>
      </c>
      <c r="B578" s="1">
        <f t="shared" si="110"/>
        <v>5</v>
      </c>
      <c r="F578" s="34">
        <v>4.4675675679999998</v>
      </c>
      <c r="G578" s="13">
        <f t="shared" si="100"/>
        <v>0</v>
      </c>
      <c r="H578" s="13">
        <f t="shared" si="101"/>
        <v>4.4675675679999998</v>
      </c>
      <c r="I578" s="16">
        <f t="shared" si="108"/>
        <v>10.491064521397355</v>
      </c>
      <c r="J578" s="13">
        <f t="shared" si="102"/>
        <v>10.447707365720973</v>
      </c>
      <c r="K578" s="13">
        <f t="shared" si="103"/>
        <v>4.335715567638232E-2</v>
      </c>
      <c r="L578" s="13">
        <f t="shared" si="104"/>
        <v>0</v>
      </c>
      <c r="M578" s="13">
        <f t="shared" si="109"/>
        <v>0.64343193967822221</v>
      </c>
      <c r="N578" s="13">
        <f t="shared" si="105"/>
        <v>0.39892780260049776</v>
      </c>
      <c r="O578" s="13">
        <f t="shared" si="106"/>
        <v>0.39892780260049776</v>
      </c>
      <c r="Q578">
        <v>21.812462725589771</v>
      </c>
    </row>
    <row r="579" spans="1:17" x14ac:dyDescent="0.2">
      <c r="A579" s="14">
        <f t="shared" si="107"/>
        <v>39600</v>
      </c>
      <c r="B579" s="1">
        <f t="shared" si="110"/>
        <v>6</v>
      </c>
      <c r="F579" s="34">
        <v>1.8108108110000001</v>
      </c>
      <c r="G579" s="13">
        <f t="shared" si="100"/>
        <v>0</v>
      </c>
      <c r="H579" s="13">
        <f t="shared" si="101"/>
        <v>1.8108108110000001</v>
      </c>
      <c r="I579" s="16">
        <f t="shared" si="108"/>
        <v>1.8541679666763824</v>
      </c>
      <c r="J579" s="13">
        <f t="shared" si="102"/>
        <v>1.8539436698764729</v>
      </c>
      <c r="K579" s="13">
        <f t="shared" si="103"/>
        <v>2.2429679990954021E-4</v>
      </c>
      <c r="L579" s="13">
        <f t="shared" si="104"/>
        <v>0</v>
      </c>
      <c r="M579" s="13">
        <f t="shared" si="109"/>
        <v>0.24450413707772445</v>
      </c>
      <c r="N579" s="13">
        <f t="shared" si="105"/>
        <v>0.15159256498818915</v>
      </c>
      <c r="O579" s="13">
        <f t="shared" si="106"/>
        <v>0.15159256498818915</v>
      </c>
      <c r="Q579">
        <v>22.315570748558351</v>
      </c>
    </row>
    <row r="580" spans="1:17" x14ac:dyDescent="0.2">
      <c r="A580" s="14">
        <f t="shared" si="107"/>
        <v>39630</v>
      </c>
      <c r="B580" s="1">
        <f t="shared" si="110"/>
        <v>7</v>
      </c>
      <c r="F580" s="34">
        <v>0.740540541</v>
      </c>
      <c r="G580" s="13">
        <f t="shared" si="100"/>
        <v>0</v>
      </c>
      <c r="H580" s="13">
        <f t="shared" si="101"/>
        <v>0.740540541</v>
      </c>
      <c r="I580" s="16">
        <f t="shared" si="108"/>
        <v>0.74076483779990954</v>
      </c>
      <c r="J580" s="13">
        <f t="shared" si="102"/>
        <v>0.74075297880171631</v>
      </c>
      <c r="K580" s="13">
        <f t="shared" si="103"/>
        <v>1.1858998193226E-5</v>
      </c>
      <c r="L580" s="13">
        <f t="shared" si="104"/>
        <v>0</v>
      </c>
      <c r="M580" s="13">
        <f t="shared" si="109"/>
        <v>9.2911572089535294E-2</v>
      </c>
      <c r="N580" s="13">
        <f t="shared" si="105"/>
        <v>5.7605174695511879E-2</v>
      </c>
      <c r="O580" s="13">
        <f t="shared" si="106"/>
        <v>5.7605174695511879E-2</v>
      </c>
      <c r="Q580">
        <v>23.648371968757949</v>
      </c>
    </row>
    <row r="581" spans="1:17" ht="13.5" customHeight="1" thickBot="1" x14ac:dyDescent="0.25">
      <c r="A581" s="14">
        <f t="shared" si="107"/>
        <v>39661</v>
      </c>
      <c r="B581" s="3">
        <f t="shared" si="110"/>
        <v>8</v>
      </c>
      <c r="F581" s="34">
        <v>0.740540541</v>
      </c>
      <c r="G581" s="13">
        <f t="shared" si="100"/>
        <v>0</v>
      </c>
      <c r="H581" s="13">
        <f t="shared" si="101"/>
        <v>0.740540541</v>
      </c>
      <c r="I581" s="16">
        <f t="shared" si="108"/>
        <v>0.74055239999819322</v>
      </c>
      <c r="J581" s="13">
        <f t="shared" si="102"/>
        <v>0.74053849178246434</v>
      </c>
      <c r="K581" s="13">
        <f t="shared" si="103"/>
        <v>1.390821572888612E-5</v>
      </c>
      <c r="L581" s="13">
        <f t="shared" si="104"/>
        <v>0</v>
      </c>
      <c r="M581" s="13">
        <f t="shared" si="109"/>
        <v>3.5306397394023414E-2</v>
      </c>
      <c r="N581" s="13">
        <f t="shared" si="105"/>
        <v>2.1889966384294517E-2</v>
      </c>
      <c r="O581" s="13">
        <f t="shared" si="106"/>
        <v>2.1889966384294517E-2</v>
      </c>
      <c r="Q581">
        <v>22.508876000000001</v>
      </c>
    </row>
    <row r="582" spans="1:17" x14ac:dyDescent="0.2">
      <c r="A582" s="14">
        <f t="shared" si="107"/>
        <v>39692</v>
      </c>
      <c r="B582" s="1">
        <f t="shared" si="110"/>
        <v>9</v>
      </c>
      <c r="F582" s="34">
        <v>0.740540541</v>
      </c>
      <c r="G582" s="13">
        <f t="shared" ref="G582:G645" si="111">IF((F582-$J$2)&gt;0,$I$2*(F582-$J$2),0)</f>
        <v>0</v>
      </c>
      <c r="H582" s="13">
        <f t="shared" ref="H582:H645" si="112">F582-G582</f>
        <v>0.740540541</v>
      </c>
      <c r="I582" s="16">
        <f t="shared" si="108"/>
        <v>0.74055444921572888</v>
      </c>
      <c r="J582" s="13">
        <f t="shared" ref="J582:J645" si="113">I582/SQRT(1+(I582/($K$2*(300+(25*Q582)+0.05*(Q582)^3)))^2)</f>
        <v>0.74054064241799333</v>
      </c>
      <c r="K582" s="13">
        <f t="shared" ref="K582:K645" si="114">I582-J582</f>
        <v>1.3806797735549381E-5</v>
      </c>
      <c r="L582" s="13">
        <f t="shared" ref="L582:L645" si="115">IF(K582&gt;$N$2,(K582-$N$2)/$L$2,0)</f>
        <v>0</v>
      </c>
      <c r="M582" s="13">
        <f t="shared" si="109"/>
        <v>1.3416431009728898E-2</v>
      </c>
      <c r="N582" s="13">
        <f t="shared" ref="N582:N645" si="116">$M$2*M582</f>
        <v>8.3181872260319166E-3</v>
      </c>
      <c r="O582" s="13">
        <f t="shared" ref="O582:O645" si="117">N582+G582</f>
        <v>8.3181872260319166E-3</v>
      </c>
      <c r="Q582">
        <v>22.560859008968851</v>
      </c>
    </row>
    <row r="583" spans="1:17" x14ac:dyDescent="0.2">
      <c r="A583" s="14">
        <f t="shared" ref="A583:A646" si="118">EDATE(A582,1)</f>
        <v>39722</v>
      </c>
      <c r="B583" s="1">
        <f t="shared" si="110"/>
        <v>10</v>
      </c>
      <c r="F583" s="34">
        <v>1.6</v>
      </c>
      <c r="G583" s="13">
        <f t="shared" si="111"/>
        <v>0</v>
      </c>
      <c r="H583" s="13">
        <f t="shared" si="112"/>
        <v>1.6</v>
      </c>
      <c r="I583" s="16">
        <f t="shared" ref="I583:I646" si="119">H583+K582-L582</f>
        <v>1.6000138067977356</v>
      </c>
      <c r="J583" s="13">
        <f t="shared" si="113"/>
        <v>1.5998033964021015</v>
      </c>
      <c r="K583" s="13">
        <f t="shared" si="114"/>
        <v>2.1041039563418629E-4</v>
      </c>
      <c r="L583" s="13">
        <f t="shared" si="115"/>
        <v>0</v>
      </c>
      <c r="M583" s="13">
        <f t="shared" ref="M583:M646" si="120">L583+M582-N582</f>
        <v>5.0982437836969811E-3</v>
      </c>
      <c r="N583" s="13">
        <f t="shared" si="116"/>
        <v>3.1609111458921284E-3</v>
      </c>
      <c r="O583" s="13">
        <f t="shared" si="117"/>
        <v>3.1609111458921284E-3</v>
      </c>
      <c r="Q583">
        <v>19.641134605165721</v>
      </c>
    </row>
    <row r="584" spans="1:17" x14ac:dyDescent="0.2">
      <c r="A584" s="14">
        <f t="shared" si="118"/>
        <v>39753</v>
      </c>
      <c r="B584" s="1">
        <f t="shared" si="110"/>
        <v>11</v>
      </c>
      <c r="F584" s="34">
        <v>41.68918919</v>
      </c>
      <c r="G584" s="13">
        <f t="shared" si="111"/>
        <v>1.0833111324478475</v>
      </c>
      <c r="H584" s="13">
        <f t="shared" si="112"/>
        <v>40.605878057552154</v>
      </c>
      <c r="I584" s="16">
        <f t="shared" si="119"/>
        <v>40.606088467947785</v>
      </c>
      <c r="J584" s="13">
        <f t="shared" si="113"/>
        <v>36.372619004834284</v>
      </c>
      <c r="K584" s="13">
        <f t="shared" si="114"/>
        <v>4.2334694631135008</v>
      </c>
      <c r="L584" s="13">
        <f t="shared" si="115"/>
        <v>0</v>
      </c>
      <c r="M584" s="13">
        <f t="shared" si="120"/>
        <v>1.9373326378048527E-3</v>
      </c>
      <c r="N584" s="13">
        <f t="shared" si="116"/>
        <v>1.2011462354390087E-3</v>
      </c>
      <c r="O584" s="13">
        <f t="shared" si="117"/>
        <v>1.0845122786832866</v>
      </c>
      <c r="Q584">
        <v>16.99401201809566</v>
      </c>
    </row>
    <row r="585" spans="1:17" x14ac:dyDescent="0.2">
      <c r="A585" s="14">
        <f t="shared" si="118"/>
        <v>39783</v>
      </c>
      <c r="B585" s="1">
        <f t="shared" si="110"/>
        <v>12</v>
      </c>
      <c r="F585" s="34">
        <v>17.63783784</v>
      </c>
      <c r="G585" s="13">
        <f t="shared" si="111"/>
        <v>0</v>
      </c>
      <c r="H585" s="13">
        <f t="shared" si="112"/>
        <v>17.63783784</v>
      </c>
      <c r="I585" s="16">
        <f t="shared" si="119"/>
        <v>21.8713073031135</v>
      </c>
      <c r="J585" s="13">
        <f t="shared" si="113"/>
        <v>20.823174772310434</v>
      </c>
      <c r="K585" s="13">
        <f t="shared" si="114"/>
        <v>1.0481325308030662</v>
      </c>
      <c r="L585" s="13">
        <f t="shared" si="115"/>
        <v>0</v>
      </c>
      <c r="M585" s="13">
        <f t="shared" si="120"/>
        <v>7.3618640236584399E-4</v>
      </c>
      <c r="N585" s="13">
        <f t="shared" si="116"/>
        <v>4.5643556946682324E-4</v>
      </c>
      <c r="O585" s="13">
        <f t="shared" si="117"/>
        <v>4.5643556946682324E-4</v>
      </c>
      <c r="Q585">
        <v>14.365649193548389</v>
      </c>
    </row>
    <row r="586" spans="1:17" x14ac:dyDescent="0.2">
      <c r="A586" s="14">
        <f t="shared" si="118"/>
        <v>39814</v>
      </c>
      <c r="B586" s="1">
        <f t="shared" si="110"/>
        <v>1</v>
      </c>
      <c r="F586" s="34">
        <v>7.210810811</v>
      </c>
      <c r="G586" s="13">
        <f t="shared" si="111"/>
        <v>0</v>
      </c>
      <c r="H586" s="13">
        <f t="shared" si="112"/>
        <v>7.210810811</v>
      </c>
      <c r="I586" s="16">
        <f t="shared" si="119"/>
        <v>8.2589433418030662</v>
      </c>
      <c r="J586" s="13">
        <f t="shared" si="113"/>
        <v>8.1967308927268618</v>
      </c>
      <c r="K586" s="13">
        <f t="shared" si="114"/>
        <v>6.2212449076204379E-2</v>
      </c>
      <c r="L586" s="13">
        <f t="shared" si="115"/>
        <v>0</v>
      </c>
      <c r="M586" s="13">
        <f t="shared" si="120"/>
        <v>2.7975083289902075E-4</v>
      </c>
      <c r="N586" s="13">
        <f t="shared" si="116"/>
        <v>1.7344551639739285E-4</v>
      </c>
      <c r="O586" s="13">
        <f t="shared" si="117"/>
        <v>1.7344551639739285E-4</v>
      </c>
      <c r="Q586">
        <v>14.114264816864001</v>
      </c>
    </row>
    <row r="587" spans="1:17" x14ac:dyDescent="0.2">
      <c r="A587" s="14">
        <f t="shared" si="118"/>
        <v>39845</v>
      </c>
      <c r="B587" s="1">
        <f t="shared" si="110"/>
        <v>2</v>
      </c>
      <c r="F587" s="34">
        <v>35.635135140000003</v>
      </c>
      <c r="G587" s="13">
        <f t="shared" si="111"/>
        <v>0.20940173884089547</v>
      </c>
      <c r="H587" s="13">
        <f t="shared" si="112"/>
        <v>35.425733401159107</v>
      </c>
      <c r="I587" s="16">
        <f t="shared" si="119"/>
        <v>35.487945850235313</v>
      </c>
      <c r="J587" s="13">
        <f t="shared" si="113"/>
        <v>32.081398525214517</v>
      </c>
      <c r="K587" s="13">
        <f t="shared" si="114"/>
        <v>3.4065473250207958</v>
      </c>
      <c r="L587" s="13">
        <f t="shared" si="115"/>
        <v>0</v>
      </c>
      <c r="M587" s="13">
        <f t="shared" si="120"/>
        <v>1.0630531650162789E-4</v>
      </c>
      <c r="N587" s="13">
        <f t="shared" si="116"/>
        <v>6.5909296231009295E-5</v>
      </c>
      <c r="O587" s="13">
        <f t="shared" si="117"/>
        <v>0.20946764813712648</v>
      </c>
      <c r="Q587">
        <v>15.763136347813219</v>
      </c>
    </row>
    <row r="588" spans="1:17" x14ac:dyDescent="0.2">
      <c r="A588" s="14">
        <f t="shared" si="118"/>
        <v>39873</v>
      </c>
      <c r="B588" s="1">
        <f t="shared" si="110"/>
        <v>3</v>
      </c>
      <c r="F588" s="34">
        <v>36.378378380000001</v>
      </c>
      <c r="G588" s="13">
        <f t="shared" si="111"/>
        <v>0.31668972203471329</v>
      </c>
      <c r="H588" s="13">
        <f t="shared" si="112"/>
        <v>36.061688657965284</v>
      </c>
      <c r="I588" s="16">
        <f t="shared" si="119"/>
        <v>39.46823598298608</v>
      </c>
      <c r="J588" s="13">
        <f t="shared" si="113"/>
        <v>35.14064013370659</v>
      </c>
      <c r="K588" s="13">
        <f t="shared" si="114"/>
        <v>4.3275958492794899</v>
      </c>
      <c r="L588" s="13">
        <f t="shared" si="115"/>
        <v>0</v>
      </c>
      <c r="M588" s="13">
        <f t="shared" si="120"/>
        <v>4.0396020270618596E-5</v>
      </c>
      <c r="N588" s="13">
        <f t="shared" si="116"/>
        <v>2.5045532567783529E-5</v>
      </c>
      <c r="O588" s="13">
        <f t="shared" si="117"/>
        <v>0.31671476756728106</v>
      </c>
      <c r="Q588">
        <v>16.165330066483271</v>
      </c>
    </row>
    <row r="589" spans="1:17" x14ac:dyDescent="0.2">
      <c r="A589" s="14">
        <f t="shared" si="118"/>
        <v>39904</v>
      </c>
      <c r="B589" s="1">
        <f t="shared" si="110"/>
        <v>4</v>
      </c>
      <c r="F589" s="34">
        <v>84.005405409999995</v>
      </c>
      <c r="G589" s="13">
        <f t="shared" si="111"/>
        <v>7.19170371552379</v>
      </c>
      <c r="H589" s="13">
        <f t="shared" si="112"/>
        <v>76.813701694476208</v>
      </c>
      <c r="I589" s="16">
        <f t="shared" si="119"/>
        <v>81.141297543755698</v>
      </c>
      <c r="J589" s="13">
        <f t="shared" si="113"/>
        <v>50.947831827777996</v>
      </c>
      <c r="K589" s="13">
        <f t="shared" si="114"/>
        <v>30.193465715977702</v>
      </c>
      <c r="L589" s="13">
        <f t="shared" si="115"/>
        <v>0</v>
      </c>
      <c r="M589" s="13">
        <f t="shared" si="120"/>
        <v>1.5350487702835067E-5</v>
      </c>
      <c r="N589" s="13">
        <f t="shared" si="116"/>
        <v>9.5173023757577423E-6</v>
      </c>
      <c r="O589" s="13">
        <f t="shared" si="117"/>
        <v>7.1917132328261655</v>
      </c>
      <c r="Q589">
        <v>13.797911575222701</v>
      </c>
    </row>
    <row r="590" spans="1:17" x14ac:dyDescent="0.2">
      <c r="A590" s="14">
        <f t="shared" si="118"/>
        <v>39934</v>
      </c>
      <c r="B590" s="1">
        <f t="shared" si="110"/>
        <v>5</v>
      </c>
      <c r="F590" s="34">
        <v>49.43513514</v>
      </c>
      <c r="G590" s="13">
        <f t="shared" si="111"/>
        <v>2.20144699185213</v>
      </c>
      <c r="H590" s="13">
        <f t="shared" si="112"/>
        <v>47.23368814814787</v>
      </c>
      <c r="I590" s="16">
        <f t="shared" si="119"/>
        <v>77.427153864125572</v>
      </c>
      <c r="J590" s="13">
        <f t="shared" si="113"/>
        <v>53.710887953121727</v>
      </c>
      <c r="K590" s="13">
        <f t="shared" si="114"/>
        <v>23.716265911003845</v>
      </c>
      <c r="L590" s="13">
        <f t="shared" si="115"/>
        <v>0</v>
      </c>
      <c r="M590" s="13">
        <f t="shared" si="120"/>
        <v>5.8331853270773249E-6</v>
      </c>
      <c r="N590" s="13">
        <f t="shared" si="116"/>
        <v>3.6165749027879414E-6</v>
      </c>
      <c r="O590" s="13">
        <f t="shared" si="117"/>
        <v>2.2014506084270327</v>
      </c>
      <c r="Q590">
        <v>15.67314804663703</v>
      </c>
    </row>
    <row r="591" spans="1:17" x14ac:dyDescent="0.2">
      <c r="A591" s="14">
        <f t="shared" si="118"/>
        <v>39965</v>
      </c>
      <c r="B591" s="1">
        <f t="shared" si="110"/>
        <v>6</v>
      </c>
      <c r="F591" s="34">
        <v>4.8513513509999999</v>
      </c>
      <c r="G591" s="13">
        <f t="shared" si="111"/>
        <v>0</v>
      </c>
      <c r="H591" s="13">
        <f t="shared" si="112"/>
        <v>4.8513513509999999</v>
      </c>
      <c r="I591" s="16">
        <f t="shared" si="119"/>
        <v>28.567617262003843</v>
      </c>
      <c r="J591" s="13">
        <f t="shared" si="113"/>
        <v>27.907402947272239</v>
      </c>
      <c r="K591" s="13">
        <f t="shared" si="114"/>
        <v>0.66021431473160419</v>
      </c>
      <c r="L591" s="13">
        <f t="shared" si="115"/>
        <v>0</v>
      </c>
      <c r="M591" s="13">
        <f t="shared" si="120"/>
        <v>2.2166104242893835E-6</v>
      </c>
      <c r="N591" s="13">
        <f t="shared" si="116"/>
        <v>1.3742984630594178E-6</v>
      </c>
      <c r="O591" s="13">
        <f t="shared" si="117"/>
        <v>1.3742984630594178E-6</v>
      </c>
      <c r="Q591">
        <v>23.610505113877991</v>
      </c>
    </row>
    <row r="592" spans="1:17" x14ac:dyDescent="0.2">
      <c r="A592" s="14">
        <f t="shared" si="118"/>
        <v>39995</v>
      </c>
      <c r="B592" s="1">
        <f t="shared" si="110"/>
        <v>7</v>
      </c>
      <c r="F592" s="34">
        <v>0.85945945899999998</v>
      </c>
      <c r="G592" s="13">
        <f t="shared" si="111"/>
        <v>0</v>
      </c>
      <c r="H592" s="13">
        <f t="shared" si="112"/>
        <v>0.85945945899999998</v>
      </c>
      <c r="I592" s="16">
        <f t="shared" si="119"/>
        <v>1.5196737737316042</v>
      </c>
      <c r="J592" s="13">
        <f t="shared" si="113"/>
        <v>1.5195667935869144</v>
      </c>
      <c r="K592" s="13">
        <f t="shared" si="114"/>
        <v>1.0698014468979444E-4</v>
      </c>
      <c r="L592" s="13">
        <f t="shared" si="115"/>
        <v>0</v>
      </c>
      <c r="M592" s="13">
        <f t="shared" si="120"/>
        <v>8.4231196122996568E-7</v>
      </c>
      <c r="N592" s="13">
        <f t="shared" si="116"/>
        <v>5.2223341596257876E-7</v>
      </c>
      <c r="O592" s="13">
        <f t="shared" si="117"/>
        <v>5.2223341596257876E-7</v>
      </c>
      <c r="Q592">
        <v>23.335407441954288</v>
      </c>
    </row>
    <row r="593" spans="1:17" ht="13.5" customHeight="1" thickBot="1" x14ac:dyDescent="0.25">
      <c r="A593" s="14">
        <f t="shared" si="118"/>
        <v>40026</v>
      </c>
      <c r="B593" s="3">
        <f t="shared" si="110"/>
        <v>8</v>
      </c>
      <c r="F593" s="34">
        <v>0.740540541</v>
      </c>
      <c r="G593" s="13">
        <f t="shared" si="111"/>
        <v>0</v>
      </c>
      <c r="H593" s="13">
        <f t="shared" si="112"/>
        <v>0.740540541</v>
      </c>
      <c r="I593" s="16">
        <f t="shared" si="119"/>
        <v>0.74064752114468979</v>
      </c>
      <c r="J593" s="13">
        <f t="shared" si="113"/>
        <v>0.74063855266746725</v>
      </c>
      <c r="K593" s="13">
        <f t="shared" si="114"/>
        <v>8.9684772225373521E-6</v>
      </c>
      <c r="L593" s="13">
        <f t="shared" si="115"/>
        <v>0</v>
      </c>
      <c r="M593" s="13">
        <f t="shared" si="120"/>
        <v>3.2007854526738692E-7</v>
      </c>
      <c r="N593" s="13">
        <f t="shared" si="116"/>
        <v>1.9844869806577989E-7</v>
      </c>
      <c r="O593" s="13">
        <f t="shared" si="117"/>
        <v>1.9844869806577989E-7</v>
      </c>
      <c r="Q593">
        <v>25.647990000000011</v>
      </c>
    </row>
    <row r="594" spans="1:17" x14ac:dyDescent="0.2">
      <c r="A594" s="14">
        <f t="shared" si="118"/>
        <v>40057</v>
      </c>
      <c r="B594" s="1">
        <f t="shared" si="110"/>
        <v>9</v>
      </c>
      <c r="F594" s="34">
        <v>26.556756759999999</v>
      </c>
      <c r="G594" s="13">
        <f t="shared" si="111"/>
        <v>0</v>
      </c>
      <c r="H594" s="13">
        <f t="shared" si="112"/>
        <v>26.556756759999999</v>
      </c>
      <c r="I594" s="16">
        <f t="shared" si="119"/>
        <v>26.55676572847722</v>
      </c>
      <c r="J594" s="13">
        <f t="shared" si="113"/>
        <v>26.02515106982559</v>
      </c>
      <c r="K594" s="13">
        <f t="shared" si="114"/>
        <v>0.53161465865163038</v>
      </c>
      <c r="L594" s="13">
        <f t="shared" si="115"/>
        <v>0</v>
      </c>
      <c r="M594" s="13">
        <f t="shared" si="120"/>
        <v>1.2162984720160704E-7</v>
      </c>
      <c r="N594" s="13">
        <f t="shared" si="116"/>
        <v>7.5410505264996366E-8</v>
      </c>
      <c r="O594" s="13">
        <f t="shared" si="117"/>
        <v>7.5410505264996366E-8</v>
      </c>
      <c r="Q594">
        <v>23.6278688977198</v>
      </c>
    </row>
    <row r="595" spans="1:17" x14ac:dyDescent="0.2">
      <c r="A595" s="14">
        <f t="shared" si="118"/>
        <v>40087</v>
      </c>
      <c r="B595" s="1">
        <f t="shared" si="110"/>
        <v>10</v>
      </c>
      <c r="F595" s="34">
        <v>0.740540541</v>
      </c>
      <c r="G595" s="13">
        <f t="shared" si="111"/>
        <v>0</v>
      </c>
      <c r="H595" s="13">
        <f t="shared" si="112"/>
        <v>0.740540541</v>
      </c>
      <c r="I595" s="16">
        <f t="shared" si="119"/>
        <v>1.2721551996516305</v>
      </c>
      <c r="J595" s="13">
        <f t="shared" si="113"/>
        <v>1.2720656488967796</v>
      </c>
      <c r="K595" s="13">
        <f t="shared" si="114"/>
        <v>8.9550754850842296E-5</v>
      </c>
      <c r="L595" s="13">
        <f t="shared" si="115"/>
        <v>0</v>
      </c>
      <c r="M595" s="13">
        <f t="shared" si="120"/>
        <v>4.621934193661067E-8</v>
      </c>
      <c r="N595" s="13">
        <f t="shared" si="116"/>
        <v>2.8655992000698616E-8</v>
      </c>
      <c r="O595" s="13">
        <f t="shared" si="117"/>
        <v>2.8655992000698616E-8</v>
      </c>
      <c r="Q595">
        <v>20.816258047130951</v>
      </c>
    </row>
    <row r="596" spans="1:17" x14ac:dyDescent="0.2">
      <c r="A596" s="14">
        <f t="shared" si="118"/>
        <v>40118</v>
      </c>
      <c r="B596" s="1">
        <f t="shared" si="110"/>
        <v>11</v>
      </c>
      <c r="F596" s="34">
        <v>39.786486490000001</v>
      </c>
      <c r="G596" s="13">
        <f t="shared" si="111"/>
        <v>0.80865389466330695</v>
      </c>
      <c r="H596" s="13">
        <f t="shared" si="112"/>
        <v>38.977832595336693</v>
      </c>
      <c r="I596" s="16">
        <f t="shared" si="119"/>
        <v>38.977922146091544</v>
      </c>
      <c r="J596" s="13">
        <f t="shared" si="113"/>
        <v>34.860288549910713</v>
      </c>
      <c r="K596" s="13">
        <f t="shared" si="114"/>
        <v>4.1176335961808306</v>
      </c>
      <c r="L596" s="13">
        <f t="shared" si="115"/>
        <v>0</v>
      </c>
      <c r="M596" s="13">
        <f t="shared" si="120"/>
        <v>1.7563349935912053E-8</v>
      </c>
      <c r="N596" s="13">
        <f t="shared" si="116"/>
        <v>1.0889276960265472E-8</v>
      </c>
      <c r="O596" s="13">
        <f t="shared" si="117"/>
        <v>0.80865390555258387</v>
      </c>
      <c r="Q596">
        <v>16.301411905520641</v>
      </c>
    </row>
    <row r="597" spans="1:17" x14ac:dyDescent="0.2">
      <c r="A597" s="14">
        <f t="shared" si="118"/>
        <v>40148</v>
      </c>
      <c r="B597" s="1">
        <f t="shared" si="110"/>
        <v>12</v>
      </c>
      <c r="F597" s="34">
        <v>38.705405409999997</v>
      </c>
      <c r="G597" s="13">
        <f t="shared" si="111"/>
        <v>0.65259864585647598</v>
      </c>
      <c r="H597" s="13">
        <f t="shared" si="112"/>
        <v>38.052806764143519</v>
      </c>
      <c r="I597" s="16">
        <f t="shared" si="119"/>
        <v>42.170440360324349</v>
      </c>
      <c r="J597" s="13">
        <f t="shared" si="113"/>
        <v>35.696360735951885</v>
      </c>
      <c r="K597" s="13">
        <f t="shared" si="114"/>
        <v>6.4740796243724645</v>
      </c>
      <c r="L597" s="13">
        <f t="shared" si="115"/>
        <v>0</v>
      </c>
      <c r="M597" s="13">
        <f t="shared" si="120"/>
        <v>6.674072975646581E-9</v>
      </c>
      <c r="N597" s="13">
        <f t="shared" si="116"/>
        <v>4.1379252449008804E-9</v>
      </c>
      <c r="O597" s="13">
        <f t="shared" si="117"/>
        <v>0.6525986499944012</v>
      </c>
      <c r="Q597">
        <v>14.14416220415027</v>
      </c>
    </row>
    <row r="598" spans="1:17" x14ac:dyDescent="0.2">
      <c r="A598" s="14">
        <f t="shared" si="118"/>
        <v>40179</v>
      </c>
      <c r="B598" s="1">
        <f t="shared" si="110"/>
        <v>1</v>
      </c>
      <c r="F598" s="34">
        <v>66.329729729999997</v>
      </c>
      <c r="G598" s="13">
        <f t="shared" si="111"/>
        <v>4.6402003943563894</v>
      </c>
      <c r="H598" s="13">
        <f t="shared" si="112"/>
        <v>61.689529335643606</v>
      </c>
      <c r="I598" s="16">
        <f t="shared" si="119"/>
        <v>68.163608960016063</v>
      </c>
      <c r="J598" s="13">
        <f t="shared" si="113"/>
        <v>44.447904462722327</v>
      </c>
      <c r="K598" s="13">
        <f t="shared" si="114"/>
        <v>23.715704497293736</v>
      </c>
      <c r="L598" s="13">
        <f t="shared" si="115"/>
        <v>0</v>
      </c>
      <c r="M598" s="13">
        <f t="shared" si="120"/>
        <v>2.5361477307457006E-9</v>
      </c>
      <c r="N598" s="13">
        <f t="shared" si="116"/>
        <v>1.5724115930623343E-9</v>
      </c>
      <c r="O598" s="13">
        <f t="shared" si="117"/>
        <v>4.640200395928801</v>
      </c>
      <c r="Q598">
        <v>12.18856069660128</v>
      </c>
    </row>
    <row r="599" spans="1:17" x14ac:dyDescent="0.2">
      <c r="A599" s="14">
        <f t="shared" si="118"/>
        <v>40210</v>
      </c>
      <c r="B599" s="1">
        <f t="shared" si="110"/>
        <v>2</v>
      </c>
      <c r="F599" s="34">
        <v>103.8027027</v>
      </c>
      <c r="G599" s="13">
        <f t="shared" si="111"/>
        <v>10.049465461103258</v>
      </c>
      <c r="H599" s="13">
        <f t="shared" si="112"/>
        <v>93.753237238896745</v>
      </c>
      <c r="I599" s="16">
        <f t="shared" si="119"/>
        <v>117.46894173619049</v>
      </c>
      <c r="J599" s="13">
        <f t="shared" si="113"/>
        <v>53.382243695134989</v>
      </c>
      <c r="K599" s="13">
        <f t="shared" si="114"/>
        <v>64.086698041055499</v>
      </c>
      <c r="L599" s="13">
        <f t="shared" si="115"/>
        <v>25.923365071787995</v>
      </c>
      <c r="M599" s="13">
        <f t="shared" si="120"/>
        <v>25.923365072751729</v>
      </c>
      <c r="N599" s="13">
        <f t="shared" si="116"/>
        <v>16.072486345106071</v>
      </c>
      <c r="O599" s="13">
        <f t="shared" si="117"/>
        <v>26.121951806209331</v>
      </c>
      <c r="Q599">
        <v>12.51081419354839</v>
      </c>
    </row>
    <row r="600" spans="1:17" x14ac:dyDescent="0.2">
      <c r="A600" s="14">
        <f t="shared" si="118"/>
        <v>40238</v>
      </c>
      <c r="B600" s="1">
        <f t="shared" si="110"/>
        <v>3</v>
      </c>
      <c r="F600" s="34">
        <v>77.748648650000007</v>
      </c>
      <c r="G600" s="13">
        <f t="shared" si="111"/>
        <v>6.2885339616829254</v>
      </c>
      <c r="H600" s="13">
        <f t="shared" si="112"/>
        <v>71.460114688317077</v>
      </c>
      <c r="I600" s="16">
        <f t="shared" si="119"/>
        <v>109.62344765758456</v>
      </c>
      <c r="J600" s="13">
        <f t="shared" si="113"/>
        <v>57.290104811466712</v>
      </c>
      <c r="K600" s="13">
        <f t="shared" si="114"/>
        <v>52.333342846117851</v>
      </c>
      <c r="L600" s="13">
        <f t="shared" si="115"/>
        <v>14.646732483188192</v>
      </c>
      <c r="M600" s="13">
        <f t="shared" si="120"/>
        <v>24.497611210833853</v>
      </c>
      <c r="N600" s="13">
        <f t="shared" si="116"/>
        <v>15.188518950716988</v>
      </c>
      <c r="O600" s="13">
        <f t="shared" si="117"/>
        <v>21.477052912399913</v>
      </c>
      <c r="Q600">
        <v>14.176811575258711</v>
      </c>
    </row>
    <row r="601" spans="1:17" x14ac:dyDescent="0.2">
      <c r="A601" s="14">
        <f t="shared" si="118"/>
        <v>40269</v>
      </c>
      <c r="B601" s="1">
        <f t="shared" si="110"/>
        <v>4</v>
      </c>
      <c r="F601" s="34">
        <v>42.221621620000001</v>
      </c>
      <c r="G601" s="13">
        <f t="shared" si="111"/>
        <v>1.1601683422109443</v>
      </c>
      <c r="H601" s="13">
        <f t="shared" si="112"/>
        <v>41.061453277789056</v>
      </c>
      <c r="I601" s="16">
        <f t="shared" si="119"/>
        <v>78.748063640718712</v>
      </c>
      <c r="J601" s="13">
        <f t="shared" si="113"/>
        <v>51.983105542772059</v>
      </c>
      <c r="K601" s="13">
        <f t="shared" si="114"/>
        <v>26.764958097946653</v>
      </c>
      <c r="L601" s="13">
        <f t="shared" si="115"/>
        <v>0</v>
      </c>
      <c r="M601" s="13">
        <f t="shared" si="120"/>
        <v>9.3090922601168646</v>
      </c>
      <c r="N601" s="13">
        <f t="shared" si="116"/>
        <v>5.7716372012724557</v>
      </c>
      <c r="O601" s="13">
        <f t="shared" si="117"/>
        <v>6.9318055434834003</v>
      </c>
      <c r="Q601">
        <v>14.601375298571019</v>
      </c>
    </row>
    <row r="602" spans="1:17" x14ac:dyDescent="0.2">
      <c r="A602" s="14">
        <f t="shared" si="118"/>
        <v>40299</v>
      </c>
      <c r="B602" s="1">
        <f t="shared" si="110"/>
        <v>5</v>
      </c>
      <c r="F602" s="34">
        <v>4.2243243240000004</v>
      </c>
      <c r="G602" s="13">
        <f t="shared" si="111"/>
        <v>0</v>
      </c>
      <c r="H602" s="13">
        <f t="shared" si="112"/>
        <v>4.2243243240000004</v>
      </c>
      <c r="I602" s="16">
        <f t="shared" si="119"/>
        <v>30.989282421946655</v>
      </c>
      <c r="J602" s="13">
        <f t="shared" si="113"/>
        <v>29.538543331109171</v>
      </c>
      <c r="K602" s="13">
        <f t="shared" si="114"/>
        <v>1.4507390908374838</v>
      </c>
      <c r="L602" s="13">
        <f t="shared" si="115"/>
        <v>0</v>
      </c>
      <c r="M602" s="13">
        <f t="shared" si="120"/>
        <v>3.5374550588444089</v>
      </c>
      <c r="N602" s="13">
        <f t="shared" si="116"/>
        <v>2.1932221364835334</v>
      </c>
      <c r="O602" s="13">
        <f t="shared" si="117"/>
        <v>2.1932221364835334</v>
      </c>
      <c r="Q602">
        <v>19.502463134162369</v>
      </c>
    </row>
    <row r="603" spans="1:17" x14ac:dyDescent="0.2">
      <c r="A603" s="14">
        <f t="shared" si="118"/>
        <v>40330</v>
      </c>
      <c r="B603" s="1">
        <f t="shared" si="110"/>
        <v>6</v>
      </c>
      <c r="F603" s="34">
        <v>1.9135135139999999</v>
      </c>
      <c r="G603" s="13">
        <f t="shared" si="111"/>
        <v>0</v>
      </c>
      <c r="H603" s="13">
        <f t="shared" si="112"/>
        <v>1.9135135139999999</v>
      </c>
      <c r="I603" s="16">
        <f t="shared" si="119"/>
        <v>3.3642526048374837</v>
      </c>
      <c r="J603" s="13">
        <f t="shared" si="113"/>
        <v>3.3628950945162295</v>
      </c>
      <c r="K603" s="13">
        <f t="shared" si="114"/>
        <v>1.3575103212541961E-3</v>
      </c>
      <c r="L603" s="13">
        <f t="shared" si="115"/>
        <v>0</v>
      </c>
      <c r="M603" s="13">
        <f t="shared" si="120"/>
        <v>1.3442329223608755</v>
      </c>
      <c r="N603" s="13">
        <f t="shared" si="116"/>
        <v>0.83342441186374283</v>
      </c>
      <c r="O603" s="13">
        <f t="shared" si="117"/>
        <v>0.83342441186374283</v>
      </c>
      <c r="Q603">
        <v>22.219514162354951</v>
      </c>
    </row>
    <row r="604" spans="1:17" x14ac:dyDescent="0.2">
      <c r="A604" s="14">
        <f t="shared" si="118"/>
        <v>40360</v>
      </c>
      <c r="B604" s="1">
        <f t="shared" si="110"/>
        <v>7</v>
      </c>
      <c r="F604" s="34">
        <v>0.740540541</v>
      </c>
      <c r="G604" s="13">
        <f t="shared" si="111"/>
        <v>0</v>
      </c>
      <c r="H604" s="13">
        <f t="shared" si="112"/>
        <v>0.740540541</v>
      </c>
      <c r="I604" s="16">
        <f t="shared" si="119"/>
        <v>0.74189805132125419</v>
      </c>
      <c r="J604" s="13">
        <f t="shared" si="113"/>
        <v>0.74188421519448677</v>
      </c>
      <c r="K604" s="13">
        <f t="shared" si="114"/>
        <v>1.3836126767419188E-5</v>
      </c>
      <c r="L604" s="13">
        <f t="shared" si="115"/>
        <v>0</v>
      </c>
      <c r="M604" s="13">
        <f t="shared" si="120"/>
        <v>0.51080851049713272</v>
      </c>
      <c r="N604" s="13">
        <f t="shared" si="116"/>
        <v>0.31670127650822227</v>
      </c>
      <c r="O604" s="13">
        <f t="shared" si="117"/>
        <v>0.31670127650822227</v>
      </c>
      <c r="Q604">
        <v>22.584387985402842</v>
      </c>
    </row>
    <row r="605" spans="1:17" ht="13.5" customHeight="1" thickBot="1" x14ac:dyDescent="0.25">
      <c r="A605" s="14">
        <f t="shared" si="118"/>
        <v>40391</v>
      </c>
      <c r="B605" s="3">
        <f t="shared" si="110"/>
        <v>8</v>
      </c>
      <c r="F605" s="34">
        <v>49.778378379999999</v>
      </c>
      <c r="G605" s="13">
        <f t="shared" si="111"/>
        <v>2.2509945329296803</v>
      </c>
      <c r="H605" s="13">
        <f t="shared" si="112"/>
        <v>47.527383847070318</v>
      </c>
      <c r="I605" s="16">
        <f t="shared" si="119"/>
        <v>47.527397683197087</v>
      </c>
      <c r="J605" s="13">
        <f t="shared" si="113"/>
        <v>45.025978854411875</v>
      </c>
      <c r="K605" s="13">
        <f t="shared" si="114"/>
        <v>2.5014188287852122</v>
      </c>
      <c r="L605" s="13">
        <f t="shared" si="115"/>
        <v>0</v>
      </c>
      <c r="M605" s="13">
        <f t="shared" si="120"/>
        <v>0.19410723398891044</v>
      </c>
      <c r="N605" s="13">
        <f t="shared" si="116"/>
        <v>0.12034648507312447</v>
      </c>
      <c r="O605" s="13">
        <f t="shared" si="117"/>
        <v>2.3713410180028047</v>
      </c>
      <c r="Q605">
        <v>24.673546000000009</v>
      </c>
    </row>
    <row r="606" spans="1:17" x14ac:dyDescent="0.2">
      <c r="A606" s="14">
        <f t="shared" si="118"/>
        <v>40422</v>
      </c>
      <c r="B606" s="1">
        <f t="shared" si="110"/>
        <v>9</v>
      </c>
      <c r="F606" s="34">
        <v>5.9621621620000003</v>
      </c>
      <c r="G606" s="13">
        <f t="shared" si="111"/>
        <v>0</v>
      </c>
      <c r="H606" s="13">
        <f t="shared" si="112"/>
        <v>5.9621621620000003</v>
      </c>
      <c r="I606" s="16">
        <f t="shared" si="119"/>
        <v>8.4635809907852124</v>
      </c>
      <c r="J606" s="13">
        <f t="shared" si="113"/>
        <v>8.4419964606294471</v>
      </c>
      <c r="K606" s="13">
        <f t="shared" si="114"/>
        <v>2.1584530155765336E-2</v>
      </c>
      <c r="L606" s="13">
        <f t="shared" si="115"/>
        <v>0</v>
      </c>
      <c r="M606" s="13">
        <f t="shared" si="120"/>
        <v>7.3760748915785976E-2</v>
      </c>
      <c r="N606" s="13">
        <f t="shared" si="116"/>
        <v>4.5731664327787303E-2</v>
      </c>
      <c r="O606" s="13">
        <f t="shared" si="117"/>
        <v>4.5731664327787303E-2</v>
      </c>
      <c r="Q606">
        <v>22.206399668082209</v>
      </c>
    </row>
    <row r="607" spans="1:17" x14ac:dyDescent="0.2">
      <c r="A607" s="14">
        <f t="shared" si="118"/>
        <v>40452</v>
      </c>
      <c r="B607" s="1">
        <f t="shared" si="110"/>
        <v>10</v>
      </c>
      <c r="F607" s="34">
        <v>32.964864859999999</v>
      </c>
      <c r="G607" s="13">
        <f t="shared" si="111"/>
        <v>0</v>
      </c>
      <c r="H607" s="13">
        <f t="shared" si="112"/>
        <v>32.964864859999999</v>
      </c>
      <c r="I607" s="16">
        <f t="shared" si="119"/>
        <v>32.986449390155762</v>
      </c>
      <c r="J607" s="13">
        <f t="shared" si="113"/>
        <v>31.006201491413474</v>
      </c>
      <c r="K607" s="13">
        <f t="shared" si="114"/>
        <v>1.980247898742288</v>
      </c>
      <c r="L607" s="13">
        <f t="shared" si="115"/>
        <v>0</v>
      </c>
      <c r="M607" s="13">
        <f t="shared" si="120"/>
        <v>2.8029084587998673E-2</v>
      </c>
      <c r="N607" s="13">
        <f t="shared" si="116"/>
        <v>1.7378032444559176E-2</v>
      </c>
      <c r="O607" s="13">
        <f t="shared" si="117"/>
        <v>1.7378032444559176E-2</v>
      </c>
      <c r="Q607">
        <v>18.47892407087874</v>
      </c>
    </row>
    <row r="608" spans="1:17" x14ac:dyDescent="0.2">
      <c r="A608" s="14">
        <f t="shared" si="118"/>
        <v>40483</v>
      </c>
      <c r="B608" s="1">
        <f t="shared" si="110"/>
        <v>11</v>
      </c>
      <c r="F608" s="34">
        <v>42.829729729999997</v>
      </c>
      <c r="G608" s="13">
        <f t="shared" si="111"/>
        <v>1.2479494200256636</v>
      </c>
      <c r="H608" s="13">
        <f t="shared" si="112"/>
        <v>41.581780309974334</v>
      </c>
      <c r="I608" s="16">
        <f t="shared" si="119"/>
        <v>43.562028208716626</v>
      </c>
      <c r="J608" s="13">
        <f t="shared" si="113"/>
        <v>37.172809166069698</v>
      </c>
      <c r="K608" s="13">
        <f t="shared" si="114"/>
        <v>6.3892190426469284</v>
      </c>
      <c r="L608" s="13">
        <f t="shared" si="115"/>
        <v>0</v>
      </c>
      <c r="M608" s="13">
        <f t="shared" si="120"/>
        <v>1.0651052143439498E-2</v>
      </c>
      <c r="N608" s="13">
        <f t="shared" si="116"/>
        <v>6.6036523289324887E-3</v>
      </c>
      <c r="O608" s="13">
        <f t="shared" si="117"/>
        <v>1.2545530723545961</v>
      </c>
      <c r="Q608">
        <v>15.03017710878335</v>
      </c>
    </row>
    <row r="609" spans="1:17" x14ac:dyDescent="0.2">
      <c r="A609" s="14">
        <f t="shared" si="118"/>
        <v>40513</v>
      </c>
      <c r="B609" s="1">
        <f t="shared" si="110"/>
        <v>12</v>
      </c>
      <c r="F609" s="34">
        <v>24.975675679999998</v>
      </c>
      <c r="G609" s="13">
        <f t="shared" si="111"/>
        <v>0</v>
      </c>
      <c r="H609" s="13">
        <f t="shared" si="112"/>
        <v>24.975675679999998</v>
      </c>
      <c r="I609" s="16">
        <f t="shared" si="119"/>
        <v>31.364894722646927</v>
      </c>
      <c r="J609" s="13">
        <f t="shared" si="113"/>
        <v>27.97475735759803</v>
      </c>
      <c r="K609" s="13">
        <f t="shared" si="114"/>
        <v>3.3901373650488971</v>
      </c>
      <c r="L609" s="13">
        <f t="shared" si="115"/>
        <v>0</v>
      </c>
      <c r="M609" s="13">
        <f t="shared" si="120"/>
        <v>4.0473998145070089E-3</v>
      </c>
      <c r="N609" s="13">
        <f t="shared" si="116"/>
        <v>2.5093878849943457E-3</v>
      </c>
      <c r="O609" s="13">
        <f t="shared" si="117"/>
        <v>2.5093878849943457E-3</v>
      </c>
      <c r="Q609">
        <v>12.975722193548391</v>
      </c>
    </row>
    <row r="610" spans="1:17" x14ac:dyDescent="0.2">
      <c r="A610" s="14">
        <f t="shared" si="118"/>
        <v>40544</v>
      </c>
      <c r="B610" s="1">
        <f t="shared" si="110"/>
        <v>1</v>
      </c>
      <c r="F610" s="34">
        <v>67.7</v>
      </c>
      <c r="G610" s="13">
        <f t="shared" si="111"/>
        <v>4.8380004223778341</v>
      </c>
      <c r="H610" s="13">
        <f t="shared" si="112"/>
        <v>62.861999577622171</v>
      </c>
      <c r="I610" s="16">
        <f t="shared" si="119"/>
        <v>66.252136942671072</v>
      </c>
      <c r="J610" s="13">
        <f t="shared" si="113"/>
        <v>45.747825295263688</v>
      </c>
      <c r="K610" s="13">
        <f t="shared" si="114"/>
        <v>20.504311647407384</v>
      </c>
      <c r="L610" s="13">
        <f t="shared" si="115"/>
        <v>0</v>
      </c>
      <c r="M610" s="13">
        <f t="shared" si="120"/>
        <v>1.5380119295126632E-3</v>
      </c>
      <c r="N610" s="13">
        <f t="shared" si="116"/>
        <v>9.535673962978512E-4</v>
      </c>
      <c r="O610" s="13">
        <f t="shared" si="117"/>
        <v>4.838953989774132</v>
      </c>
      <c r="Q610">
        <v>13.298275081221091</v>
      </c>
    </row>
    <row r="611" spans="1:17" x14ac:dyDescent="0.2">
      <c r="A611" s="14">
        <f t="shared" si="118"/>
        <v>40575</v>
      </c>
      <c r="B611" s="1">
        <f t="shared" si="110"/>
        <v>2</v>
      </c>
      <c r="F611" s="34">
        <v>13.410810809999999</v>
      </c>
      <c r="G611" s="13">
        <f t="shared" si="111"/>
        <v>0</v>
      </c>
      <c r="H611" s="13">
        <f t="shared" si="112"/>
        <v>13.410810809999999</v>
      </c>
      <c r="I611" s="16">
        <f t="shared" si="119"/>
        <v>33.915122457407385</v>
      </c>
      <c r="J611" s="13">
        <f t="shared" si="113"/>
        <v>30.109646258533868</v>
      </c>
      <c r="K611" s="13">
        <f t="shared" si="114"/>
        <v>3.8054761988735173</v>
      </c>
      <c r="L611" s="13">
        <f t="shared" si="115"/>
        <v>0</v>
      </c>
      <c r="M611" s="13">
        <f t="shared" si="120"/>
        <v>5.8444453321481198E-4</v>
      </c>
      <c r="N611" s="13">
        <f t="shared" si="116"/>
        <v>3.6235561059318341E-4</v>
      </c>
      <c r="O611" s="13">
        <f t="shared" si="117"/>
        <v>3.6235561059318341E-4</v>
      </c>
      <c r="Q611">
        <v>13.78933040012663</v>
      </c>
    </row>
    <row r="612" spans="1:17" x14ac:dyDescent="0.2">
      <c r="A612" s="14">
        <f t="shared" si="118"/>
        <v>40603</v>
      </c>
      <c r="B612" s="1">
        <f t="shared" si="110"/>
        <v>3</v>
      </c>
      <c r="F612" s="34">
        <v>48.278378379999999</v>
      </c>
      <c r="G612" s="13">
        <f t="shared" si="111"/>
        <v>2.0344678749936764</v>
      </c>
      <c r="H612" s="13">
        <f t="shared" si="112"/>
        <v>46.243910505006326</v>
      </c>
      <c r="I612" s="16">
        <f t="shared" si="119"/>
        <v>50.049386703879847</v>
      </c>
      <c r="J612" s="13">
        <f t="shared" si="113"/>
        <v>41.379835611734649</v>
      </c>
      <c r="K612" s="13">
        <f t="shared" si="114"/>
        <v>8.6695510921451984</v>
      </c>
      <c r="L612" s="13">
        <f t="shared" si="115"/>
        <v>0</v>
      </c>
      <c r="M612" s="13">
        <f t="shared" si="120"/>
        <v>2.2208892262162857E-4</v>
      </c>
      <c r="N612" s="13">
        <f t="shared" si="116"/>
        <v>1.3769513202540972E-4</v>
      </c>
      <c r="O612" s="13">
        <f t="shared" si="117"/>
        <v>2.0346055701257018</v>
      </c>
      <c r="Q612">
        <v>15.478074150204961</v>
      </c>
    </row>
    <row r="613" spans="1:17" x14ac:dyDescent="0.2">
      <c r="A613" s="14">
        <f t="shared" si="118"/>
        <v>40634</v>
      </c>
      <c r="B613" s="1">
        <f t="shared" si="110"/>
        <v>4</v>
      </c>
      <c r="F613" s="34">
        <v>16.408108110000001</v>
      </c>
      <c r="G613" s="13">
        <f t="shared" si="111"/>
        <v>0</v>
      </c>
      <c r="H613" s="13">
        <f t="shared" si="112"/>
        <v>16.408108110000001</v>
      </c>
      <c r="I613" s="16">
        <f t="shared" si="119"/>
        <v>25.077659202145199</v>
      </c>
      <c r="J613" s="13">
        <f t="shared" si="113"/>
        <v>23.815567606892451</v>
      </c>
      <c r="K613" s="13">
        <f t="shared" si="114"/>
        <v>1.2620915952527483</v>
      </c>
      <c r="L613" s="13">
        <f t="shared" si="115"/>
        <v>0</v>
      </c>
      <c r="M613" s="13">
        <f t="shared" si="120"/>
        <v>8.4393790596218852E-5</v>
      </c>
      <c r="N613" s="13">
        <f t="shared" si="116"/>
        <v>5.2324150169655691E-5</v>
      </c>
      <c r="O613" s="13">
        <f t="shared" si="117"/>
        <v>5.2324150169655691E-5</v>
      </c>
      <c r="Q613">
        <v>15.949810568277391</v>
      </c>
    </row>
    <row r="614" spans="1:17" x14ac:dyDescent="0.2">
      <c r="A614" s="14">
        <f t="shared" si="118"/>
        <v>40664</v>
      </c>
      <c r="B614" s="1">
        <f t="shared" ref="B614:B677" si="121">B602</f>
        <v>5</v>
      </c>
      <c r="F614" s="34">
        <v>2.6108108109999999</v>
      </c>
      <c r="G614" s="13">
        <f t="shared" si="111"/>
        <v>0</v>
      </c>
      <c r="H614" s="13">
        <f t="shared" si="112"/>
        <v>2.6108108109999999</v>
      </c>
      <c r="I614" s="16">
        <f t="shared" si="119"/>
        <v>3.8729024062527482</v>
      </c>
      <c r="J614" s="13">
        <f t="shared" si="113"/>
        <v>3.8686308647810992</v>
      </c>
      <c r="K614" s="13">
        <f t="shared" si="114"/>
        <v>4.2715414716489875E-3</v>
      </c>
      <c r="L614" s="13">
        <f t="shared" si="115"/>
        <v>0</v>
      </c>
      <c r="M614" s="13">
        <f t="shared" si="120"/>
        <v>3.2069640426563161E-5</v>
      </c>
      <c r="N614" s="13">
        <f t="shared" si="116"/>
        <v>1.9883177064469158E-5</v>
      </c>
      <c r="O614" s="13">
        <f t="shared" si="117"/>
        <v>1.9883177064469158E-5</v>
      </c>
      <c r="Q614">
        <v>17.093917687119099</v>
      </c>
    </row>
    <row r="615" spans="1:17" x14ac:dyDescent="0.2">
      <c r="A615" s="14">
        <f t="shared" si="118"/>
        <v>40695</v>
      </c>
      <c r="B615" s="1">
        <f t="shared" si="121"/>
        <v>6</v>
      </c>
      <c r="F615" s="34">
        <v>0.92162162199999997</v>
      </c>
      <c r="G615" s="13">
        <f t="shared" si="111"/>
        <v>0</v>
      </c>
      <c r="H615" s="13">
        <f t="shared" si="112"/>
        <v>0.92162162199999997</v>
      </c>
      <c r="I615" s="16">
        <f t="shared" si="119"/>
        <v>0.92589316347164896</v>
      </c>
      <c r="J615" s="13">
        <f t="shared" si="113"/>
        <v>0.92586219805024983</v>
      </c>
      <c r="K615" s="13">
        <f t="shared" si="114"/>
        <v>3.0965421399131721E-5</v>
      </c>
      <c r="L615" s="13">
        <f t="shared" si="115"/>
        <v>0</v>
      </c>
      <c r="M615" s="13">
        <f t="shared" si="120"/>
        <v>1.2186463362094003E-5</v>
      </c>
      <c r="N615" s="13">
        <f t="shared" si="116"/>
        <v>7.5556072844982814E-6</v>
      </c>
      <c r="O615" s="13">
        <f t="shared" si="117"/>
        <v>7.5556072844982814E-6</v>
      </c>
      <c r="Q615">
        <v>21.58573808644153</v>
      </c>
    </row>
    <row r="616" spans="1:17" x14ac:dyDescent="0.2">
      <c r="A616" s="14">
        <f t="shared" si="118"/>
        <v>40725</v>
      </c>
      <c r="B616" s="1">
        <f t="shared" si="121"/>
        <v>7</v>
      </c>
      <c r="F616" s="34">
        <v>1.3513513509999999</v>
      </c>
      <c r="G616" s="13">
        <f t="shared" si="111"/>
        <v>0</v>
      </c>
      <c r="H616" s="13">
        <f t="shared" si="112"/>
        <v>1.3513513509999999</v>
      </c>
      <c r="I616" s="16">
        <f t="shared" si="119"/>
        <v>1.3513823164213989</v>
      </c>
      <c r="J616" s="13">
        <f t="shared" si="113"/>
        <v>1.3513164563567144</v>
      </c>
      <c r="K616" s="13">
        <f t="shared" si="114"/>
        <v>6.5860064684564179E-5</v>
      </c>
      <c r="L616" s="13">
        <f t="shared" si="115"/>
        <v>0</v>
      </c>
      <c r="M616" s="13">
        <f t="shared" si="120"/>
        <v>4.6308560775957215E-6</v>
      </c>
      <c r="N616" s="13">
        <f t="shared" si="116"/>
        <v>2.8711307681093474E-6</v>
      </c>
      <c r="O616" s="13">
        <f t="shared" si="117"/>
        <v>2.8711307681093474E-6</v>
      </c>
      <c r="Q616">
        <v>24.28464778791113</v>
      </c>
    </row>
    <row r="617" spans="1:17" ht="13.5" customHeight="1" thickBot="1" x14ac:dyDescent="0.25">
      <c r="A617" s="14">
        <f t="shared" si="118"/>
        <v>40756</v>
      </c>
      <c r="B617" s="3">
        <f t="shared" si="121"/>
        <v>8</v>
      </c>
      <c r="F617" s="34">
        <v>0.740540541</v>
      </c>
      <c r="G617" s="13">
        <f t="shared" si="111"/>
        <v>0</v>
      </c>
      <c r="H617" s="13">
        <f t="shared" si="112"/>
        <v>0.740540541</v>
      </c>
      <c r="I617" s="16">
        <f t="shared" si="119"/>
        <v>0.74060640106468456</v>
      </c>
      <c r="J617" s="13">
        <f t="shared" si="113"/>
        <v>0.74059457269702578</v>
      </c>
      <c r="K617" s="13">
        <f t="shared" si="114"/>
        <v>1.1828367658783812E-5</v>
      </c>
      <c r="L617" s="13">
        <f t="shared" si="115"/>
        <v>0</v>
      </c>
      <c r="M617" s="13">
        <f t="shared" si="120"/>
        <v>1.759725309486374E-6</v>
      </c>
      <c r="N617" s="13">
        <f t="shared" si="116"/>
        <v>1.0910296918815519E-6</v>
      </c>
      <c r="O617" s="13">
        <f t="shared" si="117"/>
        <v>1.0910296918815519E-6</v>
      </c>
      <c r="Q617">
        <v>23.66223500000001</v>
      </c>
    </row>
    <row r="618" spans="1:17" x14ac:dyDescent="0.2">
      <c r="A618" s="14">
        <f t="shared" si="118"/>
        <v>40787</v>
      </c>
      <c r="B618" s="1">
        <f t="shared" si="121"/>
        <v>9</v>
      </c>
      <c r="F618" s="34">
        <v>3.881081081</v>
      </c>
      <c r="G618" s="13">
        <f t="shared" si="111"/>
        <v>0</v>
      </c>
      <c r="H618" s="13">
        <f t="shared" si="112"/>
        <v>3.881081081</v>
      </c>
      <c r="I618" s="16">
        <f t="shared" si="119"/>
        <v>3.8810929093676587</v>
      </c>
      <c r="J618" s="13">
        <f t="shared" si="113"/>
        <v>3.8788007149773227</v>
      </c>
      <c r="K618" s="13">
        <f t="shared" si="114"/>
        <v>2.2921943903360109E-3</v>
      </c>
      <c r="L618" s="13">
        <f t="shared" si="115"/>
        <v>0</v>
      </c>
      <c r="M618" s="13">
        <f t="shared" si="120"/>
        <v>6.6869561760482211E-7</v>
      </c>
      <c r="N618" s="13">
        <f t="shared" si="116"/>
        <v>4.1459128291498971E-7</v>
      </c>
      <c r="O618" s="13">
        <f t="shared" si="117"/>
        <v>4.1459128291498971E-7</v>
      </c>
      <c r="Q618">
        <v>21.544073205949111</v>
      </c>
    </row>
    <row r="619" spans="1:17" x14ac:dyDescent="0.2">
      <c r="A619" s="14">
        <f t="shared" si="118"/>
        <v>40817</v>
      </c>
      <c r="B619" s="1">
        <f t="shared" si="121"/>
        <v>10</v>
      </c>
      <c r="F619" s="34">
        <v>4.6891891890000004</v>
      </c>
      <c r="G619" s="13">
        <f t="shared" si="111"/>
        <v>0</v>
      </c>
      <c r="H619" s="13">
        <f t="shared" si="112"/>
        <v>4.6891891890000004</v>
      </c>
      <c r="I619" s="16">
        <f t="shared" si="119"/>
        <v>4.6914813833903359</v>
      </c>
      <c r="J619" s="13">
        <f t="shared" si="113"/>
        <v>4.687355285675797</v>
      </c>
      <c r="K619" s="13">
        <f t="shared" si="114"/>
        <v>4.1260977145389788E-3</v>
      </c>
      <c r="L619" s="13">
        <f t="shared" si="115"/>
        <v>0</v>
      </c>
      <c r="M619" s="13">
        <f t="shared" si="120"/>
        <v>2.541043346898324E-7</v>
      </c>
      <c r="N619" s="13">
        <f t="shared" si="116"/>
        <v>1.5754468750769609E-7</v>
      </c>
      <c r="O619" s="13">
        <f t="shared" si="117"/>
        <v>1.5754468750769609E-7</v>
      </c>
      <c r="Q619">
        <v>21.407145884745539</v>
      </c>
    </row>
    <row r="620" spans="1:17" x14ac:dyDescent="0.2">
      <c r="A620" s="14">
        <f t="shared" si="118"/>
        <v>40848</v>
      </c>
      <c r="B620" s="1">
        <f t="shared" si="121"/>
        <v>11</v>
      </c>
      <c r="F620" s="34">
        <v>8.0054054049999994</v>
      </c>
      <c r="G620" s="13">
        <f t="shared" si="111"/>
        <v>0</v>
      </c>
      <c r="H620" s="13">
        <f t="shared" si="112"/>
        <v>8.0054054049999994</v>
      </c>
      <c r="I620" s="16">
        <f t="shared" si="119"/>
        <v>8.0095315027145375</v>
      </c>
      <c r="J620" s="13">
        <f t="shared" si="113"/>
        <v>7.9740123846414646</v>
      </c>
      <c r="K620" s="13">
        <f t="shared" si="114"/>
        <v>3.5519118073072953E-2</v>
      </c>
      <c r="L620" s="13">
        <f t="shared" si="115"/>
        <v>0</v>
      </c>
      <c r="M620" s="13">
        <f t="shared" si="120"/>
        <v>9.6559647182136306E-8</v>
      </c>
      <c r="N620" s="13">
        <f t="shared" si="116"/>
        <v>5.9866981252924514E-8</v>
      </c>
      <c r="O620" s="13">
        <f t="shared" si="117"/>
        <v>5.9866981252924514E-8</v>
      </c>
      <c r="Q620">
        <v>17.49657796689231</v>
      </c>
    </row>
    <row r="621" spans="1:17" x14ac:dyDescent="0.2">
      <c r="A621" s="14">
        <f t="shared" si="118"/>
        <v>40878</v>
      </c>
      <c r="B621" s="1">
        <f t="shared" si="121"/>
        <v>12</v>
      </c>
      <c r="F621" s="34">
        <v>112.1918919</v>
      </c>
      <c r="G621" s="13">
        <f t="shared" si="111"/>
        <v>11.260454194615805</v>
      </c>
      <c r="H621" s="13">
        <f t="shared" si="112"/>
        <v>100.9314377053842</v>
      </c>
      <c r="I621" s="16">
        <f t="shared" si="119"/>
        <v>100.96695682345727</v>
      </c>
      <c r="J621" s="13">
        <f t="shared" si="113"/>
        <v>48.834223607648475</v>
      </c>
      <c r="K621" s="13">
        <f t="shared" si="114"/>
        <v>52.132733215808791</v>
      </c>
      <c r="L621" s="13">
        <f t="shared" si="115"/>
        <v>14.454259690763397</v>
      </c>
      <c r="M621" s="13">
        <f t="shared" si="120"/>
        <v>14.454259727456064</v>
      </c>
      <c r="N621" s="13">
        <f t="shared" si="116"/>
        <v>8.9616410310227597</v>
      </c>
      <c r="O621" s="13">
        <f t="shared" si="117"/>
        <v>20.222095225638565</v>
      </c>
      <c r="Q621">
        <v>11.45802619354839</v>
      </c>
    </row>
    <row r="622" spans="1:17" x14ac:dyDescent="0.2">
      <c r="A622" s="14">
        <f t="shared" si="118"/>
        <v>40909</v>
      </c>
      <c r="B622" s="1">
        <f t="shared" si="121"/>
        <v>1</v>
      </c>
      <c r="F622" s="34">
        <v>36.537837840000002</v>
      </c>
      <c r="G622" s="13">
        <f t="shared" si="111"/>
        <v>0.33970787133476671</v>
      </c>
      <c r="H622" s="13">
        <f t="shared" si="112"/>
        <v>36.198129968665235</v>
      </c>
      <c r="I622" s="16">
        <f t="shared" si="119"/>
        <v>73.876603493710633</v>
      </c>
      <c r="J622" s="13">
        <f t="shared" si="113"/>
        <v>45.989672803412802</v>
      </c>
      <c r="K622" s="13">
        <f t="shared" si="114"/>
        <v>27.886930690297831</v>
      </c>
      <c r="L622" s="13">
        <f t="shared" si="115"/>
        <v>0</v>
      </c>
      <c r="M622" s="13">
        <f t="shared" si="120"/>
        <v>5.4926186964333041</v>
      </c>
      <c r="N622" s="13">
        <f t="shared" si="116"/>
        <v>3.4054235917886486</v>
      </c>
      <c r="O622" s="13">
        <f t="shared" si="117"/>
        <v>3.7451314631234154</v>
      </c>
      <c r="Q622">
        <v>12.2232214417721</v>
      </c>
    </row>
    <row r="623" spans="1:17" x14ac:dyDescent="0.2">
      <c r="A623" s="14">
        <f t="shared" si="118"/>
        <v>40940</v>
      </c>
      <c r="B623" s="1">
        <f t="shared" si="121"/>
        <v>2</v>
      </c>
      <c r="F623" s="34">
        <v>23.210810810000002</v>
      </c>
      <c r="G623" s="13">
        <f t="shared" si="111"/>
        <v>0</v>
      </c>
      <c r="H623" s="13">
        <f t="shared" si="112"/>
        <v>23.210810810000002</v>
      </c>
      <c r="I623" s="16">
        <f t="shared" si="119"/>
        <v>51.097741500297829</v>
      </c>
      <c r="J623" s="13">
        <f t="shared" si="113"/>
        <v>40.345978868663295</v>
      </c>
      <c r="K623" s="13">
        <f t="shared" si="114"/>
        <v>10.751762631634534</v>
      </c>
      <c r="L623" s="13">
        <f t="shared" si="115"/>
        <v>0</v>
      </c>
      <c r="M623" s="13">
        <f t="shared" si="120"/>
        <v>2.0871951046446555</v>
      </c>
      <c r="N623" s="13">
        <f t="shared" si="116"/>
        <v>1.2940609648796864</v>
      </c>
      <c r="O623" s="13">
        <f t="shared" si="117"/>
        <v>1.2940609648796864</v>
      </c>
      <c r="Q623">
        <v>13.861559363010951</v>
      </c>
    </row>
    <row r="624" spans="1:17" x14ac:dyDescent="0.2">
      <c r="A624" s="14">
        <f t="shared" si="118"/>
        <v>40969</v>
      </c>
      <c r="B624" s="1">
        <f t="shared" si="121"/>
        <v>3</v>
      </c>
      <c r="F624" s="34">
        <v>14.8972973</v>
      </c>
      <c r="G624" s="13">
        <f t="shared" si="111"/>
        <v>0</v>
      </c>
      <c r="H624" s="13">
        <f t="shared" si="112"/>
        <v>14.8972973</v>
      </c>
      <c r="I624" s="16">
        <f t="shared" si="119"/>
        <v>25.649059931634532</v>
      </c>
      <c r="J624" s="13">
        <f t="shared" si="113"/>
        <v>24.422452271497253</v>
      </c>
      <c r="K624" s="13">
        <f t="shared" si="114"/>
        <v>1.2266076601372795</v>
      </c>
      <c r="L624" s="13">
        <f t="shared" si="115"/>
        <v>0</v>
      </c>
      <c r="M624" s="13">
        <f t="shared" si="120"/>
        <v>0.79313413976496916</v>
      </c>
      <c r="N624" s="13">
        <f t="shared" si="116"/>
        <v>0.49174316665428086</v>
      </c>
      <c r="O624" s="13">
        <f t="shared" si="117"/>
        <v>0.49174316665428086</v>
      </c>
      <c r="Q624">
        <v>16.662856838742378</v>
      </c>
    </row>
    <row r="625" spans="1:17" x14ac:dyDescent="0.2">
      <c r="A625" s="14">
        <f t="shared" si="118"/>
        <v>41000</v>
      </c>
      <c r="B625" s="1">
        <f t="shared" si="121"/>
        <v>4</v>
      </c>
      <c r="F625" s="34">
        <v>56.035135140000001</v>
      </c>
      <c r="G625" s="13">
        <f t="shared" si="111"/>
        <v>3.1541642867705466</v>
      </c>
      <c r="H625" s="13">
        <f t="shared" si="112"/>
        <v>52.880970853229456</v>
      </c>
      <c r="I625" s="16">
        <f t="shared" si="119"/>
        <v>54.107578513366732</v>
      </c>
      <c r="J625" s="13">
        <f t="shared" si="113"/>
        <v>45.212870240086467</v>
      </c>
      <c r="K625" s="13">
        <f t="shared" si="114"/>
        <v>8.8947082732802656</v>
      </c>
      <c r="L625" s="13">
        <f t="shared" si="115"/>
        <v>0</v>
      </c>
      <c r="M625" s="13">
        <f t="shared" si="120"/>
        <v>0.3013909731106883</v>
      </c>
      <c r="N625" s="13">
        <f t="shared" si="116"/>
        <v>0.18686240332862675</v>
      </c>
      <c r="O625" s="13">
        <f t="shared" si="117"/>
        <v>3.3410266900991732</v>
      </c>
      <c r="Q625">
        <v>17.07910838214859</v>
      </c>
    </row>
    <row r="626" spans="1:17" x14ac:dyDescent="0.2">
      <c r="A626" s="14">
        <f t="shared" si="118"/>
        <v>41030</v>
      </c>
      <c r="B626" s="1">
        <f t="shared" si="121"/>
        <v>5</v>
      </c>
      <c r="F626" s="34">
        <v>9.9108108109999993</v>
      </c>
      <c r="G626" s="13">
        <f t="shared" si="111"/>
        <v>0</v>
      </c>
      <c r="H626" s="13">
        <f t="shared" si="112"/>
        <v>9.9108108109999993</v>
      </c>
      <c r="I626" s="16">
        <f t="shared" si="119"/>
        <v>18.805519084280263</v>
      </c>
      <c r="J626" s="13">
        <f t="shared" si="113"/>
        <v>18.49220820993963</v>
      </c>
      <c r="K626" s="13">
        <f t="shared" si="114"/>
        <v>0.31331087434063321</v>
      </c>
      <c r="L626" s="13">
        <f t="shared" si="115"/>
        <v>0</v>
      </c>
      <c r="M626" s="13">
        <f t="shared" si="120"/>
        <v>0.11452856978206155</v>
      </c>
      <c r="N626" s="13">
        <f t="shared" si="116"/>
        <v>7.1007713264878161E-2</v>
      </c>
      <c r="O626" s="13">
        <f t="shared" si="117"/>
        <v>7.1007713264878161E-2</v>
      </c>
      <c r="Q626">
        <v>20.075133362689609</v>
      </c>
    </row>
    <row r="627" spans="1:17" x14ac:dyDescent="0.2">
      <c r="A627" s="14">
        <f t="shared" si="118"/>
        <v>41061</v>
      </c>
      <c r="B627" s="1">
        <f t="shared" si="121"/>
        <v>6</v>
      </c>
      <c r="F627" s="34">
        <v>0.740540541</v>
      </c>
      <c r="G627" s="13">
        <f t="shared" si="111"/>
        <v>0</v>
      </c>
      <c r="H627" s="13">
        <f t="shared" si="112"/>
        <v>0.740540541</v>
      </c>
      <c r="I627" s="16">
        <f t="shared" si="119"/>
        <v>1.0538514153406333</v>
      </c>
      <c r="J627" s="13">
        <f t="shared" si="113"/>
        <v>1.0538112482196622</v>
      </c>
      <c r="K627" s="13">
        <f t="shared" si="114"/>
        <v>4.0167120971101866E-5</v>
      </c>
      <c r="L627" s="13">
        <f t="shared" si="115"/>
        <v>0</v>
      </c>
      <c r="M627" s="13">
        <f t="shared" si="120"/>
        <v>4.352085651718339E-2</v>
      </c>
      <c r="N627" s="13">
        <f t="shared" si="116"/>
        <v>2.6982931040653701E-2</v>
      </c>
      <c r="O627" s="13">
        <f t="shared" si="117"/>
        <v>2.6982931040653701E-2</v>
      </c>
      <c r="Q627">
        <v>22.49350403908792</v>
      </c>
    </row>
    <row r="628" spans="1:17" x14ac:dyDescent="0.2">
      <c r="A628" s="14">
        <f t="shared" si="118"/>
        <v>41091</v>
      </c>
      <c r="B628" s="1">
        <f t="shared" si="121"/>
        <v>7</v>
      </c>
      <c r="F628" s="34">
        <v>17.416216219999999</v>
      </c>
      <c r="G628" s="13">
        <f t="shared" si="111"/>
        <v>0</v>
      </c>
      <c r="H628" s="13">
        <f t="shared" si="112"/>
        <v>17.416216219999999</v>
      </c>
      <c r="I628" s="16">
        <f t="shared" si="119"/>
        <v>17.416256387120971</v>
      </c>
      <c r="J628" s="13">
        <f t="shared" si="113"/>
        <v>17.194498969202154</v>
      </c>
      <c r="K628" s="13">
        <f t="shared" si="114"/>
        <v>0.2217574179188162</v>
      </c>
      <c r="L628" s="13">
        <f t="shared" si="115"/>
        <v>0</v>
      </c>
      <c r="M628" s="13">
        <f t="shared" si="120"/>
        <v>1.6537925476529689E-2</v>
      </c>
      <c r="N628" s="13">
        <f t="shared" si="116"/>
        <v>1.0253513795448407E-2</v>
      </c>
      <c r="O628" s="13">
        <f t="shared" si="117"/>
        <v>1.0253513795448407E-2</v>
      </c>
      <c r="Q628">
        <v>20.932140000000011</v>
      </c>
    </row>
    <row r="629" spans="1:17" ht="13.5" customHeight="1" thickBot="1" x14ac:dyDescent="0.25">
      <c r="A629" s="14">
        <f t="shared" si="118"/>
        <v>41122</v>
      </c>
      <c r="B629" s="3">
        <f t="shared" si="121"/>
        <v>8</v>
      </c>
      <c r="F629" s="34">
        <v>0.740540541</v>
      </c>
      <c r="G629" s="13">
        <f t="shared" si="111"/>
        <v>0</v>
      </c>
      <c r="H629" s="13">
        <f t="shared" si="112"/>
        <v>0.740540541</v>
      </c>
      <c r="I629" s="16">
        <f t="shared" si="119"/>
        <v>0.9622979589188162</v>
      </c>
      <c r="J629" s="13">
        <f t="shared" si="113"/>
        <v>0.96226709959445655</v>
      </c>
      <c r="K629" s="13">
        <f t="shared" si="114"/>
        <v>3.0859324359644447E-5</v>
      </c>
      <c r="L629" s="13">
        <f t="shared" si="115"/>
        <v>0</v>
      </c>
      <c r="M629" s="13">
        <f t="shared" si="120"/>
        <v>6.2844116810812818E-3</v>
      </c>
      <c r="N629" s="13">
        <f t="shared" si="116"/>
        <v>3.8963352422703946E-3</v>
      </c>
      <c r="O629" s="13">
        <f t="shared" si="117"/>
        <v>3.8963352422703946E-3</v>
      </c>
      <c r="Q629">
        <v>22.429464596797729</v>
      </c>
    </row>
    <row r="630" spans="1:17" x14ac:dyDescent="0.2">
      <c r="A630" s="14">
        <f t="shared" si="118"/>
        <v>41153</v>
      </c>
      <c r="B630" s="1">
        <f t="shared" si="121"/>
        <v>9</v>
      </c>
      <c r="F630" s="34">
        <v>0.740540541</v>
      </c>
      <c r="G630" s="13">
        <f t="shared" si="111"/>
        <v>0</v>
      </c>
      <c r="H630" s="13">
        <f t="shared" si="112"/>
        <v>0.740540541</v>
      </c>
      <c r="I630" s="16">
        <f t="shared" si="119"/>
        <v>0.74057140032435964</v>
      </c>
      <c r="J630" s="13">
        <f t="shared" si="113"/>
        <v>0.74055669732119589</v>
      </c>
      <c r="K630" s="13">
        <f t="shared" si="114"/>
        <v>1.4703003163751838E-5</v>
      </c>
      <c r="L630" s="13">
        <f t="shared" si="115"/>
        <v>0</v>
      </c>
      <c r="M630" s="13">
        <f t="shared" si="120"/>
        <v>2.3880764388108872E-3</v>
      </c>
      <c r="N630" s="13">
        <f t="shared" si="116"/>
        <v>1.48060739206275E-3</v>
      </c>
      <c r="O630" s="13">
        <f t="shared" si="117"/>
        <v>1.48060739206275E-3</v>
      </c>
      <c r="Q630">
        <v>22.115456950286131</v>
      </c>
    </row>
    <row r="631" spans="1:17" x14ac:dyDescent="0.2">
      <c r="A631" s="14">
        <f t="shared" si="118"/>
        <v>41183</v>
      </c>
      <c r="B631" s="1">
        <f t="shared" si="121"/>
        <v>10</v>
      </c>
      <c r="F631" s="34">
        <v>0.740540541</v>
      </c>
      <c r="G631" s="13">
        <f t="shared" si="111"/>
        <v>0</v>
      </c>
      <c r="H631" s="13">
        <f t="shared" si="112"/>
        <v>0.740540541</v>
      </c>
      <c r="I631" s="16">
        <f t="shared" si="119"/>
        <v>0.74055524400316375</v>
      </c>
      <c r="J631" s="13">
        <f t="shared" si="113"/>
        <v>0.74053805101192682</v>
      </c>
      <c r="K631" s="13">
        <f t="shared" si="114"/>
        <v>1.7192991236925081E-5</v>
      </c>
      <c r="L631" s="13">
        <f t="shared" si="115"/>
        <v>0</v>
      </c>
      <c r="M631" s="13">
        <f t="shared" si="120"/>
        <v>9.074690467481372E-4</v>
      </c>
      <c r="N631" s="13">
        <f t="shared" si="116"/>
        <v>5.6263080898384503E-4</v>
      </c>
      <c r="O631" s="13">
        <f t="shared" si="117"/>
        <v>5.6263080898384503E-4</v>
      </c>
      <c r="Q631">
        <v>21.008216626806149</v>
      </c>
    </row>
    <row r="632" spans="1:17" x14ac:dyDescent="0.2">
      <c r="A632" s="14">
        <f t="shared" si="118"/>
        <v>41214</v>
      </c>
      <c r="B632" s="1">
        <f t="shared" si="121"/>
        <v>11</v>
      </c>
      <c r="F632" s="34">
        <v>20.875675680000001</v>
      </c>
      <c r="G632" s="13">
        <f t="shared" si="111"/>
        <v>0</v>
      </c>
      <c r="H632" s="13">
        <f t="shared" si="112"/>
        <v>20.875675680000001</v>
      </c>
      <c r="I632" s="16">
        <f t="shared" si="119"/>
        <v>20.875692872991237</v>
      </c>
      <c r="J632" s="13">
        <f t="shared" si="113"/>
        <v>20.14867154127511</v>
      </c>
      <c r="K632" s="13">
        <f t="shared" si="114"/>
        <v>0.72702133171612715</v>
      </c>
      <c r="L632" s="13">
        <f t="shared" si="115"/>
        <v>0</v>
      </c>
      <c r="M632" s="13">
        <f t="shared" si="120"/>
        <v>3.4483823776429218E-4</v>
      </c>
      <c r="N632" s="13">
        <f t="shared" si="116"/>
        <v>2.1379970741386114E-4</v>
      </c>
      <c r="O632" s="13">
        <f t="shared" si="117"/>
        <v>2.1379970741386114E-4</v>
      </c>
      <c r="Q632">
        <v>16.134270117769169</v>
      </c>
    </row>
    <row r="633" spans="1:17" x14ac:dyDescent="0.2">
      <c r="A633" s="14">
        <f t="shared" si="118"/>
        <v>41244</v>
      </c>
      <c r="B633" s="1">
        <f t="shared" si="121"/>
        <v>12</v>
      </c>
      <c r="F633" s="34">
        <v>107.0540541</v>
      </c>
      <c r="G633" s="13">
        <f t="shared" si="111"/>
        <v>10.518801629381624</v>
      </c>
      <c r="H633" s="13">
        <f t="shared" si="112"/>
        <v>96.535252470618374</v>
      </c>
      <c r="I633" s="16">
        <f t="shared" si="119"/>
        <v>97.262273802334505</v>
      </c>
      <c r="J633" s="13">
        <f t="shared" si="113"/>
        <v>51.516106538534487</v>
      </c>
      <c r="K633" s="13">
        <f t="shared" si="114"/>
        <v>45.746167263800018</v>
      </c>
      <c r="L633" s="13">
        <f t="shared" si="115"/>
        <v>8.32673639642071</v>
      </c>
      <c r="M633" s="13">
        <f t="shared" si="120"/>
        <v>8.3268674349510601</v>
      </c>
      <c r="N633" s="13">
        <f t="shared" si="116"/>
        <v>5.1626578096696569</v>
      </c>
      <c r="O633" s="13">
        <f t="shared" si="117"/>
        <v>15.681459439051281</v>
      </c>
      <c r="Q633">
        <v>12.70686680795659</v>
      </c>
    </row>
    <row r="634" spans="1:17" x14ac:dyDescent="0.2">
      <c r="A634" s="14">
        <f t="shared" si="118"/>
        <v>41275</v>
      </c>
      <c r="B634" s="1">
        <f t="shared" si="121"/>
        <v>1</v>
      </c>
      <c r="F634" s="34">
        <v>172.6054054</v>
      </c>
      <c r="G634" s="13">
        <f t="shared" si="111"/>
        <v>19.981211642833568</v>
      </c>
      <c r="H634" s="13">
        <f t="shared" si="112"/>
        <v>152.62419375716644</v>
      </c>
      <c r="I634" s="16">
        <f t="shared" si="119"/>
        <v>190.04362462454577</v>
      </c>
      <c r="J634" s="13">
        <f t="shared" si="113"/>
        <v>57.86131072156612</v>
      </c>
      <c r="K634" s="13">
        <f t="shared" si="114"/>
        <v>132.18231390297964</v>
      </c>
      <c r="L634" s="13">
        <f t="shared" si="115"/>
        <v>91.2569849814534</v>
      </c>
      <c r="M634" s="13">
        <f t="shared" si="120"/>
        <v>94.421194606734801</v>
      </c>
      <c r="N634" s="13">
        <f t="shared" si="116"/>
        <v>58.541140656175578</v>
      </c>
      <c r="O634" s="13">
        <f t="shared" si="117"/>
        <v>78.522352299009142</v>
      </c>
      <c r="Q634">
        <v>12.709297193548389</v>
      </c>
    </row>
    <row r="635" spans="1:17" x14ac:dyDescent="0.2">
      <c r="A635" s="14">
        <f t="shared" si="118"/>
        <v>41306</v>
      </c>
      <c r="B635" s="1">
        <f t="shared" si="121"/>
        <v>2</v>
      </c>
      <c r="F635" s="34">
        <v>53.572972970000002</v>
      </c>
      <c r="G635" s="13">
        <f t="shared" si="111"/>
        <v>2.7987484561261744</v>
      </c>
      <c r="H635" s="13">
        <f t="shared" si="112"/>
        <v>50.774224513873826</v>
      </c>
      <c r="I635" s="16">
        <f t="shared" si="119"/>
        <v>91.699553435400077</v>
      </c>
      <c r="J635" s="13">
        <f t="shared" si="113"/>
        <v>50.584850343963353</v>
      </c>
      <c r="K635" s="13">
        <f t="shared" si="114"/>
        <v>41.114703091436724</v>
      </c>
      <c r="L635" s="13">
        <f t="shared" si="115"/>
        <v>3.8831269799793975</v>
      </c>
      <c r="M635" s="13">
        <f t="shared" si="120"/>
        <v>39.763180930538617</v>
      </c>
      <c r="N635" s="13">
        <f t="shared" si="116"/>
        <v>24.653172176933943</v>
      </c>
      <c r="O635" s="13">
        <f t="shared" si="117"/>
        <v>27.451920633060116</v>
      </c>
      <c r="Q635">
        <v>12.685646415729231</v>
      </c>
    </row>
    <row r="636" spans="1:17" x14ac:dyDescent="0.2">
      <c r="A636" s="14">
        <f t="shared" si="118"/>
        <v>41334</v>
      </c>
      <c r="B636" s="1">
        <f t="shared" si="121"/>
        <v>3</v>
      </c>
      <c r="F636" s="34">
        <v>60.605405410000003</v>
      </c>
      <c r="G636" s="13">
        <f t="shared" si="111"/>
        <v>3.8138878517221322</v>
      </c>
      <c r="H636" s="13">
        <f t="shared" si="112"/>
        <v>56.791517558277874</v>
      </c>
      <c r="I636" s="16">
        <f t="shared" si="119"/>
        <v>94.023093669735204</v>
      </c>
      <c r="J636" s="13">
        <f t="shared" si="113"/>
        <v>57.20365647245054</v>
      </c>
      <c r="K636" s="13">
        <f t="shared" si="114"/>
        <v>36.819437197284664</v>
      </c>
      <c r="L636" s="13">
        <f t="shared" si="115"/>
        <v>0</v>
      </c>
      <c r="M636" s="13">
        <f t="shared" si="120"/>
        <v>15.110008753604674</v>
      </c>
      <c r="N636" s="13">
        <f t="shared" si="116"/>
        <v>9.3682054272348978</v>
      </c>
      <c r="O636" s="13">
        <f t="shared" si="117"/>
        <v>13.18209327895703</v>
      </c>
      <c r="Q636">
        <v>15.18635635118097</v>
      </c>
    </row>
    <row r="637" spans="1:17" x14ac:dyDescent="0.2">
      <c r="A637" s="14">
        <f t="shared" si="118"/>
        <v>41365</v>
      </c>
      <c r="B637" s="1">
        <f t="shared" si="121"/>
        <v>4</v>
      </c>
      <c r="F637" s="34">
        <v>9.4108108109999993</v>
      </c>
      <c r="G637" s="13">
        <f t="shared" si="111"/>
        <v>0</v>
      </c>
      <c r="H637" s="13">
        <f t="shared" si="112"/>
        <v>9.4108108109999993</v>
      </c>
      <c r="I637" s="16">
        <f t="shared" si="119"/>
        <v>46.230248008284661</v>
      </c>
      <c r="J637" s="13">
        <f t="shared" si="113"/>
        <v>40.328150453539351</v>
      </c>
      <c r="K637" s="13">
        <f t="shared" si="114"/>
        <v>5.9020975547453105</v>
      </c>
      <c r="L637" s="13">
        <f t="shared" si="115"/>
        <v>0</v>
      </c>
      <c r="M637" s="13">
        <f t="shared" si="120"/>
        <v>5.7418033263697765</v>
      </c>
      <c r="N637" s="13">
        <f t="shared" si="116"/>
        <v>3.5599180623492614</v>
      </c>
      <c r="O637" s="13">
        <f t="shared" si="117"/>
        <v>3.5599180623492614</v>
      </c>
      <c r="Q637">
        <v>17.109890851347089</v>
      </c>
    </row>
    <row r="638" spans="1:17" x14ac:dyDescent="0.2">
      <c r="A638" s="14">
        <f t="shared" si="118"/>
        <v>41395</v>
      </c>
      <c r="B638" s="1">
        <f t="shared" si="121"/>
        <v>5</v>
      </c>
      <c r="F638" s="34">
        <v>7.210810811</v>
      </c>
      <c r="G638" s="13">
        <f t="shared" si="111"/>
        <v>0</v>
      </c>
      <c r="H638" s="13">
        <f t="shared" si="112"/>
        <v>7.210810811</v>
      </c>
      <c r="I638" s="16">
        <f t="shared" si="119"/>
        <v>13.11290836574531</v>
      </c>
      <c r="J638" s="13">
        <f t="shared" si="113"/>
        <v>13.014044006345978</v>
      </c>
      <c r="K638" s="13">
        <f t="shared" si="114"/>
        <v>9.8864359399332358E-2</v>
      </c>
      <c r="L638" s="13">
        <f t="shared" si="115"/>
        <v>0</v>
      </c>
      <c r="M638" s="13">
        <f t="shared" si="120"/>
        <v>2.1818852640205151</v>
      </c>
      <c r="N638" s="13">
        <f t="shared" si="116"/>
        <v>1.3527688636927193</v>
      </c>
      <c r="O638" s="13">
        <f t="shared" si="117"/>
        <v>1.3527688636927193</v>
      </c>
      <c r="Q638">
        <v>20.679956150264289</v>
      </c>
    </row>
    <row r="639" spans="1:17" x14ac:dyDescent="0.2">
      <c r="A639" s="14">
        <f t="shared" si="118"/>
        <v>41426</v>
      </c>
      <c r="B639" s="1">
        <f t="shared" si="121"/>
        <v>6</v>
      </c>
      <c r="F639" s="34">
        <v>0.740540541</v>
      </c>
      <c r="G639" s="13">
        <f t="shared" si="111"/>
        <v>0</v>
      </c>
      <c r="H639" s="13">
        <f t="shared" si="112"/>
        <v>0.740540541</v>
      </c>
      <c r="I639" s="16">
        <f t="shared" si="119"/>
        <v>0.83940490039933235</v>
      </c>
      <c r="J639" s="13">
        <f t="shared" si="113"/>
        <v>0.83938021622536907</v>
      </c>
      <c r="K639" s="13">
        <f t="shared" si="114"/>
        <v>2.4684173963285261E-5</v>
      </c>
      <c r="L639" s="13">
        <f t="shared" si="115"/>
        <v>0</v>
      </c>
      <c r="M639" s="13">
        <f t="shared" si="120"/>
        <v>0.82911640032779577</v>
      </c>
      <c r="N639" s="13">
        <f t="shared" si="116"/>
        <v>0.51405216820323341</v>
      </c>
      <c r="O639" s="13">
        <f t="shared" si="117"/>
        <v>0.51405216820323341</v>
      </c>
      <c r="Q639">
        <v>21.10862159867763</v>
      </c>
    </row>
    <row r="640" spans="1:17" x14ac:dyDescent="0.2">
      <c r="A640" s="14">
        <f t="shared" si="118"/>
        <v>41456</v>
      </c>
      <c r="B640" s="1">
        <f t="shared" si="121"/>
        <v>7</v>
      </c>
      <c r="F640" s="34">
        <v>1.0648648650000001</v>
      </c>
      <c r="G640" s="13">
        <f t="shared" si="111"/>
        <v>0</v>
      </c>
      <c r="H640" s="13">
        <f t="shared" si="112"/>
        <v>1.0648648650000001</v>
      </c>
      <c r="I640" s="16">
        <f t="shared" si="119"/>
        <v>1.0648895491739634</v>
      </c>
      <c r="J640" s="13">
        <f t="shared" si="113"/>
        <v>1.0648548954615187</v>
      </c>
      <c r="K640" s="13">
        <f t="shared" si="114"/>
        <v>3.4653712444709939E-5</v>
      </c>
      <c r="L640" s="13">
        <f t="shared" si="115"/>
        <v>0</v>
      </c>
      <c r="M640" s="13">
        <f t="shared" si="120"/>
        <v>0.31506423212456236</v>
      </c>
      <c r="N640" s="13">
        <f t="shared" si="116"/>
        <v>0.19533982391722865</v>
      </c>
      <c r="O640" s="13">
        <f t="shared" si="117"/>
        <v>0.19533982391722865</v>
      </c>
      <c r="Q640">
        <v>23.76593758802402</v>
      </c>
    </row>
    <row r="641" spans="1:17" ht="13.5" customHeight="1" thickBot="1" x14ac:dyDescent="0.25">
      <c r="A641" s="14">
        <f t="shared" si="118"/>
        <v>41487</v>
      </c>
      <c r="B641" s="3">
        <f t="shared" si="121"/>
        <v>8</v>
      </c>
      <c r="F641" s="34">
        <v>16.90540541</v>
      </c>
      <c r="G641" s="13">
        <f t="shared" si="111"/>
        <v>0</v>
      </c>
      <c r="H641" s="13">
        <f t="shared" si="112"/>
        <v>16.90540541</v>
      </c>
      <c r="I641" s="16">
        <f t="shared" si="119"/>
        <v>16.905440063712444</v>
      </c>
      <c r="J641" s="13">
        <f t="shared" si="113"/>
        <v>16.754246299612674</v>
      </c>
      <c r="K641" s="13">
        <f t="shared" si="114"/>
        <v>0.15119376409976937</v>
      </c>
      <c r="L641" s="13">
        <f t="shared" si="115"/>
        <v>0</v>
      </c>
      <c r="M641" s="13">
        <f t="shared" si="120"/>
        <v>0.11972440820733371</v>
      </c>
      <c r="N641" s="13">
        <f t="shared" si="116"/>
        <v>7.4229133088546895E-2</v>
      </c>
      <c r="O641" s="13">
        <f t="shared" si="117"/>
        <v>7.4229133088546895E-2</v>
      </c>
      <c r="Q641">
        <v>23.053460000000001</v>
      </c>
    </row>
    <row r="642" spans="1:17" x14ac:dyDescent="0.2">
      <c r="A642" s="14">
        <f t="shared" si="118"/>
        <v>41518</v>
      </c>
      <c r="B642" s="1">
        <f t="shared" si="121"/>
        <v>9</v>
      </c>
      <c r="F642" s="34">
        <v>0.740540541</v>
      </c>
      <c r="G642" s="13">
        <f t="shared" si="111"/>
        <v>0</v>
      </c>
      <c r="H642" s="13">
        <f t="shared" si="112"/>
        <v>0.740540541</v>
      </c>
      <c r="I642" s="16">
        <f t="shared" si="119"/>
        <v>0.89173430509976936</v>
      </c>
      <c r="J642" s="13">
        <f t="shared" si="113"/>
        <v>0.89171104403416368</v>
      </c>
      <c r="K642" s="13">
        <f t="shared" si="114"/>
        <v>2.3261065605684195E-5</v>
      </c>
      <c r="L642" s="13">
        <f t="shared" si="115"/>
        <v>0</v>
      </c>
      <c r="M642" s="13">
        <f t="shared" si="120"/>
        <v>4.5495275118786815E-2</v>
      </c>
      <c r="N642" s="13">
        <f t="shared" si="116"/>
        <v>2.8207070573647824E-2</v>
      </c>
      <c r="O642" s="13">
        <f t="shared" si="117"/>
        <v>2.8207070573647824E-2</v>
      </c>
      <c r="Q642">
        <v>22.81411088502659</v>
      </c>
    </row>
    <row r="643" spans="1:17" x14ac:dyDescent="0.2">
      <c r="A643" s="14">
        <f t="shared" si="118"/>
        <v>41548</v>
      </c>
      <c r="B643" s="1">
        <f t="shared" si="121"/>
        <v>10</v>
      </c>
      <c r="F643" s="34">
        <v>0.740540541</v>
      </c>
      <c r="G643" s="13">
        <f t="shared" si="111"/>
        <v>0</v>
      </c>
      <c r="H643" s="13">
        <f t="shared" si="112"/>
        <v>0.740540541</v>
      </c>
      <c r="I643" s="16">
        <f t="shared" si="119"/>
        <v>0.74056380206560568</v>
      </c>
      <c r="J643" s="13">
        <f t="shared" si="113"/>
        <v>0.74054625363951876</v>
      </c>
      <c r="K643" s="13">
        <f t="shared" si="114"/>
        <v>1.7548426086921864E-5</v>
      </c>
      <c r="L643" s="13">
        <f t="shared" si="115"/>
        <v>0</v>
      </c>
      <c r="M643" s="13">
        <f t="shared" si="120"/>
        <v>1.7288204545138991E-2</v>
      </c>
      <c r="N643" s="13">
        <f t="shared" si="116"/>
        <v>1.0718686817986175E-2</v>
      </c>
      <c r="O643" s="13">
        <f t="shared" si="117"/>
        <v>1.0718686817986175E-2</v>
      </c>
      <c r="Q643">
        <v>20.863892651399741</v>
      </c>
    </row>
    <row r="644" spans="1:17" x14ac:dyDescent="0.2">
      <c r="A644" s="14">
        <f t="shared" si="118"/>
        <v>41579</v>
      </c>
      <c r="B644" s="1">
        <f t="shared" si="121"/>
        <v>11</v>
      </c>
      <c r="F644" s="34">
        <v>21.46756757</v>
      </c>
      <c r="G644" s="13">
        <f t="shared" si="111"/>
        <v>0</v>
      </c>
      <c r="H644" s="13">
        <f t="shared" si="112"/>
        <v>21.46756757</v>
      </c>
      <c r="I644" s="16">
        <f t="shared" si="119"/>
        <v>21.467585118426086</v>
      </c>
      <c r="J644" s="13">
        <f t="shared" si="113"/>
        <v>20.796872990022898</v>
      </c>
      <c r="K644" s="13">
        <f t="shared" si="114"/>
        <v>0.6707121284031885</v>
      </c>
      <c r="L644" s="13">
        <f t="shared" si="115"/>
        <v>0</v>
      </c>
      <c r="M644" s="13">
        <f t="shared" si="120"/>
        <v>6.5695177271528158E-3</v>
      </c>
      <c r="N644" s="13">
        <f t="shared" si="116"/>
        <v>4.0731009908347455E-3</v>
      </c>
      <c r="O644" s="13">
        <f t="shared" si="117"/>
        <v>4.0731009908347455E-3</v>
      </c>
      <c r="Q644">
        <v>17.34343864136471</v>
      </c>
    </row>
    <row r="645" spans="1:17" x14ac:dyDescent="0.2">
      <c r="A645" s="14">
        <f t="shared" si="118"/>
        <v>41609</v>
      </c>
      <c r="B645" s="1">
        <f t="shared" si="121"/>
        <v>12</v>
      </c>
      <c r="F645" s="34">
        <v>6.3864864859999999</v>
      </c>
      <c r="G645" s="13">
        <f t="shared" si="111"/>
        <v>0</v>
      </c>
      <c r="H645" s="13">
        <f t="shared" si="112"/>
        <v>6.3864864859999999</v>
      </c>
      <c r="I645" s="16">
        <f t="shared" si="119"/>
        <v>7.0571986144031884</v>
      </c>
      <c r="J645" s="13">
        <f t="shared" si="113"/>
        <v>7.0218053945067309</v>
      </c>
      <c r="K645" s="13">
        <f t="shared" si="114"/>
        <v>3.5393219896457495E-2</v>
      </c>
      <c r="L645" s="13">
        <f t="shared" si="115"/>
        <v>0</v>
      </c>
      <c r="M645" s="13">
        <f t="shared" si="120"/>
        <v>2.4964167363180703E-3</v>
      </c>
      <c r="N645" s="13">
        <f t="shared" si="116"/>
        <v>1.5477783765172036E-3</v>
      </c>
      <c r="O645" s="13">
        <f t="shared" si="117"/>
        <v>1.5477783765172036E-3</v>
      </c>
      <c r="Q645">
        <v>14.80703246219953</v>
      </c>
    </row>
    <row r="646" spans="1:17" x14ac:dyDescent="0.2">
      <c r="A646" s="14">
        <f t="shared" si="118"/>
        <v>41640</v>
      </c>
      <c r="B646" s="1">
        <f t="shared" si="121"/>
        <v>1</v>
      </c>
      <c r="F646" s="34">
        <v>11.345945950000001</v>
      </c>
      <c r="G646" s="13">
        <f t="shared" ref="G646:G709" si="122">IF((F646-$J$2)&gt;0,$I$2*(F646-$J$2),0)</f>
        <v>0</v>
      </c>
      <c r="H646" s="13">
        <f t="shared" ref="H646:H709" si="123">F646-G646</f>
        <v>11.345945950000001</v>
      </c>
      <c r="I646" s="16">
        <f t="shared" si="119"/>
        <v>11.381339169896458</v>
      </c>
      <c r="J646" s="13">
        <f t="shared" ref="J646:J709" si="124">I646/SQRT(1+(I646/($K$2*(300+(25*Q646)+0.05*(Q646)^3)))^2)</f>
        <v>11.203168251923525</v>
      </c>
      <c r="K646" s="13">
        <f t="shared" ref="K646:K709" si="125">I646-J646</f>
        <v>0.17817091797293294</v>
      </c>
      <c r="L646" s="13">
        <f t="shared" ref="L646:L709" si="126">IF(K646&gt;$N$2,(K646-$N$2)/$L$2,0)</f>
        <v>0</v>
      </c>
      <c r="M646" s="13">
        <f t="shared" si="120"/>
        <v>9.4863835980086675E-4</v>
      </c>
      <c r="N646" s="13">
        <f t="shared" ref="N646:N709" si="127">$M$2*M646</f>
        <v>5.8815578307653735E-4</v>
      </c>
      <c r="O646" s="13">
        <f t="shared" ref="O646:O709" si="128">N646+G646</f>
        <v>5.8815578307653735E-4</v>
      </c>
      <c r="Q646">
        <v>13.37104154444596</v>
      </c>
    </row>
    <row r="647" spans="1:17" x14ac:dyDescent="0.2">
      <c r="A647" s="14">
        <f t="shared" ref="A647:A710" si="129">EDATE(A646,1)</f>
        <v>41671</v>
      </c>
      <c r="B647" s="1">
        <f t="shared" si="121"/>
        <v>2</v>
      </c>
      <c r="F647" s="34">
        <v>94.154054049999999</v>
      </c>
      <c r="G647" s="13">
        <f t="shared" si="122"/>
        <v>8.6566723639144367</v>
      </c>
      <c r="H647" s="13">
        <f t="shared" si="123"/>
        <v>85.497381686085561</v>
      </c>
      <c r="I647" s="16">
        <f t="shared" ref="I647:I710" si="130">H647+K646-L646</f>
        <v>85.675552604058495</v>
      </c>
      <c r="J647" s="13">
        <f t="shared" si="124"/>
        <v>53.120934766039426</v>
      </c>
      <c r="K647" s="13">
        <f t="shared" si="125"/>
        <v>32.55461783801907</v>
      </c>
      <c r="L647" s="13">
        <f t="shared" si="126"/>
        <v>0</v>
      </c>
      <c r="M647" s="13">
        <f t="shared" ref="M647:M710" si="131">L647+M646-N646</f>
        <v>3.6048257672432939E-4</v>
      </c>
      <c r="N647" s="13">
        <f t="shared" si="127"/>
        <v>2.2349919756908422E-4</v>
      </c>
      <c r="O647" s="13">
        <f t="shared" si="128"/>
        <v>8.6568958631120054</v>
      </c>
      <c r="Q647">
        <v>14.28586724143295</v>
      </c>
    </row>
    <row r="648" spans="1:17" x14ac:dyDescent="0.2">
      <c r="A648" s="14">
        <f t="shared" si="129"/>
        <v>41699</v>
      </c>
      <c r="B648" s="1">
        <f t="shared" si="121"/>
        <v>3</v>
      </c>
      <c r="F648" s="34">
        <v>79.556756759999999</v>
      </c>
      <c r="G648" s="13">
        <f t="shared" si="122"/>
        <v>6.5495363658464472</v>
      </c>
      <c r="H648" s="13">
        <f t="shared" si="123"/>
        <v>73.007220394153549</v>
      </c>
      <c r="I648" s="16">
        <f t="shared" si="130"/>
        <v>105.56183823217262</v>
      </c>
      <c r="J648" s="13">
        <f t="shared" si="124"/>
        <v>55.432201465887324</v>
      </c>
      <c r="K648" s="13">
        <f t="shared" si="125"/>
        <v>50.129636766285294</v>
      </c>
      <c r="L648" s="13">
        <f t="shared" si="126"/>
        <v>12.532409944357852</v>
      </c>
      <c r="M648" s="13">
        <f t="shared" si="131"/>
        <v>12.532546927737007</v>
      </c>
      <c r="N648" s="13">
        <f t="shared" si="127"/>
        <v>7.7701790951969443</v>
      </c>
      <c r="O648" s="13">
        <f t="shared" si="128"/>
        <v>14.319715461043391</v>
      </c>
      <c r="Q648">
        <v>13.72577519354839</v>
      </c>
    </row>
    <row r="649" spans="1:17" x14ac:dyDescent="0.2">
      <c r="A649" s="14">
        <f t="shared" si="129"/>
        <v>41730</v>
      </c>
      <c r="B649" s="1">
        <f t="shared" si="121"/>
        <v>4</v>
      </c>
      <c r="F649" s="34">
        <v>13.951351349999999</v>
      </c>
      <c r="G649" s="13">
        <f t="shared" si="122"/>
        <v>0</v>
      </c>
      <c r="H649" s="13">
        <f t="shared" si="123"/>
        <v>13.951351349999999</v>
      </c>
      <c r="I649" s="16">
        <f t="shared" si="130"/>
        <v>51.548578171927446</v>
      </c>
      <c r="J649" s="13">
        <f t="shared" si="124"/>
        <v>44.234493226201678</v>
      </c>
      <c r="K649" s="13">
        <f t="shared" si="125"/>
        <v>7.3140849457257673</v>
      </c>
      <c r="L649" s="13">
        <f t="shared" si="126"/>
        <v>0</v>
      </c>
      <c r="M649" s="13">
        <f t="shared" si="131"/>
        <v>4.7623678325400629</v>
      </c>
      <c r="N649" s="13">
        <f t="shared" si="127"/>
        <v>2.9526680561748391</v>
      </c>
      <c r="O649" s="13">
        <f t="shared" si="128"/>
        <v>2.9526680561748391</v>
      </c>
      <c r="Q649">
        <v>17.726157169293479</v>
      </c>
    </row>
    <row r="650" spans="1:17" x14ac:dyDescent="0.2">
      <c r="A650" s="14">
        <f t="shared" si="129"/>
        <v>41760</v>
      </c>
      <c r="B650" s="1">
        <f t="shared" si="121"/>
        <v>5</v>
      </c>
      <c r="F650" s="34">
        <v>11.127027030000001</v>
      </c>
      <c r="G650" s="13">
        <f t="shared" si="122"/>
        <v>0</v>
      </c>
      <c r="H650" s="13">
        <f t="shared" si="123"/>
        <v>11.127027030000001</v>
      </c>
      <c r="I650" s="16">
        <f t="shared" si="130"/>
        <v>18.441111975725768</v>
      </c>
      <c r="J650" s="13">
        <f t="shared" si="124"/>
        <v>18.105581183850152</v>
      </c>
      <c r="K650" s="13">
        <f t="shared" si="125"/>
        <v>0.33553079187561607</v>
      </c>
      <c r="L650" s="13">
        <f t="shared" si="126"/>
        <v>0</v>
      </c>
      <c r="M650" s="13">
        <f t="shared" si="131"/>
        <v>1.8096997763652238</v>
      </c>
      <c r="N650" s="13">
        <f t="shared" si="127"/>
        <v>1.1220138613464388</v>
      </c>
      <c r="O650" s="13">
        <f t="shared" si="128"/>
        <v>1.1220138613464388</v>
      </c>
      <c r="Q650">
        <v>19.160462087907529</v>
      </c>
    </row>
    <row r="651" spans="1:17" x14ac:dyDescent="0.2">
      <c r="A651" s="14">
        <f t="shared" si="129"/>
        <v>41791</v>
      </c>
      <c r="B651" s="1">
        <f t="shared" si="121"/>
        <v>6</v>
      </c>
      <c r="F651" s="34">
        <v>1.659459459</v>
      </c>
      <c r="G651" s="13">
        <f t="shared" si="122"/>
        <v>0</v>
      </c>
      <c r="H651" s="13">
        <f t="shared" si="123"/>
        <v>1.659459459</v>
      </c>
      <c r="I651" s="16">
        <f t="shared" si="130"/>
        <v>1.9949902508756161</v>
      </c>
      <c r="J651" s="13">
        <f t="shared" si="124"/>
        <v>1.9947474387566326</v>
      </c>
      <c r="K651" s="13">
        <f t="shared" si="125"/>
        <v>2.4281211898347088E-4</v>
      </c>
      <c r="L651" s="13">
        <f t="shared" si="126"/>
        <v>0</v>
      </c>
      <c r="M651" s="13">
        <f t="shared" si="131"/>
        <v>0.68768591501878507</v>
      </c>
      <c r="N651" s="13">
        <f t="shared" si="127"/>
        <v>0.42636526731164676</v>
      </c>
      <c r="O651" s="13">
        <f t="shared" si="128"/>
        <v>0.42636526731164676</v>
      </c>
      <c r="Q651">
        <v>23.31198100609566</v>
      </c>
    </row>
    <row r="652" spans="1:17" x14ac:dyDescent="0.2">
      <c r="A652" s="14">
        <f t="shared" si="129"/>
        <v>41821</v>
      </c>
      <c r="B652" s="1">
        <f t="shared" si="121"/>
        <v>7</v>
      </c>
      <c r="F652" s="34">
        <v>3.9405405409999998</v>
      </c>
      <c r="G652" s="13">
        <f t="shared" si="122"/>
        <v>0</v>
      </c>
      <c r="H652" s="13">
        <f t="shared" si="123"/>
        <v>3.9405405409999998</v>
      </c>
      <c r="I652" s="16">
        <f t="shared" si="130"/>
        <v>3.9407833531189835</v>
      </c>
      <c r="J652" s="13">
        <f t="shared" si="124"/>
        <v>3.9394070495382034</v>
      </c>
      <c r="K652" s="13">
        <f t="shared" si="125"/>
        <v>1.3763035807801138E-3</v>
      </c>
      <c r="L652" s="13">
        <f t="shared" si="126"/>
        <v>0</v>
      </c>
      <c r="M652" s="13">
        <f t="shared" si="131"/>
        <v>0.26132064770713831</v>
      </c>
      <c r="N652" s="13">
        <f t="shared" si="127"/>
        <v>0.16201880157842574</v>
      </c>
      <c r="O652" s="13">
        <f t="shared" si="128"/>
        <v>0.16201880157842574</v>
      </c>
      <c r="Q652">
        <v>25.510116000000011</v>
      </c>
    </row>
    <row r="653" spans="1:17" ht="13.5" customHeight="1" thickBot="1" x14ac:dyDescent="0.25">
      <c r="A653" s="14">
        <f t="shared" si="129"/>
        <v>41852</v>
      </c>
      <c r="B653" s="3">
        <f t="shared" si="121"/>
        <v>8</v>
      </c>
      <c r="F653" s="34">
        <v>2.3783783779999998</v>
      </c>
      <c r="G653" s="13">
        <f t="shared" si="122"/>
        <v>0</v>
      </c>
      <c r="H653" s="13">
        <f t="shared" si="123"/>
        <v>2.3783783779999998</v>
      </c>
      <c r="I653" s="16">
        <f t="shared" si="130"/>
        <v>2.37975468158078</v>
      </c>
      <c r="J653" s="13">
        <f t="shared" si="124"/>
        <v>2.3794578567619564</v>
      </c>
      <c r="K653" s="13">
        <f t="shared" si="125"/>
        <v>2.9682481882353784E-4</v>
      </c>
      <c r="L653" s="13">
        <f t="shared" si="126"/>
        <v>0</v>
      </c>
      <c r="M653" s="13">
        <f t="shared" si="131"/>
        <v>9.9301846128712568E-2</v>
      </c>
      <c r="N653" s="13">
        <f t="shared" si="127"/>
        <v>6.1567144599801789E-2</v>
      </c>
      <c r="O653" s="13">
        <f t="shared" si="128"/>
        <v>6.1567144599801789E-2</v>
      </c>
      <c r="Q653">
        <v>25.66306010204007</v>
      </c>
    </row>
    <row r="654" spans="1:17" x14ac:dyDescent="0.2">
      <c r="A654" s="14">
        <f t="shared" si="129"/>
        <v>41883</v>
      </c>
      <c r="B654" s="1">
        <f t="shared" si="121"/>
        <v>9</v>
      </c>
      <c r="F654" s="34">
        <v>2.162162162</v>
      </c>
      <c r="G654" s="13">
        <f t="shared" si="122"/>
        <v>0</v>
      </c>
      <c r="H654" s="13">
        <f t="shared" si="123"/>
        <v>2.162162162</v>
      </c>
      <c r="I654" s="16">
        <f t="shared" si="130"/>
        <v>2.1624589868188235</v>
      </c>
      <c r="J654" s="13">
        <f t="shared" si="124"/>
        <v>2.1621969831144776</v>
      </c>
      <c r="K654" s="13">
        <f t="shared" si="125"/>
        <v>2.6200370434592557E-4</v>
      </c>
      <c r="L654" s="13">
        <f t="shared" si="126"/>
        <v>0</v>
      </c>
      <c r="M654" s="13">
        <f t="shared" si="131"/>
        <v>3.7734701528910779E-2</v>
      </c>
      <c r="N654" s="13">
        <f t="shared" si="127"/>
        <v>2.3395514947924682E-2</v>
      </c>
      <c r="O654" s="13">
        <f t="shared" si="128"/>
        <v>2.3395514947924682E-2</v>
      </c>
      <c r="Q654">
        <v>24.49521183808643</v>
      </c>
    </row>
    <row r="655" spans="1:17" x14ac:dyDescent="0.2">
      <c r="A655" s="14">
        <f t="shared" si="129"/>
        <v>41913</v>
      </c>
      <c r="B655" s="1">
        <f t="shared" si="121"/>
        <v>10</v>
      </c>
      <c r="F655" s="34">
        <v>3.5243243240000002</v>
      </c>
      <c r="G655" s="13">
        <f t="shared" si="122"/>
        <v>0</v>
      </c>
      <c r="H655" s="13">
        <f t="shared" si="123"/>
        <v>3.5243243240000002</v>
      </c>
      <c r="I655" s="16">
        <f t="shared" si="130"/>
        <v>3.5245863277043461</v>
      </c>
      <c r="J655" s="13">
        <f t="shared" si="124"/>
        <v>3.5227446021364837</v>
      </c>
      <c r="K655" s="13">
        <f t="shared" si="125"/>
        <v>1.84172556786244E-3</v>
      </c>
      <c r="L655" s="13">
        <f t="shared" si="126"/>
        <v>0</v>
      </c>
      <c r="M655" s="13">
        <f t="shared" si="131"/>
        <v>1.4339186580986096E-2</v>
      </c>
      <c r="N655" s="13">
        <f t="shared" si="127"/>
        <v>8.8902956802113797E-3</v>
      </c>
      <c r="O655" s="13">
        <f t="shared" si="128"/>
        <v>8.8902956802113797E-3</v>
      </c>
      <c r="Q655">
        <v>21.04812993767813</v>
      </c>
    </row>
    <row r="656" spans="1:17" x14ac:dyDescent="0.2">
      <c r="A656" s="14">
        <f t="shared" si="129"/>
        <v>41944</v>
      </c>
      <c r="B656" s="1">
        <f t="shared" si="121"/>
        <v>11</v>
      </c>
      <c r="F656" s="34">
        <v>36.962162159999998</v>
      </c>
      <c r="G656" s="13">
        <f t="shared" si="122"/>
        <v>0.40095955592847782</v>
      </c>
      <c r="H656" s="13">
        <f t="shared" si="123"/>
        <v>36.561202604071518</v>
      </c>
      <c r="I656" s="16">
        <f t="shared" si="130"/>
        <v>36.563044329639382</v>
      </c>
      <c r="J656" s="13">
        <f t="shared" si="124"/>
        <v>33.023798975619911</v>
      </c>
      <c r="K656" s="13">
        <f t="shared" si="125"/>
        <v>3.5392453540194708</v>
      </c>
      <c r="L656" s="13">
        <f t="shared" si="126"/>
        <v>0</v>
      </c>
      <c r="M656" s="13">
        <f t="shared" si="131"/>
        <v>5.4488909007747166E-3</v>
      </c>
      <c r="N656" s="13">
        <f t="shared" si="127"/>
        <v>3.3783123584803245E-3</v>
      </c>
      <c r="O656" s="13">
        <f t="shared" si="128"/>
        <v>0.40433786828695817</v>
      </c>
      <c r="Q656">
        <v>16.119744988931199</v>
      </c>
    </row>
    <row r="657" spans="1:17" x14ac:dyDescent="0.2">
      <c r="A657" s="14">
        <f t="shared" si="129"/>
        <v>41974</v>
      </c>
      <c r="B657" s="1">
        <f t="shared" si="121"/>
        <v>12</v>
      </c>
      <c r="F657" s="34">
        <v>93.940540540000001</v>
      </c>
      <c r="G657" s="13">
        <f t="shared" si="122"/>
        <v>8.6258514527514478</v>
      </c>
      <c r="H657" s="13">
        <f t="shared" si="123"/>
        <v>85.314689087248553</v>
      </c>
      <c r="I657" s="16">
        <f t="shared" si="130"/>
        <v>88.853934441268024</v>
      </c>
      <c r="J657" s="13">
        <f t="shared" si="124"/>
        <v>52.598202498775521</v>
      </c>
      <c r="K657" s="13">
        <f t="shared" si="125"/>
        <v>36.255731942492503</v>
      </c>
      <c r="L657" s="13">
        <f t="shared" si="126"/>
        <v>0</v>
      </c>
      <c r="M657" s="13">
        <f t="shared" si="131"/>
        <v>2.0705785422943921E-3</v>
      </c>
      <c r="N657" s="13">
        <f t="shared" si="127"/>
        <v>1.2837586962225231E-3</v>
      </c>
      <c r="O657" s="13">
        <f t="shared" si="128"/>
        <v>8.6271352114476709</v>
      </c>
      <c r="Q657">
        <v>13.753742898597251</v>
      </c>
    </row>
    <row r="658" spans="1:17" x14ac:dyDescent="0.2">
      <c r="A658" s="14">
        <f t="shared" si="129"/>
        <v>42005</v>
      </c>
      <c r="B658" s="1">
        <f t="shared" si="121"/>
        <v>1</v>
      </c>
      <c r="F658" s="34">
        <v>0.79189189199999999</v>
      </c>
      <c r="G658" s="13">
        <f t="shared" si="122"/>
        <v>0</v>
      </c>
      <c r="H658" s="13">
        <f t="shared" si="123"/>
        <v>0.79189189199999999</v>
      </c>
      <c r="I658" s="16">
        <f t="shared" si="130"/>
        <v>37.047623834492505</v>
      </c>
      <c r="J658" s="13">
        <f t="shared" si="124"/>
        <v>31.024190829775481</v>
      </c>
      <c r="K658" s="13">
        <f t="shared" si="125"/>
        <v>6.0234330047170239</v>
      </c>
      <c r="L658" s="13">
        <f t="shared" si="126"/>
        <v>0</v>
      </c>
      <c r="M658" s="13">
        <f t="shared" si="131"/>
        <v>7.8681984607186905E-4</v>
      </c>
      <c r="N658" s="13">
        <f t="shared" si="127"/>
        <v>4.8782830456455879E-4</v>
      </c>
      <c r="O658" s="13">
        <f t="shared" si="128"/>
        <v>4.8782830456455879E-4</v>
      </c>
      <c r="Q658">
        <v>11.71217819354839</v>
      </c>
    </row>
    <row r="659" spans="1:17" x14ac:dyDescent="0.2">
      <c r="A659" s="14">
        <f t="shared" si="129"/>
        <v>42036</v>
      </c>
      <c r="B659" s="1">
        <f t="shared" si="121"/>
        <v>2</v>
      </c>
      <c r="F659" s="34">
        <v>35.486486489999997</v>
      </c>
      <c r="G659" s="13">
        <f t="shared" si="122"/>
        <v>0.18794414191342884</v>
      </c>
      <c r="H659" s="13">
        <f t="shared" si="123"/>
        <v>35.298542348086571</v>
      </c>
      <c r="I659" s="16">
        <f t="shared" si="130"/>
        <v>41.321975352803591</v>
      </c>
      <c r="J659" s="13">
        <f t="shared" si="124"/>
        <v>35.015363481362648</v>
      </c>
      <c r="K659" s="13">
        <f t="shared" si="125"/>
        <v>6.3066118714409427</v>
      </c>
      <c r="L659" s="13">
        <f t="shared" si="126"/>
        <v>0</v>
      </c>
      <c r="M659" s="13">
        <f t="shared" si="131"/>
        <v>2.9899154150731026E-4</v>
      </c>
      <c r="N659" s="13">
        <f t="shared" si="127"/>
        <v>1.8537475573453236E-4</v>
      </c>
      <c r="O659" s="13">
        <f t="shared" si="128"/>
        <v>0.18812951666916336</v>
      </c>
      <c r="Q659">
        <v>13.904515153917741</v>
      </c>
    </row>
    <row r="660" spans="1:17" x14ac:dyDescent="0.2">
      <c r="A660" s="14">
        <f t="shared" si="129"/>
        <v>42064</v>
      </c>
      <c r="B660" s="1">
        <f t="shared" si="121"/>
        <v>3</v>
      </c>
      <c r="F660" s="34">
        <v>41.162162160000001</v>
      </c>
      <c r="G660" s="13">
        <f t="shared" si="122"/>
        <v>1.0072341981492887</v>
      </c>
      <c r="H660" s="13">
        <f t="shared" si="123"/>
        <v>40.15492796185071</v>
      </c>
      <c r="I660" s="16">
        <f t="shared" si="130"/>
        <v>46.461539833291653</v>
      </c>
      <c r="J660" s="13">
        <f t="shared" si="124"/>
        <v>39.649363431271759</v>
      </c>
      <c r="K660" s="13">
        <f t="shared" si="125"/>
        <v>6.8121764020198938</v>
      </c>
      <c r="L660" s="13">
        <f t="shared" si="126"/>
        <v>0</v>
      </c>
      <c r="M660" s="13">
        <f t="shared" si="131"/>
        <v>1.136167857727779E-4</v>
      </c>
      <c r="N660" s="13">
        <f t="shared" si="127"/>
        <v>7.0442407179122302E-5</v>
      </c>
      <c r="O660" s="13">
        <f t="shared" si="128"/>
        <v>1.0073046405564678</v>
      </c>
      <c r="Q660">
        <v>15.9557158591335</v>
      </c>
    </row>
    <row r="661" spans="1:17" x14ac:dyDescent="0.2">
      <c r="A661" s="14">
        <f t="shared" si="129"/>
        <v>42095</v>
      </c>
      <c r="B661" s="1">
        <f t="shared" si="121"/>
        <v>4</v>
      </c>
      <c r="F661" s="34">
        <v>10.42702703</v>
      </c>
      <c r="G661" s="13">
        <f t="shared" si="122"/>
        <v>0</v>
      </c>
      <c r="H661" s="13">
        <f t="shared" si="123"/>
        <v>10.42702703</v>
      </c>
      <c r="I661" s="16">
        <f t="shared" si="130"/>
        <v>17.239203432019892</v>
      </c>
      <c r="J661" s="13">
        <f t="shared" si="124"/>
        <v>17.050890423964024</v>
      </c>
      <c r="K661" s="13">
        <f t="shared" si="125"/>
        <v>0.18831300805586793</v>
      </c>
      <c r="L661" s="13">
        <f t="shared" si="126"/>
        <v>0</v>
      </c>
      <c r="M661" s="13">
        <f t="shared" si="131"/>
        <v>4.3174378593655602E-5</v>
      </c>
      <c r="N661" s="13">
        <f t="shared" si="127"/>
        <v>2.6768114728066472E-5</v>
      </c>
      <c r="O661" s="13">
        <f t="shared" si="128"/>
        <v>2.6768114728066472E-5</v>
      </c>
      <c r="Q661">
        <v>21.890871524234491</v>
      </c>
    </row>
    <row r="662" spans="1:17" x14ac:dyDescent="0.2">
      <c r="A662" s="14">
        <f t="shared" si="129"/>
        <v>42125</v>
      </c>
      <c r="B662" s="1">
        <f t="shared" si="121"/>
        <v>5</v>
      </c>
      <c r="F662" s="34">
        <v>1.3054054049999999</v>
      </c>
      <c r="G662" s="13">
        <f t="shared" si="122"/>
        <v>0</v>
      </c>
      <c r="H662" s="13">
        <f t="shared" si="123"/>
        <v>1.3054054049999999</v>
      </c>
      <c r="I662" s="16">
        <f t="shared" si="130"/>
        <v>1.4937184130558678</v>
      </c>
      <c r="J662" s="13">
        <f t="shared" si="124"/>
        <v>1.4936274418864857</v>
      </c>
      <c r="K662" s="13">
        <f t="shared" si="125"/>
        <v>9.0971169382170203E-5</v>
      </c>
      <c r="L662" s="13">
        <f t="shared" si="126"/>
        <v>0</v>
      </c>
      <c r="M662" s="13">
        <f t="shared" si="131"/>
        <v>1.640626386558913E-5</v>
      </c>
      <c r="N662" s="13">
        <f t="shared" si="127"/>
        <v>1.017188359666526E-5</v>
      </c>
      <c r="O662" s="13">
        <f t="shared" si="128"/>
        <v>1.017188359666526E-5</v>
      </c>
      <c r="Q662">
        <v>24.123012310010751</v>
      </c>
    </row>
    <row r="663" spans="1:17" x14ac:dyDescent="0.2">
      <c r="A663" s="14">
        <f t="shared" si="129"/>
        <v>42156</v>
      </c>
      <c r="B663" s="1">
        <f t="shared" si="121"/>
        <v>6</v>
      </c>
      <c r="F663" s="34">
        <v>1.1135135140000001</v>
      </c>
      <c r="G663" s="13">
        <f t="shared" si="122"/>
        <v>0</v>
      </c>
      <c r="H663" s="13">
        <f t="shared" si="123"/>
        <v>1.1135135140000001</v>
      </c>
      <c r="I663" s="16">
        <f t="shared" si="130"/>
        <v>1.1136044851693823</v>
      </c>
      <c r="J663" s="13">
        <f t="shared" si="124"/>
        <v>1.1135666534828521</v>
      </c>
      <c r="K663" s="13">
        <f t="shared" si="125"/>
        <v>3.7831686530154229E-5</v>
      </c>
      <c r="L663" s="13">
        <f t="shared" si="126"/>
        <v>0</v>
      </c>
      <c r="M663" s="13">
        <f t="shared" si="131"/>
        <v>6.2343802689238698E-6</v>
      </c>
      <c r="N663" s="13">
        <f t="shared" si="127"/>
        <v>3.8653157667327994E-6</v>
      </c>
      <c r="O663" s="13">
        <f t="shared" si="128"/>
        <v>3.8653157667327994E-6</v>
      </c>
      <c r="Q663">
        <v>24.097546108377681</v>
      </c>
    </row>
    <row r="664" spans="1:17" x14ac:dyDescent="0.2">
      <c r="A664" s="14">
        <f t="shared" si="129"/>
        <v>42186</v>
      </c>
      <c r="B664" s="1">
        <f t="shared" si="121"/>
        <v>7</v>
      </c>
      <c r="F664" s="34">
        <v>31.95405405</v>
      </c>
      <c r="G664" s="13">
        <f t="shared" si="122"/>
        <v>0</v>
      </c>
      <c r="H664" s="13">
        <f t="shared" si="123"/>
        <v>31.95405405</v>
      </c>
      <c r="I664" s="16">
        <f t="shared" si="130"/>
        <v>31.95409188168653</v>
      </c>
      <c r="J664" s="13">
        <f t="shared" si="124"/>
        <v>31.128995106585151</v>
      </c>
      <c r="K664" s="13">
        <f t="shared" si="125"/>
        <v>0.82509677510137891</v>
      </c>
      <c r="L664" s="13">
        <f t="shared" si="126"/>
        <v>0</v>
      </c>
      <c r="M664" s="13">
        <f t="shared" si="131"/>
        <v>2.3690645021910704E-6</v>
      </c>
      <c r="N664" s="13">
        <f t="shared" si="127"/>
        <v>1.4688199913584637E-6</v>
      </c>
      <c r="O664" s="13">
        <f t="shared" si="128"/>
        <v>1.4688199913584637E-6</v>
      </c>
      <c r="Q664">
        <v>24.388683000000011</v>
      </c>
    </row>
    <row r="665" spans="1:17" ht="13.5" customHeight="1" thickBot="1" x14ac:dyDescent="0.25">
      <c r="A665" s="14">
        <f t="shared" si="129"/>
        <v>42217</v>
      </c>
      <c r="B665" s="3">
        <f t="shared" si="121"/>
        <v>8</v>
      </c>
      <c r="F665" s="34">
        <v>5.1810810810000003</v>
      </c>
      <c r="G665" s="13">
        <f t="shared" si="122"/>
        <v>0</v>
      </c>
      <c r="H665" s="13">
        <f t="shared" si="123"/>
        <v>5.1810810810000003</v>
      </c>
      <c r="I665" s="16">
        <f t="shared" si="130"/>
        <v>6.0061778561013792</v>
      </c>
      <c r="J665" s="13">
        <f t="shared" si="124"/>
        <v>6.0003432130492449</v>
      </c>
      <c r="K665" s="13">
        <f t="shared" si="125"/>
        <v>5.8346430521343251E-3</v>
      </c>
      <c r="L665" s="13">
        <f t="shared" si="126"/>
        <v>0</v>
      </c>
      <c r="M665" s="13">
        <f t="shared" si="131"/>
        <v>9.0024451083260667E-7</v>
      </c>
      <c r="N665" s="13">
        <f t="shared" si="127"/>
        <v>5.5815159671621609E-7</v>
      </c>
      <c r="O665" s="13">
        <f t="shared" si="128"/>
        <v>5.5815159671621609E-7</v>
      </c>
      <c r="Q665">
        <v>24.209990554558939</v>
      </c>
    </row>
    <row r="666" spans="1:17" x14ac:dyDescent="0.2">
      <c r="A666" s="14">
        <f t="shared" si="129"/>
        <v>42248</v>
      </c>
      <c r="B666" s="1">
        <f t="shared" si="121"/>
        <v>9</v>
      </c>
      <c r="F666" s="34">
        <v>195.33243239999999</v>
      </c>
      <c r="G666" s="13">
        <f t="shared" si="122"/>
        <v>23.261883110254448</v>
      </c>
      <c r="H666" s="13">
        <f t="shared" si="123"/>
        <v>172.07054928974554</v>
      </c>
      <c r="I666" s="16">
        <f t="shared" si="130"/>
        <v>172.07638393279768</v>
      </c>
      <c r="J666" s="13">
        <f t="shared" si="124"/>
        <v>105.45297229501939</v>
      </c>
      <c r="K666" s="13">
        <f t="shared" si="125"/>
        <v>66.62341163777829</v>
      </c>
      <c r="L666" s="13">
        <f t="shared" si="126"/>
        <v>28.357188157902957</v>
      </c>
      <c r="M666" s="13">
        <f t="shared" si="131"/>
        <v>28.357188499995871</v>
      </c>
      <c r="N666" s="13">
        <f t="shared" si="127"/>
        <v>17.581456869997439</v>
      </c>
      <c r="O666" s="13">
        <f t="shared" si="128"/>
        <v>40.843339980251884</v>
      </c>
      <c r="Q666">
        <v>23.922224986976669</v>
      </c>
    </row>
    <row r="667" spans="1:17" x14ac:dyDescent="0.2">
      <c r="A667" s="14">
        <f t="shared" si="129"/>
        <v>42278</v>
      </c>
      <c r="B667" s="1">
        <f t="shared" si="121"/>
        <v>10</v>
      </c>
      <c r="F667" s="34">
        <v>25.81351351</v>
      </c>
      <c r="G667" s="13">
        <f t="shared" si="122"/>
        <v>0</v>
      </c>
      <c r="H667" s="13">
        <f t="shared" si="123"/>
        <v>25.81351351</v>
      </c>
      <c r="I667" s="16">
        <f t="shared" si="130"/>
        <v>64.079736989875329</v>
      </c>
      <c r="J667" s="13">
        <f t="shared" si="124"/>
        <v>50.581523396100863</v>
      </c>
      <c r="K667" s="13">
        <f t="shared" si="125"/>
        <v>13.498213593774466</v>
      </c>
      <c r="L667" s="13">
        <f t="shared" si="126"/>
        <v>0</v>
      </c>
      <c r="M667" s="13">
        <f t="shared" si="131"/>
        <v>10.775731629998432</v>
      </c>
      <c r="N667" s="13">
        <f t="shared" si="127"/>
        <v>6.6809536105990279</v>
      </c>
      <c r="O667" s="13">
        <f t="shared" si="128"/>
        <v>6.6809536105990279</v>
      </c>
      <c r="Q667">
        <v>17.09320126545424</v>
      </c>
    </row>
    <row r="668" spans="1:17" x14ac:dyDescent="0.2">
      <c r="A668" s="14">
        <f t="shared" si="129"/>
        <v>42309</v>
      </c>
      <c r="B668" s="1">
        <f t="shared" si="121"/>
        <v>11</v>
      </c>
      <c r="F668" s="34">
        <v>99.875675680000001</v>
      </c>
      <c r="G668" s="13">
        <f t="shared" si="122"/>
        <v>9.4825947702599365</v>
      </c>
      <c r="H668" s="13">
        <f t="shared" si="123"/>
        <v>90.393080909740064</v>
      </c>
      <c r="I668" s="16">
        <f t="shared" si="130"/>
        <v>103.89129450351453</v>
      </c>
      <c r="J668" s="13">
        <f t="shared" si="124"/>
        <v>55.346883184582481</v>
      </c>
      <c r="K668" s="13">
        <f t="shared" si="125"/>
        <v>48.544411318932049</v>
      </c>
      <c r="L668" s="13">
        <f t="shared" si="126"/>
        <v>11.011482120479885</v>
      </c>
      <c r="M668" s="13">
        <f t="shared" si="131"/>
        <v>15.106260139879288</v>
      </c>
      <c r="N668" s="13">
        <f t="shared" si="127"/>
        <v>9.3658812867251591</v>
      </c>
      <c r="O668" s="13">
        <f t="shared" si="128"/>
        <v>18.848476056985096</v>
      </c>
      <c r="Q668">
        <v>13.78461004655469</v>
      </c>
    </row>
    <row r="669" spans="1:17" x14ac:dyDescent="0.2">
      <c r="A669" s="14">
        <f t="shared" si="129"/>
        <v>42339</v>
      </c>
      <c r="B669" s="1">
        <f t="shared" si="121"/>
        <v>12</v>
      </c>
      <c r="F669" s="34">
        <v>150.13513510000001</v>
      </c>
      <c r="G669" s="13">
        <f t="shared" si="122"/>
        <v>16.737603288848476</v>
      </c>
      <c r="H669" s="13">
        <f t="shared" si="123"/>
        <v>133.39753181115154</v>
      </c>
      <c r="I669" s="16">
        <f t="shared" si="130"/>
        <v>170.9304610096037</v>
      </c>
      <c r="J669" s="13">
        <f t="shared" si="124"/>
        <v>52.598161467992298</v>
      </c>
      <c r="K669" s="13">
        <f t="shared" si="125"/>
        <v>118.33229954161141</v>
      </c>
      <c r="L669" s="13">
        <f t="shared" si="126"/>
        <v>77.968734885238305</v>
      </c>
      <c r="M669" s="13">
        <f t="shared" si="131"/>
        <v>83.709113738392432</v>
      </c>
      <c r="N669" s="13">
        <f t="shared" si="127"/>
        <v>51.899650517803309</v>
      </c>
      <c r="O669" s="13">
        <f t="shared" si="128"/>
        <v>68.637253806651785</v>
      </c>
      <c r="Q669">
        <v>11.320938450527571</v>
      </c>
    </row>
    <row r="670" spans="1:17" x14ac:dyDescent="0.2">
      <c r="A670" s="14">
        <f t="shared" si="129"/>
        <v>42370</v>
      </c>
      <c r="B670" s="1">
        <f t="shared" si="121"/>
        <v>1</v>
      </c>
      <c r="F670" s="34">
        <v>57.71621622</v>
      </c>
      <c r="G670" s="13">
        <f t="shared" si="122"/>
        <v>3.3968301987517786</v>
      </c>
      <c r="H670" s="13">
        <f t="shared" si="123"/>
        <v>54.319386021248221</v>
      </c>
      <c r="I670" s="16">
        <f t="shared" si="130"/>
        <v>94.682950677621321</v>
      </c>
      <c r="J670" s="13">
        <f t="shared" si="124"/>
        <v>47.085568603862228</v>
      </c>
      <c r="K670" s="13">
        <f t="shared" si="125"/>
        <v>47.597382073759093</v>
      </c>
      <c r="L670" s="13">
        <f t="shared" si="126"/>
        <v>10.102864906811895</v>
      </c>
      <c r="M670" s="13">
        <f t="shared" si="131"/>
        <v>41.912328127401025</v>
      </c>
      <c r="N670" s="13">
        <f t="shared" si="127"/>
        <v>25.985643438988635</v>
      </c>
      <c r="O670" s="13">
        <f t="shared" si="128"/>
        <v>29.382473637740414</v>
      </c>
      <c r="Q670">
        <v>11.047746457362569</v>
      </c>
    </row>
    <row r="671" spans="1:17" x14ac:dyDescent="0.2">
      <c r="A671" s="14">
        <f t="shared" si="129"/>
        <v>42401</v>
      </c>
      <c r="B671" s="1">
        <f t="shared" si="121"/>
        <v>2</v>
      </c>
      <c r="F671" s="34">
        <v>144.4945946</v>
      </c>
      <c r="G671" s="13">
        <f t="shared" si="122"/>
        <v>15.923385033236688</v>
      </c>
      <c r="H671" s="13">
        <f t="shared" si="123"/>
        <v>128.57120956676332</v>
      </c>
      <c r="I671" s="16">
        <f t="shared" si="130"/>
        <v>166.06572673371051</v>
      </c>
      <c r="J671" s="13">
        <f t="shared" si="124"/>
        <v>50.246604479758538</v>
      </c>
      <c r="K671" s="13">
        <f t="shared" si="125"/>
        <v>115.81912225395197</v>
      </c>
      <c r="L671" s="13">
        <f t="shared" si="126"/>
        <v>75.557493462435417</v>
      </c>
      <c r="M671" s="13">
        <f t="shared" si="131"/>
        <v>91.484178150847811</v>
      </c>
      <c r="N671" s="13">
        <f t="shared" si="127"/>
        <v>56.720190453525639</v>
      </c>
      <c r="O671" s="13">
        <f t="shared" si="128"/>
        <v>72.64357548676233</v>
      </c>
      <c r="Q671">
        <v>10.614963193548389</v>
      </c>
    </row>
    <row r="672" spans="1:17" x14ac:dyDescent="0.2">
      <c r="A672" s="14">
        <f t="shared" si="129"/>
        <v>42430</v>
      </c>
      <c r="B672" s="1">
        <f t="shared" si="121"/>
        <v>3</v>
      </c>
      <c r="F672" s="34">
        <v>35.789189190000002</v>
      </c>
      <c r="G672" s="13">
        <f t="shared" si="122"/>
        <v>0.23163961123289936</v>
      </c>
      <c r="H672" s="13">
        <f t="shared" si="123"/>
        <v>35.557549578767102</v>
      </c>
      <c r="I672" s="16">
        <f t="shared" si="130"/>
        <v>75.819178370283652</v>
      </c>
      <c r="J672" s="13">
        <f t="shared" si="124"/>
        <v>48.816629959597492</v>
      </c>
      <c r="K672" s="13">
        <f t="shared" si="125"/>
        <v>27.00254841068616</v>
      </c>
      <c r="L672" s="13">
        <f t="shared" si="126"/>
        <v>0</v>
      </c>
      <c r="M672" s="13">
        <f t="shared" si="131"/>
        <v>34.763987697322172</v>
      </c>
      <c r="N672" s="13">
        <f t="shared" si="127"/>
        <v>21.553672372339747</v>
      </c>
      <c r="O672" s="13">
        <f t="shared" si="128"/>
        <v>21.785311983572647</v>
      </c>
      <c r="Q672">
        <v>13.425043877693399</v>
      </c>
    </row>
    <row r="673" spans="1:17" x14ac:dyDescent="0.2">
      <c r="A673" s="14">
        <f t="shared" si="129"/>
        <v>42461</v>
      </c>
      <c r="B673" s="1">
        <f t="shared" si="121"/>
        <v>4</v>
      </c>
      <c r="F673" s="34">
        <v>96.035135139999994</v>
      </c>
      <c r="G673" s="13">
        <f t="shared" si="122"/>
        <v>8.9282084983973142</v>
      </c>
      <c r="H673" s="13">
        <f t="shared" si="123"/>
        <v>87.106926641602684</v>
      </c>
      <c r="I673" s="16">
        <f t="shared" si="130"/>
        <v>114.10947505228884</v>
      </c>
      <c r="J673" s="13">
        <f t="shared" si="124"/>
        <v>58.017773971827239</v>
      </c>
      <c r="K673" s="13">
        <f t="shared" si="125"/>
        <v>56.091701080461604</v>
      </c>
      <c r="L673" s="13">
        <f t="shared" si="126"/>
        <v>18.252649622771244</v>
      </c>
      <c r="M673" s="13">
        <f t="shared" si="131"/>
        <v>31.462964947753669</v>
      </c>
      <c r="N673" s="13">
        <f t="shared" si="127"/>
        <v>19.507038267607275</v>
      </c>
      <c r="O673" s="13">
        <f t="shared" si="128"/>
        <v>28.435246766004589</v>
      </c>
      <c r="Q673">
        <v>14.21542237058622</v>
      </c>
    </row>
    <row r="674" spans="1:17" x14ac:dyDescent="0.2">
      <c r="A674" s="14">
        <f t="shared" si="129"/>
        <v>42491</v>
      </c>
      <c r="B674" s="1">
        <f t="shared" si="121"/>
        <v>5</v>
      </c>
      <c r="F674" s="34">
        <v>26.572972969999999</v>
      </c>
      <c r="G674" s="13">
        <f t="shared" si="122"/>
        <v>0</v>
      </c>
      <c r="H674" s="13">
        <f t="shared" si="123"/>
        <v>26.572972969999999</v>
      </c>
      <c r="I674" s="16">
        <f t="shared" si="130"/>
        <v>64.412024427690355</v>
      </c>
      <c r="J674" s="13">
        <f t="shared" si="124"/>
        <v>51.911469978519186</v>
      </c>
      <c r="K674" s="13">
        <f t="shared" si="125"/>
        <v>12.500554449171169</v>
      </c>
      <c r="L674" s="13">
        <f t="shared" si="126"/>
        <v>0</v>
      </c>
      <c r="M674" s="13">
        <f t="shared" si="131"/>
        <v>11.955926680146394</v>
      </c>
      <c r="N674" s="13">
        <f t="shared" si="127"/>
        <v>7.4126745416907642</v>
      </c>
      <c r="O674" s="13">
        <f t="shared" si="128"/>
        <v>7.4126745416907642</v>
      </c>
      <c r="Q674">
        <v>17.97648082038106</v>
      </c>
    </row>
    <row r="675" spans="1:17" x14ac:dyDescent="0.2">
      <c r="A675" s="14">
        <f t="shared" si="129"/>
        <v>42522</v>
      </c>
      <c r="B675" s="1">
        <f t="shared" si="121"/>
        <v>6</v>
      </c>
      <c r="F675" s="34">
        <v>2.1648648650000002</v>
      </c>
      <c r="G675" s="13">
        <f t="shared" si="122"/>
        <v>0</v>
      </c>
      <c r="H675" s="13">
        <f t="shared" si="123"/>
        <v>2.1648648650000002</v>
      </c>
      <c r="I675" s="16">
        <f t="shared" si="130"/>
        <v>14.665419314171169</v>
      </c>
      <c r="J675" s="13">
        <f t="shared" si="124"/>
        <v>14.510777545327279</v>
      </c>
      <c r="K675" s="13">
        <f t="shared" si="125"/>
        <v>0.15464176884388969</v>
      </c>
      <c r="L675" s="13">
        <f t="shared" si="126"/>
        <v>0</v>
      </c>
      <c r="M675" s="13">
        <f t="shared" si="131"/>
        <v>4.5432521384556299</v>
      </c>
      <c r="N675" s="13">
        <f t="shared" si="127"/>
        <v>2.8168163258424905</v>
      </c>
      <c r="O675" s="13">
        <f t="shared" si="128"/>
        <v>2.8168163258424905</v>
      </c>
      <c r="Q675">
        <v>19.859360208077721</v>
      </c>
    </row>
    <row r="676" spans="1:17" x14ac:dyDescent="0.2">
      <c r="A676" s="14">
        <f t="shared" si="129"/>
        <v>42552</v>
      </c>
      <c r="B676" s="1">
        <f t="shared" si="121"/>
        <v>7</v>
      </c>
      <c r="F676" s="34">
        <v>31.386486489999999</v>
      </c>
      <c r="G676" s="13">
        <f t="shared" si="122"/>
        <v>0</v>
      </c>
      <c r="H676" s="13">
        <f t="shared" si="123"/>
        <v>31.386486489999999</v>
      </c>
      <c r="I676" s="16">
        <f t="shared" si="130"/>
        <v>31.541128258843891</v>
      </c>
      <c r="J676" s="13">
        <f t="shared" si="124"/>
        <v>30.753382224076049</v>
      </c>
      <c r="K676" s="13">
        <f t="shared" si="125"/>
        <v>0.78774603476784222</v>
      </c>
      <c r="L676" s="13">
        <f t="shared" si="126"/>
        <v>0</v>
      </c>
      <c r="M676" s="13">
        <f t="shared" si="131"/>
        <v>1.7264358126131394</v>
      </c>
      <c r="N676" s="13">
        <f t="shared" si="127"/>
        <v>1.0703902038201465</v>
      </c>
      <c r="O676" s="13">
        <f t="shared" si="128"/>
        <v>1.0703902038201465</v>
      </c>
      <c r="Q676">
        <v>24.450312532966979</v>
      </c>
    </row>
    <row r="677" spans="1:17" ht="13.5" customHeight="1" thickBot="1" x14ac:dyDescent="0.25">
      <c r="A677" s="14">
        <f t="shared" si="129"/>
        <v>42583</v>
      </c>
      <c r="B677" s="3">
        <f t="shared" si="121"/>
        <v>8</v>
      </c>
      <c r="F677" s="34">
        <v>113.45405409999999</v>
      </c>
      <c r="G677" s="13">
        <f t="shared" si="122"/>
        <v>11.442648703241908</v>
      </c>
      <c r="H677" s="13">
        <f t="shared" si="123"/>
        <v>102.01140539675808</v>
      </c>
      <c r="I677" s="16">
        <f t="shared" si="130"/>
        <v>102.79915143152593</v>
      </c>
      <c r="J677" s="13">
        <f t="shared" si="124"/>
        <v>81.264996449154182</v>
      </c>
      <c r="K677" s="13">
        <f t="shared" si="125"/>
        <v>21.534154982371746</v>
      </c>
      <c r="L677" s="13">
        <f t="shared" si="126"/>
        <v>0</v>
      </c>
      <c r="M677" s="13">
        <f t="shared" si="131"/>
        <v>0.6560456087929929</v>
      </c>
      <c r="N677" s="13">
        <f t="shared" si="127"/>
        <v>0.40674827745165559</v>
      </c>
      <c r="O677" s="13">
        <f t="shared" si="128"/>
        <v>11.849396980693562</v>
      </c>
      <c r="Q677">
        <v>23.84111600000001</v>
      </c>
    </row>
    <row r="678" spans="1:17" x14ac:dyDescent="0.2">
      <c r="A678" s="14">
        <f t="shared" si="129"/>
        <v>42614</v>
      </c>
      <c r="B678" s="1">
        <f t="shared" ref="B678:B741" si="132">B666</f>
        <v>9</v>
      </c>
      <c r="F678" s="34">
        <v>41.740540539999998</v>
      </c>
      <c r="G678" s="13">
        <f t="shared" si="122"/>
        <v>1.0907237565785151</v>
      </c>
      <c r="H678" s="13">
        <f t="shared" si="123"/>
        <v>40.649816783421485</v>
      </c>
      <c r="I678" s="16">
        <f t="shared" si="130"/>
        <v>62.183971765793231</v>
      </c>
      <c r="J678" s="13">
        <f t="shared" si="124"/>
        <v>54.589006805422571</v>
      </c>
      <c r="K678" s="13">
        <f t="shared" si="125"/>
        <v>7.5949649603706604</v>
      </c>
      <c r="L678" s="13">
        <f t="shared" si="126"/>
        <v>0</v>
      </c>
      <c r="M678" s="13">
        <f t="shared" si="131"/>
        <v>0.2492973313413373</v>
      </c>
      <c r="N678" s="13">
        <f t="shared" si="127"/>
        <v>0.15456434543162911</v>
      </c>
      <c r="O678" s="13">
        <f t="shared" si="128"/>
        <v>1.2452881020101443</v>
      </c>
      <c r="Q678">
        <v>21.682590182357519</v>
      </c>
    </row>
    <row r="679" spans="1:17" x14ac:dyDescent="0.2">
      <c r="A679" s="14">
        <f t="shared" si="129"/>
        <v>42644</v>
      </c>
      <c r="B679" s="1">
        <f t="shared" si="132"/>
        <v>10</v>
      </c>
      <c r="F679" s="34">
        <v>50.178378379999998</v>
      </c>
      <c r="G679" s="13">
        <f t="shared" si="122"/>
        <v>2.3087349750459478</v>
      </c>
      <c r="H679" s="13">
        <f t="shared" si="123"/>
        <v>47.869643404954047</v>
      </c>
      <c r="I679" s="16">
        <f t="shared" si="130"/>
        <v>55.464608365324708</v>
      </c>
      <c r="J679" s="13">
        <f t="shared" si="124"/>
        <v>49.164631742185222</v>
      </c>
      <c r="K679" s="13">
        <f t="shared" si="125"/>
        <v>6.2999766231394858</v>
      </c>
      <c r="L679" s="13">
        <f t="shared" si="126"/>
        <v>0</v>
      </c>
      <c r="M679" s="13">
        <f t="shared" si="131"/>
        <v>9.4732985909708189E-2</v>
      </c>
      <c r="N679" s="13">
        <f t="shared" si="127"/>
        <v>5.8734451264019077E-2</v>
      </c>
      <c r="O679" s="13">
        <f t="shared" si="128"/>
        <v>2.3674694263099667</v>
      </c>
      <c r="Q679">
        <v>20.68404414940321</v>
      </c>
    </row>
    <row r="680" spans="1:17" x14ac:dyDescent="0.2">
      <c r="A680" s="14">
        <f t="shared" si="129"/>
        <v>42675</v>
      </c>
      <c r="B680" s="1">
        <f t="shared" si="132"/>
        <v>11</v>
      </c>
      <c r="F680" s="34">
        <v>53.129729730000001</v>
      </c>
      <c r="G680" s="13">
        <f t="shared" si="122"/>
        <v>2.7347658045195566</v>
      </c>
      <c r="H680" s="13">
        <f t="shared" si="123"/>
        <v>50.394963925480447</v>
      </c>
      <c r="I680" s="16">
        <f t="shared" si="130"/>
        <v>56.694940548619932</v>
      </c>
      <c r="J680" s="13">
        <f t="shared" si="124"/>
        <v>43.483532096573548</v>
      </c>
      <c r="K680" s="13">
        <f t="shared" si="125"/>
        <v>13.211408452046385</v>
      </c>
      <c r="L680" s="13">
        <f t="shared" si="126"/>
        <v>0</v>
      </c>
      <c r="M680" s="13">
        <f t="shared" si="131"/>
        <v>3.5998534645689112E-2</v>
      </c>
      <c r="N680" s="13">
        <f t="shared" si="127"/>
        <v>2.2319091480327249E-2</v>
      </c>
      <c r="O680" s="13">
        <f t="shared" si="128"/>
        <v>2.7570848959998839</v>
      </c>
      <c r="Q680">
        <v>14.298508373120169</v>
      </c>
    </row>
    <row r="681" spans="1:17" x14ac:dyDescent="0.2">
      <c r="A681" s="14">
        <f t="shared" si="129"/>
        <v>42705</v>
      </c>
      <c r="B681" s="1">
        <f t="shared" si="132"/>
        <v>12</v>
      </c>
      <c r="F681" s="34">
        <v>152.82162159999999</v>
      </c>
      <c r="G681" s="13">
        <f t="shared" si="122"/>
        <v>17.125400584471933</v>
      </c>
      <c r="H681" s="13">
        <f t="shared" si="123"/>
        <v>135.69622101552807</v>
      </c>
      <c r="I681" s="16">
        <f t="shared" si="130"/>
        <v>148.90762946757445</v>
      </c>
      <c r="J681" s="13">
        <f t="shared" si="124"/>
        <v>51.89494364804704</v>
      </c>
      <c r="K681" s="13">
        <f t="shared" si="125"/>
        <v>97.012685819527405</v>
      </c>
      <c r="L681" s="13">
        <f t="shared" si="126"/>
        <v>57.513856521793471</v>
      </c>
      <c r="M681" s="13">
        <f t="shared" si="131"/>
        <v>57.527535964958837</v>
      </c>
      <c r="N681" s="13">
        <f t="shared" si="127"/>
        <v>35.667072298274476</v>
      </c>
      <c r="O681" s="13">
        <f t="shared" si="128"/>
        <v>52.792472882746409</v>
      </c>
      <c r="Q681">
        <v>11.34384893807781</v>
      </c>
    </row>
    <row r="682" spans="1:17" x14ac:dyDescent="0.2">
      <c r="A682" s="14">
        <f t="shared" si="129"/>
        <v>42736</v>
      </c>
      <c r="B682" s="1">
        <f t="shared" si="132"/>
        <v>1</v>
      </c>
      <c r="F682" s="34">
        <v>114.1378378</v>
      </c>
      <c r="G682" s="13">
        <f t="shared" si="122"/>
        <v>11.54135363611665</v>
      </c>
      <c r="H682" s="13">
        <f t="shared" si="123"/>
        <v>102.59648416388335</v>
      </c>
      <c r="I682" s="16">
        <f t="shared" si="130"/>
        <v>142.09531346161731</v>
      </c>
      <c r="J682" s="13">
        <f t="shared" si="124"/>
        <v>52.833321577703572</v>
      </c>
      <c r="K682" s="13">
        <f t="shared" si="125"/>
        <v>89.261991883913737</v>
      </c>
      <c r="L682" s="13">
        <f t="shared" si="126"/>
        <v>50.077535031547924</v>
      </c>
      <c r="M682" s="13">
        <f t="shared" si="131"/>
        <v>71.937998698232278</v>
      </c>
      <c r="N682" s="13">
        <f t="shared" si="127"/>
        <v>44.601559192904013</v>
      </c>
      <c r="O682" s="13">
        <f t="shared" si="128"/>
        <v>56.142912829020659</v>
      </c>
      <c r="Q682">
        <v>11.751669193548389</v>
      </c>
    </row>
    <row r="683" spans="1:17" x14ac:dyDescent="0.2">
      <c r="A683" s="14">
        <f t="shared" si="129"/>
        <v>42767</v>
      </c>
      <c r="B683" s="1">
        <f t="shared" si="132"/>
        <v>2</v>
      </c>
      <c r="F683" s="34">
        <v>80.037837839999995</v>
      </c>
      <c r="G683" s="13">
        <f t="shared" si="122"/>
        <v>6.6189809514788758</v>
      </c>
      <c r="H683" s="13">
        <f t="shared" si="123"/>
        <v>73.41885688852112</v>
      </c>
      <c r="I683" s="16">
        <f t="shared" si="130"/>
        <v>112.60331374088692</v>
      </c>
      <c r="J683" s="13">
        <f t="shared" si="124"/>
        <v>57.167003591984631</v>
      </c>
      <c r="K683" s="13">
        <f t="shared" si="125"/>
        <v>55.436310148902287</v>
      </c>
      <c r="L683" s="13">
        <f t="shared" si="126"/>
        <v>17.623841710943836</v>
      </c>
      <c r="M683" s="13">
        <f t="shared" si="131"/>
        <v>44.960281216272101</v>
      </c>
      <c r="N683" s="13">
        <f t="shared" si="127"/>
        <v>27.875374354088702</v>
      </c>
      <c r="O683" s="13">
        <f t="shared" si="128"/>
        <v>34.494355305567581</v>
      </c>
      <c r="Q683">
        <v>13.994362476597029</v>
      </c>
    </row>
    <row r="684" spans="1:17" x14ac:dyDescent="0.2">
      <c r="A684" s="14">
        <f t="shared" si="129"/>
        <v>42795</v>
      </c>
      <c r="B684" s="1">
        <f t="shared" si="132"/>
        <v>3</v>
      </c>
      <c r="F684" s="34">
        <v>145.8513514</v>
      </c>
      <c r="G684" s="13">
        <f t="shared" si="122"/>
        <v>16.11923437692732</v>
      </c>
      <c r="H684" s="13">
        <f t="shared" si="123"/>
        <v>129.73211702307268</v>
      </c>
      <c r="I684" s="16">
        <f t="shared" si="130"/>
        <v>167.54458546103115</v>
      </c>
      <c r="J684" s="13">
        <f t="shared" si="124"/>
        <v>62.76121331247797</v>
      </c>
      <c r="K684" s="13">
        <f t="shared" si="125"/>
        <v>104.78337214855318</v>
      </c>
      <c r="L684" s="13">
        <f t="shared" si="126"/>
        <v>64.969359502884473</v>
      </c>
      <c r="M684" s="13">
        <f t="shared" si="131"/>
        <v>82.054266365067861</v>
      </c>
      <c r="N684" s="13">
        <f t="shared" si="127"/>
        <v>50.873645146342071</v>
      </c>
      <c r="O684" s="13">
        <f t="shared" si="128"/>
        <v>66.992879523269394</v>
      </c>
      <c r="Q684">
        <v>14.28241052721423</v>
      </c>
    </row>
    <row r="685" spans="1:17" x14ac:dyDescent="0.2">
      <c r="A685" s="14">
        <f t="shared" si="129"/>
        <v>42826</v>
      </c>
      <c r="B685" s="1">
        <f t="shared" si="132"/>
        <v>4</v>
      </c>
      <c r="F685" s="34">
        <v>4.2837837839999997</v>
      </c>
      <c r="G685" s="13">
        <f t="shared" si="122"/>
        <v>0</v>
      </c>
      <c r="H685" s="13">
        <f t="shared" si="123"/>
        <v>4.2837837839999997</v>
      </c>
      <c r="I685" s="16">
        <f t="shared" si="130"/>
        <v>44.097796429668705</v>
      </c>
      <c r="J685" s="13">
        <f t="shared" si="124"/>
        <v>39.287441164561614</v>
      </c>
      <c r="K685" s="13">
        <f t="shared" si="125"/>
        <v>4.8103552651070913</v>
      </c>
      <c r="L685" s="13">
        <f t="shared" si="126"/>
        <v>0</v>
      </c>
      <c r="M685" s="13">
        <f t="shared" si="131"/>
        <v>31.18062121872579</v>
      </c>
      <c r="N685" s="13">
        <f t="shared" si="127"/>
        <v>19.331985155609988</v>
      </c>
      <c r="O685" s="13">
        <f t="shared" si="128"/>
        <v>19.331985155609988</v>
      </c>
      <c r="Q685">
        <v>17.784336178309569</v>
      </c>
    </row>
    <row r="686" spans="1:17" x14ac:dyDescent="0.2">
      <c r="A686" s="14">
        <f t="shared" si="129"/>
        <v>42856</v>
      </c>
      <c r="B686" s="1">
        <f t="shared" si="132"/>
        <v>5</v>
      </c>
      <c r="F686" s="34">
        <v>25.8</v>
      </c>
      <c r="G686" s="13">
        <f t="shared" si="122"/>
        <v>0</v>
      </c>
      <c r="H686" s="13">
        <f t="shared" si="123"/>
        <v>25.8</v>
      </c>
      <c r="I686" s="16">
        <f t="shared" si="130"/>
        <v>30.610355265107092</v>
      </c>
      <c r="J686" s="13">
        <f t="shared" si="124"/>
        <v>29.43138354203505</v>
      </c>
      <c r="K686" s="13">
        <f t="shared" si="125"/>
        <v>1.178971723072042</v>
      </c>
      <c r="L686" s="13">
        <f t="shared" si="126"/>
        <v>0</v>
      </c>
      <c r="M686" s="13">
        <f t="shared" si="131"/>
        <v>11.848636063115801</v>
      </c>
      <c r="N686" s="13">
        <f t="shared" si="127"/>
        <v>7.3461543591317966</v>
      </c>
      <c r="O686" s="13">
        <f t="shared" si="128"/>
        <v>7.3461543591317966</v>
      </c>
      <c r="Q686">
        <v>20.79879444127506</v>
      </c>
    </row>
    <row r="687" spans="1:17" x14ac:dyDescent="0.2">
      <c r="A687" s="14">
        <f t="shared" si="129"/>
        <v>42887</v>
      </c>
      <c r="B687" s="1">
        <f t="shared" si="132"/>
        <v>6</v>
      </c>
      <c r="F687" s="34">
        <v>5.5135135139999996</v>
      </c>
      <c r="G687" s="13">
        <f t="shared" si="122"/>
        <v>0</v>
      </c>
      <c r="H687" s="13">
        <f t="shared" si="123"/>
        <v>5.5135135139999996</v>
      </c>
      <c r="I687" s="16">
        <f t="shared" si="130"/>
        <v>6.6924852370720416</v>
      </c>
      <c r="J687" s="13">
        <f t="shared" si="124"/>
        <v>6.6798205578383012</v>
      </c>
      <c r="K687" s="13">
        <f t="shared" si="125"/>
        <v>1.2664679233740372E-2</v>
      </c>
      <c r="L687" s="13">
        <f t="shared" si="126"/>
        <v>0</v>
      </c>
      <c r="M687" s="13">
        <f t="shared" si="131"/>
        <v>4.5024817039840048</v>
      </c>
      <c r="N687" s="13">
        <f t="shared" si="127"/>
        <v>2.7915386564700828</v>
      </c>
      <c r="O687" s="13">
        <f t="shared" si="128"/>
        <v>2.7915386564700828</v>
      </c>
      <c r="Q687">
        <v>21.002166426824349</v>
      </c>
    </row>
    <row r="688" spans="1:17" x14ac:dyDescent="0.2">
      <c r="A688" s="14">
        <f t="shared" si="129"/>
        <v>42917</v>
      </c>
      <c r="B688" s="1">
        <f t="shared" si="132"/>
        <v>7</v>
      </c>
      <c r="F688" s="34">
        <v>36.845945950000001</v>
      </c>
      <c r="G688" s="13">
        <f t="shared" si="122"/>
        <v>0.38418361756228564</v>
      </c>
      <c r="H688" s="13">
        <f t="shared" si="123"/>
        <v>36.461762332437715</v>
      </c>
      <c r="I688" s="16">
        <f t="shared" si="130"/>
        <v>36.474427011671452</v>
      </c>
      <c r="J688" s="13">
        <f t="shared" si="124"/>
        <v>34.666511534993965</v>
      </c>
      <c r="K688" s="13">
        <f t="shared" si="125"/>
        <v>1.8079154766774863</v>
      </c>
      <c r="L688" s="13">
        <f t="shared" si="126"/>
        <v>0</v>
      </c>
      <c r="M688" s="13">
        <f t="shared" si="131"/>
        <v>1.710943047513922</v>
      </c>
      <c r="N688" s="13">
        <f t="shared" si="127"/>
        <v>1.0607846894586317</v>
      </c>
      <c r="O688" s="13">
        <f t="shared" si="128"/>
        <v>1.4449683070209174</v>
      </c>
      <c r="Q688">
        <v>21.369899000000011</v>
      </c>
    </row>
    <row r="689" spans="1:17" ht="13.5" customHeight="1" thickBot="1" x14ac:dyDescent="0.25">
      <c r="A689" s="14">
        <f t="shared" si="129"/>
        <v>42948</v>
      </c>
      <c r="B689" s="3">
        <f t="shared" si="132"/>
        <v>8</v>
      </c>
      <c r="F689" s="34">
        <v>6.3621621619999997</v>
      </c>
      <c r="G689" s="13">
        <f t="shared" si="122"/>
        <v>0</v>
      </c>
      <c r="H689" s="13">
        <f t="shared" si="123"/>
        <v>6.3621621619999997</v>
      </c>
      <c r="I689" s="16">
        <f t="shared" si="130"/>
        <v>8.1700776386774869</v>
      </c>
      <c r="J689" s="13">
        <f t="shared" si="124"/>
        <v>8.1533567024672866</v>
      </c>
      <c r="K689" s="13">
        <f t="shared" si="125"/>
        <v>1.6720936210200321E-2</v>
      </c>
      <c r="L689" s="13">
        <f t="shared" si="126"/>
        <v>0</v>
      </c>
      <c r="M689" s="13">
        <f t="shared" si="131"/>
        <v>0.65015835805529032</v>
      </c>
      <c r="N689" s="13">
        <f t="shared" si="127"/>
        <v>0.40309818199427999</v>
      </c>
      <c r="O689" s="13">
        <f t="shared" si="128"/>
        <v>0.40309818199427999</v>
      </c>
      <c r="Q689">
        <v>23.272823660915861</v>
      </c>
    </row>
    <row r="690" spans="1:17" x14ac:dyDescent="0.2">
      <c r="A690" s="14">
        <f t="shared" si="129"/>
        <v>42979</v>
      </c>
      <c r="B690" s="1">
        <f t="shared" si="132"/>
        <v>9</v>
      </c>
      <c r="F690" s="34">
        <v>29.148648649999998</v>
      </c>
      <c r="G690" s="13">
        <f t="shared" si="122"/>
        <v>0</v>
      </c>
      <c r="H690" s="13">
        <f t="shared" si="123"/>
        <v>29.148648649999998</v>
      </c>
      <c r="I690" s="16">
        <f t="shared" si="130"/>
        <v>29.165369586210197</v>
      </c>
      <c r="J690" s="13">
        <f t="shared" si="124"/>
        <v>28.429831762605591</v>
      </c>
      <c r="K690" s="13">
        <f t="shared" si="125"/>
        <v>0.73553782360460573</v>
      </c>
      <c r="L690" s="13">
        <f t="shared" si="126"/>
        <v>0</v>
      </c>
      <c r="M690" s="13">
        <f t="shared" si="131"/>
        <v>0.24706017606101033</v>
      </c>
      <c r="N690" s="13">
        <f t="shared" si="127"/>
        <v>0.1531773091578264</v>
      </c>
      <c r="O690" s="13">
        <f t="shared" si="128"/>
        <v>0.1531773091578264</v>
      </c>
      <c r="Q690">
        <v>23.26035655034196</v>
      </c>
    </row>
    <row r="691" spans="1:17" x14ac:dyDescent="0.2">
      <c r="A691" s="14">
        <f t="shared" si="129"/>
        <v>43009</v>
      </c>
      <c r="B691" s="1">
        <f t="shared" si="132"/>
        <v>10</v>
      </c>
      <c r="F691" s="34">
        <v>13.837837840000001</v>
      </c>
      <c r="G691" s="13">
        <f t="shared" si="122"/>
        <v>0</v>
      </c>
      <c r="H691" s="13">
        <f t="shared" si="123"/>
        <v>13.837837840000001</v>
      </c>
      <c r="I691" s="16">
        <f t="shared" si="130"/>
        <v>14.573375663604606</v>
      </c>
      <c r="J691" s="13">
        <f t="shared" si="124"/>
        <v>14.41545190071658</v>
      </c>
      <c r="K691" s="13">
        <f t="shared" si="125"/>
        <v>0.15792376288802679</v>
      </c>
      <c r="L691" s="13">
        <f t="shared" si="126"/>
        <v>0</v>
      </c>
      <c r="M691" s="13">
        <f t="shared" si="131"/>
        <v>9.3882866903183926E-2</v>
      </c>
      <c r="N691" s="13">
        <f t="shared" si="127"/>
        <v>5.820737747997403E-2</v>
      </c>
      <c r="O691" s="13">
        <f t="shared" si="128"/>
        <v>5.820737747997403E-2</v>
      </c>
      <c r="Q691">
        <v>19.574662804267948</v>
      </c>
    </row>
    <row r="692" spans="1:17" x14ac:dyDescent="0.2">
      <c r="A692" s="14">
        <f t="shared" si="129"/>
        <v>43040</v>
      </c>
      <c r="B692" s="1">
        <f t="shared" si="132"/>
        <v>11</v>
      </c>
      <c r="F692" s="34">
        <v>29.475675679999998</v>
      </c>
      <c r="G692" s="13">
        <f t="shared" si="122"/>
        <v>0</v>
      </c>
      <c r="H692" s="13">
        <f t="shared" si="123"/>
        <v>29.475675679999998</v>
      </c>
      <c r="I692" s="16">
        <f t="shared" si="130"/>
        <v>29.633599442888027</v>
      </c>
      <c r="J692" s="13">
        <f t="shared" si="124"/>
        <v>27.603444528972997</v>
      </c>
      <c r="K692" s="13">
        <f t="shared" si="125"/>
        <v>2.0301549139150303</v>
      </c>
      <c r="L692" s="13">
        <f t="shared" si="126"/>
        <v>0</v>
      </c>
      <c r="M692" s="13">
        <f t="shared" si="131"/>
        <v>3.5675489423209895E-2</v>
      </c>
      <c r="N692" s="13">
        <f t="shared" si="127"/>
        <v>2.2118803442390134E-2</v>
      </c>
      <c r="O692" s="13">
        <f t="shared" si="128"/>
        <v>2.2118803442390134E-2</v>
      </c>
      <c r="Q692">
        <v>15.92240624627085</v>
      </c>
    </row>
    <row r="693" spans="1:17" x14ac:dyDescent="0.2">
      <c r="A693" s="14">
        <f t="shared" si="129"/>
        <v>43070</v>
      </c>
      <c r="B693" s="1">
        <f t="shared" si="132"/>
        <v>12</v>
      </c>
      <c r="F693" s="34">
        <v>19.786486490000001</v>
      </c>
      <c r="G693" s="13">
        <f t="shared" si="122"/>
        <v>0</v>
      </c>
      <c r="H693" s="13">
        <f t="shared" si="123"/>
        <v>19.786486490000001</v>
      </c>
      <c r="I693" s="16">
        <f t="shared" si="130"/>
        <v>21.816641403915032</v>
      </c>
      <c r="J693" s="13">
        <f t="shared" si="124"/>
        <v>20.87300644975981</v>
      </c>
      <c r="K693" s="13">
        <f t="shared" si="125"/>
        <v>0.94363495415522181</v>
      </c>
      <c r="L693" s="13">
        <f t="shared" si="126"/>
        <v>0</v>
      </c>
      <c r="M693" s="13">
        <f t="shared" si="131"/>
        <v>1.3556685980819761E-2</v>
      </c>
      <c r="N693" s="13">
        <f t="shared" si="127"/>
        <v>8.4051453081082517E-3</v>
      </c>
      <c r="O693" s="13">
        <f t="shared" si="128"/>
        <v>8.4051453081082517E-3</v>
      </c>
      <c r="Q693">
        <v>15.120425348453001</v>
      </c>
    </row>
    <row r="694" spans="1:17" x14ac:dyDescent="0.2">
      <c r="A694" s="14">
        <f t="shared" si="129"/>
        <v>43101</v>
      </c>
      <c r="B694" s="1">
        <f t="shared" si="132"/>
        <v>1</v>
      </c>
      <c r="F694" s="34">
        <v>8.1135135139999992</v>
      </c>
      <c r="G694" s="13">
        <f t="shared" si="122"/>
        <v>0</v>
      </c>
      <c r="H694" s="13">
        <f t="shared" si="123"/>
        <v>8.1135135139999992</v>
      </c>
      <c r="I694" s="16">
        <f t="shared" si="130"/>
        <v>9.057148468155221</v>
      </c>
      <c r="J694" s="13">
        <f t="shared" si="124"/>
        <v>8.9478616619801734</v>
      </c>
      <c r="K694" s="13">
        <f t="shared" si="125"/>
        <v>0.1092868061750476</v>
      </c>
      <c r="L694" s="13">
        <f t="shared" si="126"/>
        <v>0</v>
      </c>
      <c r="M694" s="13">
        <f t="shared" si="131"/>
        <v>5.1515406727115094E-3</v>
      </c>
      <c r="N694" s="13">
        <f t="shared" si="127"/>
        <v>3.1939552170811357E-3</v>
      </c>
      <c r="O694" s="13">
        <f t="shared" si="128"/>
        <v>3.1939552170811357E-3</v>
      </c>
      <c r="Q694">
        <v>11.97287219354839</v>
      </c>
    </row>
    <row r="695" spans="1:17" x14ac:dyDescent="0.2">
      <c r="A695" s="14">
        <f t="shared" si="129"/>
        <v>43132</v>
      </c>
      <c r="B695" s="1">
        <f t="shared" si="132"/>
        <v>2</v>
      </c>
      <c r="F695" s="34">
        <v>4.710810811</v>
      </c>
      <c r="G695" s="13">
        <f t="shared" si="122"/>
        <v>0</v>
      </c>
      <c r="H695" s="13">
        <f t="shared" si="123"/>
        <v>4.710810811</v>
      </c>
      <c r="I695" s="16">
        <f t="shared" si="130"/>
        <v>4.8200976171750476</v>
      </c>
      <c r="J695" s="13">
        <f t="shared" si="124"/>
        <v>4.8091121967715447</v>
      </c>
      <c r="K695" s="13">
        <f t="shared" si="125"/>
        <v>1.0985420403502921E-2</v>
      </c>
      <c r="L695" s="13">
        <f t="shared" si="126"/>
        <v>0</v>
      </c>
      <c r="M695" s="13">
        <f t="shared" si="131"/>
        <v>1.9575854556303737E-3</v>
      </c>
      <c r="N695" s="13">
        <f t="shared" si="127"/>
        <v>1.2137029824908316E-3</v>
      </c>
      <c r="O695" s="13">
        <f t="shared" si="128"/>
        <v>1.2137029824908316E-3</v>
      </c>
      <c r="Q695">
        <v>15.0248202626764</v>
      </c>
    </row>
    <row r="696" spans="1:17" x14ac:dyDescent="0.2">
      <c r="A696" s="14">
        <f t="shared" si="129"/>
        <v>43160</v>
      </c>
      <c r="B696" s="1">
        <f t="shared" si="132"/>
        <v>3</v>
      </c>
      <c r="F696" s="34">
        <v>49.889189190000003</v>
      </c>
      <c r="G696" s="13">
        <f t="shared" si="122"/>
        <v>2.266990195831335</v>
      </c>
      <c r="H696" s="13">
        <f t="shared" si="123"/>
        <v>47.62219899416867</v>
      </c>
      <c r="I696" s="16">
        <f t="shared" si="130"/>
        <v>47.63318441457217</v>
      </c>
      <c r="J696" s="13">
        <f t="shared" si="124"/>
        <v>39.89889749304043</v>
      </c>
      <c r="K696" s="13">
        <f t="shared" si="125"/>
        <v>7.7342869215317407</v>
      </c>
      <c r="L696" s="13">
        <f t="shared" si="126"/>
        <v>0</v>
      </c>
      <c r="M696" s="13">
        <f t="shared" si="131"/>
        <v>7.4388247313954205E-4</v>
      </c>
      <c r="N696" s="13">
        <f t="shared" si="127"/>
        <v>4.6120713334651606E-4</v>
      </c>
      <c r="O696" s="13">
        <f t="shared" si="128"/>
        <v>2.2674514029646815</v>
      </c>
      <c r="Q696">
        <v>15.376843547548191</v>
      </c>
    </row>
    <row r="697" spans="1:17" x14ac:dyDescent="0.2">
      <c r="A697" s="14">
        <f t="shared" si="129"/>
        <v>43191</v>
      </c>
      <c r="B697" s="1">
        <f t="shared" si="132"/>
        <v>4</v>
      </c>
      <c r="F697" s="34">
        <v>15.52972973</v>
      </c>
      <c r="G697" s="13">
        <f t="shared" si="122"/>
        <v>0</v>
      </c>
      <c r="H697" s="13">
        <f t="shared" si="123"/>
        <v>15.52972973</v>
      </c>
      <c r="I697" s="16">
        <f t="shared" si="130"/>
        <v>23.26401665153174</v>
      </c>
      <c r="J697" s="13">
        <f t="shared" si="124"/>
        <v>22.163104431063218</v>
      </c>
      <c r="K697" s="13">
        <f t="shared" si="125"/>
        <v>1.1009122204685227</v>
      </c>
      <c r="L697" s="13">
        <f t="shared" si="126"/>
        <v>0</v>
      </c>
      <c r="M697" s="13">
        <f t="shared" si="131"/>
        <v>2.8267533979302599E-4</v>
      </c>
      <c r="N697" s="13">
        <f t="shared" si="127"/>
        <v>1.7525871067167612E-4</v>
      </c>
      <c r="O697" s="13">
        <f t="shared" si="128"/>
        <v>1.7525871067167612E-4</v>
      </c>
      <c r="Q697">
        <v>15.350604674643931</v>
      </c>
    </row>
    <row r="698" spans="1:17" x14ac:dyDescent="0.2">
      <c r="A698" s="14">
        <f t="shared" si="129"/>
        <v>43221</v>
      </c>
      <c r="B698" s="1">
        <f t="shared" si="132"/>
        <v>5</v>
      </c>
      <c r="F698" s="34">
        <v>16.481081079999999</v>
      </c>
      <c r="G698" s="13">
        <f t="shared" si="122"/>
        <v>0</v>
      </c>
      <c r="H698" s="13">
        <f t="shared" si="123"/>
        <v>16.481081079999999</v>
      </c>
      <c r="I698" s="16">
        <f t="shared" si="130"/>
        <v>17.581993300468522</v>
      </c>
      <c r="J698" s="13">
        <f t="shared" si="124"/>
        <v>17.34535588370133</v>
      </c>
      <c r="K698" s="13">
        <f t="shared" si="125"/>
        <v>0.23663741676719141</v>
      </c>
      <c r="L698" s="13">
        <f t="shared" si="126"/>
        <v>0</v>
      </c>
      <c r="M698" s="13">
        <f t="shared" si="131"/>
        <v>1.0741662912134987E-4</v>
      </c>
      <c r="N698" s="13">
        <f t="shared" si="127"/>
        <v>6.6598310055236912E-5</v>
      </c>
      <c r="O698" s="13">
        <f t="shared" si="128"/>
        <v>6.6598310055236912E-5</v>
      </c>
      <c r="Q698">
        <v>20.666288784494451</v>
      </c>
    </row>
    <row r="699" spans="1:17" x14ac:dyDescent="0.2">
      <c r="A699" s="14">
        <f t="shared" si="129"/>
        <v>43252</v>
      </c>
      <c r="B699" s="1">
        <f t="shared" si="132"/>
        <v>6</v>
      </c>
      <c r="F699" s="34">
        <v>0.740540541</v>
      </c>
      <c r="G699" s="13">
        <f t="shared" si="122"/>
        <v>0</v>
      </c>
      <c r="H699" s="13">
        <f t="shared" si="123"/>
        <v>0.740540541</v>
      </c>
      <c r="I699" s="16">
        <f t="shared" si="130"/>
        <v>0.97717795776719141</v>
      </c>
      <c r="J699" s="13">
        <f t="shared" si="124"/>
        <v>0.97714717425716224</v>
      </c>
      <c r="K699" s="13">
        <f t="shared" si="125"/>
        <v>3.0783510029164241E-5</v>
      </c>
      <c r="L699" s="13">
        <f t="shared" si="126"/>
        <v>0</v>
      </c>
      <c r="M699" s="13">
        <f t="shared" si="131"/>
        <v>4.0818319066112955E-5</v>
      </c>
      <c r="N699" s="13">
        <f t="shared" si="127"/>
        <v>2.5307357820990032E-5</v>
      </c>
      <c r="O699" s="13">
        <f t="shared" si="128"/>
        <v>2.5307357820990032E-5</v>
      </c>
      <c r="Q699">
        <v>22.773598934298519</v>
      </c>
    </row>
    <row r="700" spans="1:17" x14ac:dyDescent="0.2">
      <c r="A700" s="14">
        <f t="shared" si="129"/>
        <v>43282</v>
      </c>
      <c r="B700" s="1">
        <f t="shared" si="132"/>
        <v>7</v>
      </c>
      <c r="F700" s="34">
        <v>0.740540541</v>
      </c>
      <c r="G700" s="13">
        <f t="shared" si="122"/>
        <v>0</v>
      </c>
      <c r="H700" s="13">
        <f t="shared" si="123"/>
        <v>0.740540541</v>
      </c>
      <c r="I700" s="16">
        <f t="shared" si="130"/>
        <v>0.74057132451002916</v>
      </c>
      <c r="J700" s="13">
        <f t="shared" si="124"/>
        <v>0.74056250619831787</v>
      </c>
      <c r="K700" s="13">
        <f t="shared" si="125"/>
        <v>8.8183117112894394E-6</v>
      </c>
      <c r="L700" s="13">
        <f t="shared" si="126"/>
        <v>0</v>
      </c>
      <c r="M700" s="13">
        <f t="shared" si="131"/>
        <v>1.5510961245122923E-5</v>
      </c>
      <c r="N700" s="13">
        <f t="shared" si="127"/>
        <v>9.616795971976213E-6</v>
      </c>
      <c r="O700" s="13">
        <f t="shared" si="128"/>
        <v>9.616795971976213E-6</v>
      </c>
      <c r="Q700">
        <v>25.76765733460644</v>
      </c>
    </row>
    <row r="701" spans="1:17" ht="13.5" customHeight="1" thickBot="1" x14ac:dyDescent="0.25">
      <c r="A701" s="14">
        <f t="shared" si="129"/>
        <v>43313</v>
      </c>
      <c r="B701" s="3">
        <f t="shared" si="132"/>
        <v>8</v>
      </c>
      <c r="F701" s="34">
        <v>1.4810810809999999</v>
      </c>
      <c r="G701" s="13">
        <f t="shared" si="122"/>
        <v>0</v>
      </c>
      <c r="H701" s="13">
        <f t="shared" si="123"/>
        <v>1.4810810809999999</v>
      </c>
      <c r="I701" s="16">
        <f t="shared" si="130"/>
        <v>1.4810898993117112</v>
      </c>
      <c r="J701" s="13">
        <f t="shared" si="124"/>
        <v>1.4810022984716362</v>
      </c>
      <c r="K701" s="13">
        <f t="shared" si="125"/>
        <v>8.7600840074975039E-5</v>
      </c>
      <c r="L701" s="13">
        <f t="shared" si="126"/>
        <v>0</v>
      </c>
      <c r="M701" s="13">
        <f t="shared" si="131"/>
        <v>5.8941652731467103E-6</v>
      </c>
      <c r="N701" s="13">
        <f t="shared" si="127"/>
        <v>3.6543824693509604E-6</v>
      </c>
      <c r="O701" s="13">
        <f t="shared" si="128"/>
        <v>3.6543824693509604E-6</v>
      </c>
      <c r="Q701">
        <v>24.210820000000009</v>
      </c>
    </row>
    <row r="702" spans="1:17" x14ac:dyDescent="0.2">
      <c r="A702" s="14">
        <f t="shared" si="129"/>
        <v>43344</v>
      </c>
      <c r="B702" s="1">
        <f t="shared" si="132"/>
        <v>9</v>
      </c>
      <c r="F702" s="34">
        <v>0.740540541</v>
      </c>
      <c r="G702" s="13">
        <f t="shared" si="122"/>
        <v>0</v>
      </c>
      <c r="H702" s="13">
        <f t="shared" si="123"/>
        <v>0.740540541</v>
      </c>
      <c r="I702" s="16">
        <f t="shared" si="130"/>
        <v>0.74062814184007497</v>
      </c>
      <c r="J702" s="13">
        <f t="shared" si="124"/>
        <v>0.74061331922864004</v>
      </c>
      <c r="K702" s="13">
        <f t="shared" si="125"/>
        <v>1.4822611434928135E-5</v>
      </c>
      <c r="L702" s="13">
        <f t="shared" si="126"/>
        <v>0</v>
      </c>
      <c r="M702" s="13">
        <f t="shared" si="131"/>
        <v>2.2397828037957499E-6</v>
      </c>
      <c r="N702" s="13">
        <f t="shared" si="127"/>
        <v>1.388665338353365E-6</v>
      </c>
      <c r="O702" s="13">
        <f t="shared" si="128"/>
        <v>1.388665338353365E-6</v>
      </c>
      <c r="Q702">
        <v>22.059689773144541</v>
      </c>
    </row>
    <row r="703" spans="1:17" x14ac:dyDescent="0.2">
      <c r="A703" s="14">
        <f t="shared" si="129"/>
        <v>43374</v>
      </c>
      <c r="B703" s="1">
        <f t="shared" si="132"/>
        <v>10</v>
      </c>
      <c r="F703" s="34">
        <v>2.5</v>
      </c>
      <c r="G703" s="13">
        <f t="shared" si="122"/>
        <v>0</v>
      </c>
      <c r="H703" s="13">
        <f t="shared" si="123"/>
        <v>2.5</v>
      </c>
      <c r="I703" s="16">
        <f t="shared" si="130"/>
        <v>2.5000148226114352</v>
      </c>
      <c r="J703" s="13">
        <f t="shared" si="124"/>
        <v>2.4993446729974225</v>
      </c>
      <c r="K703" s="13">
        <f t="shared" si="125"/>
        <v>6.701496140126828E-4</v>
      </c>
      <c r="L703" s="13">
        <f t="shared" si="126"/>
        <v>0</v>
      </c>
      <c r="M703" s="13">
        <f t="shared" si="131"/>
        <v>8.511174654423849E-7</v>
      </c>
      <c r="N703" s="13">
        <f t="shared" si="127"/>
        <v>5.2769282857427867E-7</v>
      </c>
      <c r="O703" s="13">
        <f t="shared" si="128"/>
        <v>5.2769282857427867E-7</v>
      </c>
      <c r="Q703">
        <v>20.913463756777041</v>
      </c>
    </row>
    <row r="704" spans="1:17" x14ac:dyDescent="0.2">
      <c r="A704" s="14">
        <f t="shared" si="129"/>
        <v>43405</v>
      </c>
      <c r="B704" s="1">
        <f t="shared" si="132"/>
        <v>11</v>
      </c>
      <c r="F704" s="34">
        <v>58.294594590000003</v>
      </c>
      <c r="G704" s="13">
        <f t="shared" si="122"/>
        <v>3.4803197557374945</v>
      </c>
      <c r="H704" s="13">
        <f t="shared" si="123"/>
        <v>54.814274834262505</v>
      </c>
      <c r="I704" s="16">
        <f t="shared" si="130"/>
        <v>54.814944983876515</v>
      </c>
      <c r="J704" s="13">
        <f t="shared" si="124"/>
        <v>42.328812279275297</v>
      </c>
      <c r="K704" s="13">
        <f t="shared" si="125"/>
        <v>12.486132704601218</v>
      </c>
      <c r="L704" s="13">
        <f t="shared" si="126"/>
        <v>0</v>
      </c>
      <c r="M704" s="13">
        <f t="shared" si="131"/>
        <v>3.2342463686810623E-7</v>
      </c>
      <c r="N704" s="13">
        <f t="shared" si="127"/>
        <v>2.0052327485822587E-7</v>
      </c>
      <c r="O704" s="13">
        <f t="shared" si="128"/>
        <v>3.4803199562607694</v>
      </c>
      <c r="Q704">
        <v>14.0524971516696</v>
      </c>
    </row>
    <row r="705" spans="1:17" x14ac:dyDescent="0.2">
      <c r="A705" s="14">
        <f t="shared" si="129"/>
        <v>43435</v>
      </c>
      <c r="B705" s="1">
        <f t="shared" si="132"/>
        <v>12</v>
      </c>
      <c r="F705" s="34">
        <v>28.743243240000002</v>
      </c>
      <c r="G705" s="13">
        <f t="shared" si="122"/>
        <v>0</v>
      </c>
      <c r="H705" s="13">
        <f t="shared" si="123"/>
        <v>28.743243240000002</v>
      </c>
      <c r="I705" s="16">
        <f t="shared" si="130"/>
        <v>41.229375944601216</v>
      </c>
      <c r="J705" s="13">
        <f t="shared" si="124"/>
        <v>34.103071155698871</v>
      </c>
      <c r="K705" s="13">
        <f t="shared" si="125"/>
        <v>7.1263047889023454</v>
      </c>
      <c r="L705" s="13">
        <f t="shared" si="126"/>
        <v>0</v>
      </c>
      <c r="M705" s="13">
        <f t="shared" si="131"/>
        <v>1.2290136200988036E-7</v>
      </c>
      <c r="N705" s="13">
        <f t="shared" si="127"/>
        <v>7.6198844446125817E-8</v>
      </c>
      <c r="O705" s="13">
        <f t="shared" si="128"/>
        <v>7.6198844446125817E-8</v>
      </c>
      <c r="Q705">
        <v>12.69462938807761</v>
      </c>
    </row>
    <row r="706" spans="1:17" x14ac:dyDescent="0.2">
      <c r="A706" s="14">
        <f t="shared" si="129"/>
        <v>43466</v>
      </c>
      <c r="B706" s="1">
        <f t="shared" si="132"/>
        <v>1</v>
      </c>
      <c r="F706" s="34">
        <v>59.691891890000001</v>
      </c>
      <c r="G706" s="13">
        <f t="shared" si="122"/>
        <v>3.682021165412162</v>
      </c>
      <c r="H706" s="13">
        <f t="shared" si="123"/>
        <v>56.009870724587842</v>
      </c>
      <c r="I706" s="16">
        <f t="shared" si="130"/>
        <v>63.136175513490187</v>
      </c>
      <c r="J706" s="13">
        <f t="shared" si="124"/>
        <v>42.406753621673914</v>
      </c>
      <c r="K706" s="13">
        <f t="shared" si="125"/>
        <v>20.729421891816273</v>
      </c>
      <c r="L706" s="13">
        <f t="shared" si="126"/>
        <v>0</v>
      </c>
      <c r="M706" s="13">
        <f t="shared" si="131"/>
        <v>4.6702517563754543E-8</v>
      </c>
      <c r="N706" s="13">
        <f t="shared" si="127"/>
        <v>2.8955560889527816E-8</v>
      </c>
      <c r="O706" s="13">
        <f t="shared" si="128"/>
        <v>3.682021194367723</v>
      </c>
      <c r="Q706">
        <v>11.83623519354839</v>
      </c>
    </row>
    <row r="707" spans="1:17" x14ac:dyDescent="0.2">
      <c r="A707" s="14">
        <f t="shared" si="129"/>
        <v>43497</v>
      </c>
      <c r="B707" s="1">
        <f t="shared" si="132"/>
        <v>2</v>
      </c>
      <c r="F707" s="34">
        <v>25.991891890000002</v>
      </c>
      <c r="G707" s="13">
        <f t="shared" si="122"/>
        <v>0</v>
      </c>
      <c r="H707" s="13">
        <f t="shared" si="123"/>
        <v>25.991891890000002</v>
      </c>
      <c r="I707" s="16">
        <f t="shared" si="130"/>
        <v>46.721313781816278</v>
      </c>
      <c r="J707" s="13">
        <f t="shared" si="124"/>
        <v>37.546205116854416</v>
      </c>
      <c r="K707" s="13">
        <f t="shared" si="125"/>
        <v>9.1751086649618614</v>
      </c>
      <c r="L707" s="13">
        <f t="shared" si="126"/>
        <v>0</v>
      </c>
      <c r="M707" s="13">
        <f t="shared" si="131"/>
        <v>1.7746956674226727E-8</v>
      </c>
      <c r="N707" s="13">
        <f t="shared" si="127"/>
        <v>1.1003113138020572E-8</v>
      </c>
      <c r="O707" s="13">
        <f t="shared" si="128"/>
        <v>1.1003113138020572E-8</v>
      </c>
      <c r="Q707">
        <v>13.261620407060409</v>
      </c>
    </row>
    <row r="708" spans="1:17" x14ac:dyDescent="0.2">
      <c r="A708" s="14">
        <f t="shared" si="129"/>
        <v>43525</v>
      </c>
      <c r="B708" s="1">
        <f t="shared" si="132"/>
        <v>3</v>
      </c>
      <c r="F708" s="34">
        <v>96.09459459</v>
      </c>
      <c r="G708" s="13">
        <f t="shared" si="122"/>
        <v>8.9367915357247902</v>
      </c>
      <c r="H708" s="13">
        <f t="shared" si="123"/>
        <v>87.157803054275206</v>
      </c>
      <c r="I708" s="16">
        <f t="shared" si="130"/>
        <v>96.332911719237075</v>
      </c>
      <c r="J708" s="13">
        <f t="shared" si="124"/>
        <v>50.420498711082324</v>
      </c>
      <c r="K708" s="13">
        <f t="shared" si="125"/>
        <v>45.912413008154751</v>
      </c>
      <c r="L708" s="13">
        <f t="shared" si="126"/>
        <v>8.4862391211672641</v>
      </c>
      <c r="M708" s="13">
        <f t="shared" si="131"/>
        <v>8.4862391279111069</v>
      </c>
      <c r="N708" s="13">
        <f t="shared" si="127"/>
        <v>5.2614682593048858</v>
      </c>
      <c r="O708" s="13">
        <f t="shared" si="128"/>
        <v>14.198259795029676</v>
      </c>
      <c r="Q708">
        <v>12.32485521753118</v>
      </c>
    </row>
    <row r="709" spans="1:17" x14ac:dyDescent="0.2">
      <c r="A709" s="14">
        <f t="shared" si="129"/>
        <v>43556</v>
      </c>
      <c r="B709" s="1">
        <f t="shared" si="132"/>
        <v>4</v>
      </c>
      <c r="F709" s="34">
        <v>8.3405405409999993</v>
      </c>
      <c r="G709" s="13">
        <f t="shared" si="122"/>
        <v>0</v>
      </c>
      <c r="H709" s="13">
        <f t="shared" si="123"/>
        <v>8.3405405409999993</v>
      </c>
      <c r="I709" s="16">
        <f t="shared" si="130"/>
        <v>45.766714427987488</v>
      </c>
      <c r="J709" s="13">
        <f t="shared" si="124"/>
        <v>41.387128586083335</v>
      </c>
      <c r="K709" s="13">
        <f t="shared" si="125"/>
        <v>4.3795858419041522</v>
      </c>
      <c r="L709" s="13">
        <f t="shared" si="126"/>
        <v>0</v>
      </c>
      <c r="M709" s="13">
        <f t="shared" si="131"/>
        <v>3.2247708686062211</v>
      </c>
      <c r="N709" s="13">
        <f t="shared" si="127"/>
        <v>1.9993579385358571</v>
      </c>
      <c r="O709" s="13">
        <f t="shared" si="128"/>
        <v>1.9993579385358571</v>
      </c>
      <c r="Q709">
        <v>19.396053157018841</v>
      </c>
    </row>
    <row r="710" spans="1:17" x14ac:dyDescent="0.2">
      <c r="A710" s="14">
        <f t="shared" si="129"/>
        <v>43586</v>
      </c>
      <c r="B710" s="1">
        <f t="shared" si="132"/>
        <v>5</v>
      </c>
      <c r="F710" s="34">
        <v>14.25675676</v>
      </c>
      <c r="G710" s="13">
        <f t="shared" ref="G710:G773" si="133">IF((F710-$J$2)&gt;0,$I$2*(F710-$J$2),0)</f>
        <v>0</v>
      </c>
      <c r="H710" s="13">
        <f t="shared" ref="H710:H773" si="134">F710-G710</f>
        <v>14.25675676</v>
      </c>
      <c r="I710" s="16">
        <f t="shared" si="130"/>
        <v>18.636342601904154</v>
      </c>
      <c r="J710" s="13">
        <f t="shared" ref="J710:J773" si="135">I710/SQRT(1+(I710/($K$2*(300+(25*Q710)+0.05*(Q710)^3)))^2)</f>
        <v>18.356144374214782</v>
      </c>
      <c r="K710" s="13">
        <f t="shared" ref="K710:K773" si="136">I710-J710</f>
        <v>0.28019822768937175</v>
      </c>
      <c r="L710" s="13">
        <f t="shared" ref="L710:L773" si="137">IF(K710&gt;$N$2,(K710-$N$2)/$L$2,0)</f>
        <v>0</v>
      </c>
      <c r="M710" s="13">
        <f t="shared" si="131"/>
        <v>1.225412930070364</v>
      </c>
      <c r="N710" s="13">
        <f t="shared" ref="N710:N773" si="138">$M$2*M710</f>
        <v>0.75975601664362569</v>
      </c>
      <c r="O710" s="13">
        <f t="shared" ref="O710:O773" si="139">N710+G710</f>
        <v>0.75975601664362569</v>
      </c>
      <c r="Q710">
        <v>20.689896976664681</v>
      </c>
    </row>
    <row r="711" spans="1:17" x14ac:dyDescent="0.2">
      <c r="A711" s="14">
        <f t="shared" ref="A711:A774" si="140">EDATE(A710,1)</f>
        <v>43617</v>
      </c>
      <c r="B711" s="1">
        <f t="shared" si="132"/>
        <v>6</v>
      </c>
      <c r="F711" s="34">
        <v>0.740540541</v>
      </c>
      <c r="G711" s="13">
        <f t="shared" si="133"/>
        <v>0</v>
      </c>
      <c r="H711" s="13">
        <f t="shared" si="134"/>
        <v>0.740540541</v>
      </c>
      <c r="I711" s="16">
        <f t="shared" ref="I711:I774" si="141">H711+K710-L710</f>
        <v>1.0207387686893719</v>
      </c>
      <c r="J711" s="13">
        <f t="shared" si="135"/>
        <v>1.0207134682659826</v>
      </c>
      <c r="K711" s="13">
        <f t="shared" si="136"/>
        <v>2.5300423389218452E-5</v>
      </c>
      <c r="L711" s="13">
        <f t="shared" si="137"/>
        <v>0</v>
      </c>
      <c r="M711" s="13">
        <f t="shared" ref="M711:M774" si="142">L711+M710-N710</f>
        <v>0.46565691342673832</v>
      </c>
      <c r="N711" s="13">
        <f t="shared" si="138"/>
        <v>0.28870728632457776</v>
      </c>
      <c r="O711" s="13">
        <f t="shared" si="139"/>
        <v>0.28870728632457776</v>
      </c>
      <c r="Q711">
        <v>25.108873747114181</v>
      </c>
    </row>
    <row r="712" spans="1:17" x14ac:dyDescent="0.2">
      <c r="A712" s="14">
        <f t="shared" si="140"/>
        <v>43647</v>
      </c>
      <c r="B712" s="1">
        <f t="shared" si="132"/>
        <v>7</v>
      </c>
      <c r="F712" s="34">
        <v>0.740540541</v>
      </c>
      <c r="G712" s="13">
        <f t="shared" si="133"/>
        <v>0</v>
      </c>
      <c r="H712" s="13">
        <f t="shared" si="134"/>
        <v>0.740540541</v>
      </c>
      <c r="I712" s="16">
        <f t="shared" si="141"/>
        <v>0.74056584142338922</v>
      </c>
      <c r="J712" s="13">
        <f t="shared" si="135"/>
        <v>0.74055354127505002</v>
      </c>
      <c r="K712" s="13">
        <f t="shared" si="136"/>
        <v>1.2300148339194905E-5</v>
      </c>
      <c r="L712" s="13">
        <f t="shared" si="137"/>
        <v>0</v>
      </c>
      <c r="M712" s="13">
        <f t="shared" si="142"/>
        <v>0.17694962710216056</v>
      </c>
      <c r="N712" s="13">
        <f t="shared" si="138"/>
        <v>0.10970876880333955</v>
      </c>
      <c r="O712" s="13">
        <f t="shared" si="139"/>
        <v>0.10970876880333955</v>
      </c>
      <c r="Q712">
        <v>23.38241600000001</v>
      </c>
    </row>
    <row r="713" spans="1:17" ht="13.5" customHeight="1" thickBot="1" x14ac:dyDescent="0.25">
      <c r="A713" s="14">
        <f t="shared" si="140"/>
        <v>43678</v>
      </c>
      <c r="B713" s="3">
        <f t="shared" si="132"/>
        <v>8</v>
      </c>
      <c r="F713" s="34">
        <v>0.740540541</v>
      </c>
      <c r="G713" s="13">
        <f t="shared" si="133"/>
        <v>0</v>
      </c>
      <c r="H713" s="13">
        <f t="shared" si="134"/>
        <v>0.740540541</v>
      </c>
      <c r="I713" s="16">
        <f t="shared" si="141"/>
        <v>0.74055284114833919</v>
      </c>
      <c r="J713" s="13">
        <f t="shared" si="135"/>
        <v>0.74054343812310908</v>
      </c>
      <c r="K713" s="13">
        <f t="shared" si="136"/>
        <v>9.4030252301147144E-6</v>
      </c>
      <c r="L713" s="13">
        <f t="shared" si="137"/>
        <v>0</v>
      </c>
      <c r="M713" s="13">
        <f t="shared" si="142"/>
        <v>6.724085829882101E-2</v>
      </c>
      <c r="N713" s="13">
        <f t="shared" si="138"/>
        <v>4.1689332145269029E-2</v>
      </c>
      <c r="O713" s="13">
        <f t="shared" si="139"/>
        <v>4.1689332145269029E-2</v>
      </c>
      <c r="Q713">
        <v>25.304210594549019</v>
      </c>
    </row>
    <row r="714" spans="1:17" x14ac:dyDescent="0.2">
      <c r="A714" s="14">
        <f t="shared" si="140"/>
        <v>43709</v>
      </c>
      <c r="B714" s="1">
        <f t="shared" si="132"/>
        <v>9</v>
      </c>
      <c r="F714" s="34">
        <v>13.74054054</v>
      </c>
      <c r="G714" s="13">
        <f t="shared" si="133"/>
        <v>0</v>
      </c>
      <c r="H714" s="13">
        <f t="shared" si="134"/>
        <v>13.74054054</v>
      </c>
      <c r="I714" s="16">
        <f t="shared" si="141"/>
        <v>13.740549943025229</v>
      </c>
      <c r="J714" s="13">
        <f t="shared" si="135"/>
        <v>13.667590274809461</v>
      </c>
      <c r="K714" s="13">
        <f t="shared" si="136"/>
        <v>7.2959668215768048E-2</v>
      </c>
      <c r="L714" s="13">
        <f t="shared" si="137"/>
        <v>0</v>
      </c>
      <c r="M714" s="13">
        <f t="shared" si="142"/>
        <v>2.5551526153551982E-2</v>
      </c>
      <c r="N714" s="13">
        <f t="shared" si="138"/>
        <v>1.584194621520223E-2</v>
      </c>
      <c r="O714" s="13">
        <f t="shared" si="139"/>
        <v>1.584194621520223E-2</v>
      </c>
      <c r="Q714">
        <v>23.853285941616662</v>
      </c>
    </row>
    <row r="715" spans="1:17" x14ac:dyDescent="0.2">
      <c r="A715" s="14">
        <f t="shared" si="140"/>
        <v>43739</v>
      </c>
      <c r="B715" s="1">
        <f t="shared" si="132"/>
        <v>10</v>
      </c>
      <c r="F715" s="34">
        <v>16.84324324</v>
      </c>
      <c r="G715" s="13">
        <f t="shared" si="133"/>
        <v>0</v>
      </c>
      <c r="H715" s="13">
        <f t="shared" si="134"/>
        <v>16.84324324</v>
      </c>
      <c r="I715" s="16">
        <f t="shared" si="141"/>
        <v>16.916202908215766</v>
      </c>
      <c r="J715" s="13">
        <f t="shared" si="135"/>
        <v>16.748876663843166</v>
      </c>
      <c r="K715" s="13">
        <f t="shared" si="136"/>
        <v>0.16732624437259958</v>
      </c>
      <c r="L715" s="13">
        <f t="shared" si="137"/>
        <v>0</v>
      </c>
      <c r="M715" s="13">
        <f t="shared" si="142"/>
        <v>9.7095799383497515E-3</v>
      </c>
      <c r="N715" s="13">
        <f t="shared" si="138"/>
        <v>6.0199395617768457E-3</v>
      </c>
      <c r="O715" s="13">
        <f t="shared" si="139"/>
        <v>6.0199395617768457E-3</v>
      </c>
      <c r="Q715">
        <v>22.337087048857779</v>
      </c>
    </row>
    <row r="716" spans="1:17" x14ac:dyDescent="0.2">
      <c r="A716" s="14">
        <f t="shared" si="140"/>
        <v>43770</v>
      </c>
      <c r="B716" s="1">
        <f t="shared" si="132"/>
        <v>11</v>
      </c>
      <c r="F716" s="34">
        <v>50.183783779999999</v>
      </c>
      <c r="G716" s="13">
        <f t="shared" si="133"/>
        <v>2.3095152505104859</v>
      </c>
      <c r="H716" s="13">
        <f t="shared" si="134"/>
        <v>47.874268529489513</v>
      </c>
      <c r="I716" s="16">
        <f t="shared" si="141"/>
        <v>48.041594773862116</v>
      </c>
      <c r="J716" s="13">
        <f t="shared" si="135"/>
        <v>41.468113470399679</v>
      </c>
      <c r="K716" s="13">
        <f t="shared" si="136"/>
        <v>6.5734813034624366</v>
      </c>
      <c r="L716" s="13">
        <f t="shared" si="137"/>
        <v>0</v>
      </c>
      <c r="M716" s="13">
        <f t="shared" si="142"/>
        <v>3.6896403765729058E-3</v>
      </c>
      <c r="N716" s="13">
        <f t="shared" si="138"/>
        <v>2.2875770334752016E-3</v>
      </c>
      <c r="O716" s="13">
        <f t="shared" si="139"/>
        <v>2.311802827543961</v>
      </c>
      <c r="Q716">
        <v>17.048507284223891</v>
      </c>
    </row>
    <row r="717" spans="1:17" x14ac:dyDescent="0.2">
      <c r="A717" s="14">
        <f t="shared" si="140"/>
        <v>43800</v>
      </c>
      <c r="B717" s="1">
        <f t="shared" si="132"/>
        <v>12</v>
      </c>
      <c r="F717" s="34">
        <v>43.213513509999999</v>
      </c>
      <c r="G717" s="13">
        <f t="shared" si="133"/>
        <v>1.3033490328612949</v>
      </c>
      <c r="H717" s="13">
        <f t="shared" si="134"/>
        <v>41.910164477138707</v>
      </c>
      <c r="I717" s="16">
        <f t="shared" si="141"/>
        <v>48.483645780601144</v>
      </c>
      <c r="J717" s="13">
        <f t="shared" si="135"/>
        <v>37.049415171338381</v>
      </c>
      <c r="K717" s="13">
        <f t="shared" si="136"/>
        <v>11.434230609262762</v>
      </c>
      <c r="L717" s="13">
        <f t="shared" si="137"/>
        <v>0</v>
      </c>
      <c r="M717" s="13">
        <f t="shared" si="142"/>
        <v>1.4020633430977042E-3</v>
      </c>
      <c r="N717" s="13">
        <f t="shared" si="138"/>
        <v>8.6927927272057663E-4</v>
      </c>
      <c r="O717" s="13">
        <f t="shared" si="139"/>
        <v>1.3042183121340154</v>
      </c>
      <c r="Q717">
        <v>11.887209916547629</v>
      </c>
    </row>
    <row r="718" spans="1:17" x14ac:dyDescent="0.2">
      <c r="A718" s="14">
        <f t="shared" si="140"/>
        <v>43831</v>
      </c>
      <c r="B718" s="1">
        <f t="shared" si="132"/>
        <v>1</v>
      </c>
      <c r="F718" s="34">
        <v>42.643243239999997</v>
      </c>
      <c r="G718" s="13">
        <f t="shared" si="133"/>
        <v>1.2210298890723863</v>
      </c>
      <c r="H718" s="13">
        <f t="shared" si="134"/>
        <v>41.422213350927613</v>
      </c>
      <c r="I718" s="16">
        <f t="shared" si="141"/>
        <v>52.856443960190376</v>
      </c>
      <c r="J718" s="13">
        <f t="shared" si="135"/>
        <v>39.166984820784705</v>
      </c>
      <c r="K718" s="13">
        <f t="shared" si="136"/>
        <v>13.68945913940567</v>
      </c>
      <c r="L718" s="13">
        <f t="shared" si="137"/>
        <v>0</v>
      </c>
      <c r="M718" s="13">
        <f t="shared" si="142"/>
        <v>5.3278407037712753E-4</v>
      </c>
      <c r="N718" s="13">
        <f t="shared" si="138"/>
        <v>3.3032612363381909E-4</v>
      </c>
      <c r="O718" s="13">
        <f t="shared" si="139"/>
        <v>1.2213602151960201</v>
      </c>
      <c r="Q718">
        <v>12.113416193548391</v>
      </c>
    </row>
    <row r="719" spans="1:17" x14ac:dyDescent="0.2">
      <c r="A719" s="14">
        <f t="shared" si="140"/>
        <v>43862</v>
      </c>
      <c r="B719" s="1">
        <f t="shared" si="132"/>
        <v>2</v>
      </c>
      <c r="F719" s="34">
        <v>26.36216216</v>
      </c>
      <c r="G719" s="13">
        <f t="shared" si="133"/>
        <v>0</v>
      </c>
      <c r="H719" s="13">
        <f t="shared" si="134"/>
        <v>26.36216216</v>
      </c>
      <c r="I719" s="16">
        <f t="shared" si="141"/>
        <v>40.051621299405667</v>
      </c>
      <c r="J719" s="13">
        <f t="shared" si="135"/>
        <v>35.237470724673699</v>
      </c>
      <c r="K719" s="13">
        <f t="shared" si="136"/>
        <v>4.8141505747319684</v>
      </c>
      <c r="L719" s="13">
        <f t="shared" si="137"/>
        <v>0</v>
      </c>
      <c r="M719" s="13">
        <f t="shared" si="142"/>
        <v>2.0245794674330844E-4</v>
      </c>
      <c r="N719" s="13">
        <f t="shared" si="138"/>
        <v>1.2552392698085123E-4</v>
      </c>
      <c r="O719" s="13">
        <f t="shared" si="139"/>
        <v>1.2552392698085123E-4</v>
      </c>
      <c r="Q719">
        <v>15.588539285386251</v>
      </c>
    </row>
    <row r="720" spans="1:17" x14ac:dyDescent="0.2">
      <c r="A720" s="14">
        <f t="shared" si="140"/>
        <v>43891</v>
      </c>
      <c r="B720" s="1">
        <f t="shared" si="132"/>
        <v>3</v>
      </c>
      <c r="F720" s="34">
        <v>13.24864865</v>
      </c>
      <c r="G720" s="13">
        <f t="shared" si="133"/>
        <v>0</v>
      </c>
      <c r="H720" s="13">
        <f t="shared" si="134"/>
        <v>13.24864865</v>
      </c>
      <c r="I720" s="16">
        <f t="shared" si="141"/>
        <v>18.062799224731968</v>
      </c>
      <c r="J720" s="13">
        <f t="shared" si="135"/>
        <v>17.721684369820871</v>
      </c>
      <c r="K720" s="13">
        <f t="shared" si="136"/>
        <v>0.34111485491109761</v>
      </c>
      <c r="L720" s="13">
        <f t="shared" si="137"/>
        <v>0</v>
      </c>
      <c r="M720" s="13">
        <f t="shared" si="142"/>
        <v>7.6934019762457207E-5</v>
      </c>
      <c r="N720" s="13">
        <f t="shared" si="138"/>
        <v>4.7699092252723471E-5</v>
      </c>
      <c r="O720" s="13">
        <f t="shared" si="139"/>
        <v>4.7699092252723471E-5</v>
      </c>
      <c r="Q720">
        <v>18.597166172496479</v>
      </c>
    </row>
    <row r="721" spans="1:17" x14ac:dyDescent="0.2">
      <c r="A721" s="14">
        <f t="shared" si="140"/>
        <v>43922</v>
      </c>
      <c r="B721" s="1">
        <f t="shared" si="132"/>
        <v>4</v>
      </c>
      <c r="F721" s="34">
        <v>15.3972973</v>
      </c>
      <c r="G721" s="13">
        <f t="shared" si="133"/>
        <v>0</v>
      </c>
      <c r="H721" s="13">
        <f t="shared" si="134"/>
        <v>15.3972973</v>
      </c>
      <c r="I721" s="16">
        <f t="shared" si="141"/>
        <v>15.738412154911098</v>
      </c>
      <c r="J721" s="13">
        <f t="shared" si="135"/>
        <v>15.50859451711519</v>
      </c>
      <c r="K721" s="13">
        <f t="shared" si="136"/>
        <v>0.22981763779590736</v>
      </c>
      <c r="L721" s="13">
        <f t="shared" si="137"/>
        <v>0</v>
      </c>
      <c r="M721" s="13">
        <f t="shared" si="142"/>
        <v>2.9234927509733735E-5</v>
      </c>
      <c r="N721" s="13">
        <f t="shared" si="138"/>
        <v>1.8125655056034914E-5</v>
      </c>
      <c r="O721" s="13">
        <f t="shared" si="139"/>
        <v>1.8125655056034914E-5</v>
      </c>
      <c r="Q721">
        <v>18.51401695294367</v>
      </c>
    </row>
    <row r="722" spans="1:17" x14ac:dyDescent="0.2">
      <c r="A722" s="14">
        <f t="shared" si="140"/>
        <v>43952</v>
      </c>
      <c r="B722" s="1">
        <f t="shared" si="132"/>
        <v>5</v>
      </c>
      <c r="F722" s="34">
        <v>18.278378379999999</v>
      </c>
      <c r="G722" s="13">
        <f t="shared" si="133"/>
        <v>0</v>
      </c>
      <c r="H722" s="13">
        <f t="shared" si="134"/>
        <v>18.278378379999999</v>
      </c>
      <c r="I722" s="16">
        <f t="shared" si="141"/>
        <v>18.508196017795907</v>
      </c>
      <c r="J722" s="13">
        <f t="shared" si="135"/>
        <v>18.284772380074035</v>
      </c>
      <c r="K722" s="13">
        <f t="shared" si="136"/>
        <v>0.22342363772187213</v>
      </c>
      <c r="L722" s="13">
        <f t="shared" si="137"/>
        <v>0</v>
      </c>
      <c r="M722" s="13">
        <f t="shared" si="142"/>
        <v>1.1109272453698821E-5</v>
      </c>
      <c r="N722" s="13">
        <f t="shared" si="138"/>
        <v>6.8877489212932691E-6</v>
      </c>
      <c r="O722" s="13">
        <f t="shared" si="139"/>
        <v>6.8877489212932691E-6</v>
      </c>
      <c r="Q722">
        <v>22.176823030300429</v>
      </c>
    </row>
    <row r="723" spans="1:17" x14ac:dyDescent="0.2">
      <c r="A723" s="14">
        <f t="shared" si="140"/>
        <v>43983</v>
      </c>
      <c r="B723" s="1">
        <f t="shared" si="132"/>
        <v>6</v>
      </c>
      <c r="F723" s="34">
        <v>7.0135135139999996</v>
      </c>
      <c r="G723" s="13">
        <f t="shared" si="133"/>
        <v>0</v>
      </c>
      <c r="H723" s="13">
        <f t="shared" si="134"/>
        <v>7.0135135139999996</v>
      </c>
      <c r="I723" s="16">
        <f t="shared" si="141"/>
        <v>7.2369371517218717</v>
      </c>
      <c r="J723" s="13">
        <f t="shared" si="135"/>
        <v>7.2239405768410645</v>
      </c>
      <c r="K723" s="13">
        <f t="shared" si="136"/>
        <v>1.2996574880807188E-2</v>
      </c>
      <c r="L723" s="13">
        <f t="shared" si="137"/>
        <v>0</v>
      </c>
      <c r="M723" s="13">
        <f t="shared" si="142"/>
        <v>4.2215235324055521E-6</v>
      </c>
      <c r="N723" s="13">
        <f t="shared" si="138"/>
        <v>2.6173445900914424E-6</v>
      </c>
      <c r="O723" s="13">
        <f t="shared" si="139"/>
        <v>2.6173445900914424E-6</v>
      </c>
      <c r="Q723">
        <v>22.48079281286595</v>
      </c>
    </row>
    <row r="724" spans="1:17" x14ac:dyDescent="0.2">
      <c r="A724" s="14">
        <f t="shared" si="140"/>
        <v>44013</v>
      </c>
      <c r="B724" s="1">
        <f t="shared" si="132"/>
        <v>7</v>
      </c>
      <c r="F724" s="34">
        <v>8.3027027029999996</v>
      </c>
      <c r="G724" s="13">
        <f t="shared" si="133"/>
        <v>0</v>
      </c>
      <c r="H724" s="13">
        <f t="shared" si="134"/>
        <v>8.3027027029999996</v>
      </c>
      <c r="I724" s="16">
        <f t="shared" si="141"/>
        <v>8.3156992778808068</v>
      </c>
      <c r="J724" s="13">
        <f t="shared" si="135"/>
        <v>8.2964399987646562</v>
      </c>
      <c r="K724" s="13">
        <f t="shared" si="136"/>
        <v>1.9259279116150552E-2</v>
      </c>
      <c r="L724" s="13">
        <f t="shared" si="137"/>
        <v>0</v>
      </c>
      <c r="M724" s="13">
        <f t="shared" si="142"/>
        <v>1.6041789423141098E-6</v>
      </c>
      <c r="N724" s="13">
        <f t="shared" si="138"/>
        <v>9.9459094423474814E-7</v>
      </c>
      <c r="O724" s="13">
        <f t="shared" si="139"/>
        <v>9.9459094423474814E-7</v>
      </c>
      <c r="Q724">
        <v>22.642225393300219</v>
      </c>
    </row>
    <row r="725" spans="1:17" ht="13.5" customHeight="1" thickBot="1" x14ac:dyDescent="0.25">
      <c r="A725" s="14">
        <f t="shared" si="140"/>
        <v>44044</v>
      </c>
      <c r="B725" s="3">
        <f t="shared" si="132"/>
        <v>8</v>
      </c>
      <c r="F725" s="34">
        <v>11.46216216</v>
      </c>
      <c r="G725" s="13">
        <f t="shared" si="133"/>
        <v>0</v>
      </c>
      <c r="H725" s="13">
        <f t="shared" si="134"/>
        <v>11.46216216</v>
      </c>
      <c r="I725" s="16">
        <f t="shared" si="141"/>
        <v>11.481421439116151</v>
      </c>
      <c r="J725" s="13">
        <f t="shared" si="135"/>
        <v>11.416398992605734</v>
      </c>
      <c r="K725" s="13">
        <f t="shared" si="136"/>
        <v>6.5022446510416998E-2</v>
      </c>
      <c r="L725" s="13">
        <f t="shared" si="137"/>
        <v>0</v>
      </c>
      <c r="M725" s="13">
        <f t="shared" si="142"/>
        <v>6.0958799807936163E-7</v>
      </c>
      <c r="N725" s="13">
        <f t="shared" si="138"/>
        <v>3.7794455880920422E-7</v>
      </c>
      <c r="O725" s="13">
        <f t="shared" si="139"/>
        <v>3.7794455880920422E-7</v>
      </c>
      <c r="Q725">
        <v>20.844184000000009</v>
      </c>
    </row>
    <row r="726" spans="1:17" x14ac:dyDescent="0.2">
      <c r="A726" s="14">
        <f t="shared" si="140"/>
        <v>44075</v>
      </c>
      <c r="B726" s="1">
        <f t="shared" si="132"/>
        <v>9</v>
      </c>
      <c r="F726" s="34">
        <v>27.25135135</v>
      </c>
      <c r="G726" s="13">
        <f t="shared" si="133"/>
        <v>0</v>
      </c>
      <c r="H726" s="13">
        <f t="shared" si="134"/>
        <v>27.25135135</v>
      </c>
      <c r="I726" s="16">
        <f t="shared" si="141"/>
        <v>27.316373796510419</v>
      </c>
      <c r="J726" s="13">
        <f t="shared" si="135"/>
        <v>26.627123953909305</v>
      </c>
      <c r="K726" s="13">
        <f t="shared" si="136"/>
        <v>0.68924984260111444</v>
      </c>
      <c r="L726" s="13">
        <f t="shared" si="137"/>
        <v>0</v>
      </c>
      <c r="M726" s="13">
        <f t="shared" si="142"/>
        <v>2.3164343927015741E-7</v>
      </c>
      <c r="N726" s="13">
        <f t="shared" si="138"/>
        <v>1.436189323474976E-7</v>
      </c>
      <c r="O726" s="13">
        <f t="shared" si="139"/>
        <v>1.436189323474976E-7</v>
      </c>
      <c r="Q726">
        <v>22.326401344363159</v>
      </c>
    </row>
    <row r="727" spans="1:17" x14ac:dyDescent="0.2">
      <c r="A727" s="14">
        <f t="shared" si="140"/>
        <v>44105</v>
      </c>
      <c r="B727" s="1">
        <f t="shared" si="132"/>
        <v>10</v>
      </c>
      <c r="F727" s="34">
        <v>12.95945946</v>
      </c>
      <c r="G727" s="13">
        <f t="shared" si="133"/>
        <v>0</v>
      </c>
      <c r="H727" s="13">
        <f t="shared" si="134"/>
        <v>12.95945946</v>
      </c>
      <c r="I727" s="16">
        <f t="shared" si="141"/>
        <v>13.648709302601114</v>
      </c>
      <c r="J727" s="13">
        <f t="shared" si="135"/>
        <v>13.492848883870986</v>
      </c>
      <c r="K727" s="13">
        <f t="shared" si="136"/>
        <v>0.15586041873012846</v>
      </c>
      <c r="L727" s="13">
        <f t="shared" si="137"/>
        <v>0</v>
      </c>
      <c r="M727" s="13">
        <f t="shared" si="142"/>
        <v>8.8024506922659811E-8</v>
      </c>
      <c r="N727" s="13">
        <f t="shared" si="138"/>
        <v>5.4575194292049085E-8</v>
      </c>
      <c r="O727" s="13">
        <f t="shared" si="139"/>
        <v>5.4575194292049085E-8</v>
      </c>
      <c r="Q727">
        <v>18.27220772375647</v>
      </c>
    </row>
    <row r="728" spans="1:17" x14ac:dyDescent="0.2">
      <c r="A728" s="14">
        <f t="shared" si="140"/>
        <v>44136</v>
      </c>
      <c r="B728" s="1">
        <f t="shared" si="132"/>
        <v>11</v>
      </c>
      <c r="F728" s="34">
        <v>48.789189190000002</v>
      </c>
      <c r="G728" s="13">
        <f t="shared" si="133"/>
        <v>2.108203980011599</v>
      </c>
      <c r="H728" s="13">
        <f t="shared" si="134"/>
        <v>46.6809852099884</v>
      </c>
      <c r="I728" s="16">
        <f t="shared" si="141"/>
        <v>46.836845628718528</v>
      </c>
      <c r="J728" s="13">
        <f t="shared" si="135"/>
        <v>39.244671460161989</v>
      </c>
      <c r="K728" s="13">
        <f t="shared" si="136"/>
        <v>7.5921741685565394</v>
      </c>
      <c r="L728" s="13">
        <f t="shared" si="137"/>
        <v>0</v>
      </c>
      <c r="M728" s="13">
        <f t="shared" si="142"/>
        <v>3.3449312630610726E-8</v>
      </c>
      <c r="N728" s="13">
        <f t="shared" si="138"/>
        <v>2.073857383097865E-8</v>
      </c>
      <c r="O728" s="13">
        <f t="shared" si="139"/>
        <v>2.108204000750173</v>
      </c>
      <c r="Q728">
        <v>15.15084342160686</v>
      </c>
    </row>
    <row r="729" spans="1:17" x14ac:dyDescent="0.2">
      <c r="A729" s="14">
        <f t="shared" si="140"/>
        <v>44166</v>
      </c>
      <c r="B729" s="1">
        <f t="shared" si="132"/>
        <v>12</v>
      </c>
      <c r="F729" s="34">
        <v>32.691891890000001</v>
      </c>
      <c r="G729" s="13">
        <f t="shared" si="133"/>
        <v>0</v>
      </c>
      <c r="H729" s="13">
        <f t="shared" si="134"/>
        <v>32.691891890000001</v>
      </c>
      <c r="I729" s="16">
        <f t="shared" si="141"/>
        <v>40.28406605855654</v>
      </c>
      <c r="J729" s="13">
        <f t="shared" si="135"/>
        <v>33.13345059349605</v>
      </c>
      <c r="K729" s="13">
        <f t="shared" si="136"/>
        <v>7.1506154650604898</v>
      </c>
      <c r="L729" s="13">
        <f t="shared" si="137"/>
        <v>0</v>
      </c>
      <c r="M729" s="13">
        <f t="shared" si="142"/>
        <v>1.2710738799632077E-8</v>
      </c>
      <c r="N729" s="13">
        <f t="shared" si="138"/>
        <v>7.8806580557718882E-9</v>
      </c>
      <c r="O729" s="13">
        <f t="shared" si="139"/>
        <v>7.8806580557718882E-9</v>
      </c>
      <c r="Q729">
        <v>12.094871193548389</v>
      </c>
    </row>
    <row r="730" spans="1:17" x14ac:dyDescent="0.2">
      <c r="A730" s="14">
        <f t="shared" si="140"/>
        <v>44197</v>
      </c>
      <c r="B730" s="1">
        <f t="shared" si="132"/>
        <v>1</v>
      </c>
      <c r="F730" s="34">
        <v>53.432432429999999</v>
      </c>
      <c r="G730" s="13">
        <f t="shared" si="133"/>
        <v>2.7784612738390262</v>
      </c>
      <c r="H730" s="13">
        <f t="shared" si="134"/>
        <v>50.653971156160971</v>
      </c>
      <c r="I730" s="16">
        <f t="shared" si="141"/>
        <v>57.804586621221461</v>
      </c>
      <c r="J730" s="13">
        <f t="shared" si="135"/>
        <v>43.879180005371744</v>
      </c>
      <c r="K730" s="13">
        <f t="shared" si="136"/>
        <v>13.925406615849717</v>
      </c>
      <c r="L730" s="13">
        <f t="shared" si="137"/>
        <v>0</v>
      </c>
      <c r="M730" s="13">
        <f t="shared" si="142"/>
        <v>4.8300807438601884E-9</v>
      </c>
      <c r="N730" s="13">
        <f t="shared" si="138"/>
        <v>2.9946500611933169E-9</v>
      </c>
      <c r="O730" s="13">
        <f t="shared" si="139"/>
        <v>2.7784612768336761</v>
      </c>
      <c r="Q730">
        <v>14.22148922487642</v>
      </c>
    </row>
    <row r="731" spans="1:17" x14ac:dyDescent="0.2">
      <c r="A731" s="14">
        <f t="shared" si="140"/>
        <v>44228</v>
      </c>
      <c r="B731" s="1">
        <f t="shared" si="132"/>
        <v>2</v>
      </c>
      <c r="F731" s="34">
        <v>74.459459460000005</v>
      </c>
      <c r="G731" s="13">
        <f t="shared" si="133"/>
        <v>5.8137358665963044</v>
      </c>
      <c r="H731" s="13">
        <f t="shared" si="134"/>
        <v>68.645723593403702</v>
      </c>
      <c r="I731" s="16">
        <f t="shared" si="141"/>
        <v>82.571130209253425</v>
      </c>
      <c r="J731" s="13">
        <f t="shared" si="135"/>
        <v>51.972013460189167</v>
      </c>
      <c r="K731" s="13">
        <f t="shared" si="136"/>
        <v>30.599116749064258</v>
      </c>
      <c r="L731" s="13">
        <f t="shared" si="137"/>
        <v>0</v>
      </c>
      <c r="M731" s="13">
        <f t="shared" si="142"/>
        <v>1.8354306826668715E-9</v>
      </c>
      <c r="N731" s="13">
        <f t="shared" si="138"/>
        <v>1.1379670232534603E-9</v>
      </c>
      <c r="O731" s="13">
        <f t="shared" si="139"/>
        <v>5.8137358677342714</v>
      </c>
      <c r="Q731">
        <v>14.109067159259631</v>
      </c>
    </row>
    <row r="732" spans="1:17" x14ac:dyDescent="0.2">
      <c r="A732" s="14">
        <f t="shared" si="140"/>
        <v>44256</v>
      </c>
      <c r="B732" s="1">
        <f t="shared" si="132"/>
        <v>3</v>
      </c>
      <c r="F732" s="34">
        <v>71.859459459999997</v>
      </c>
      <c r="G732" s="13">
        <f t="shared" si="133"/>
        <v>5.4384229928405636</v>
      </c>
      <c r="H732" s="13">
        <f t="shared" si="134"/>
        <v>66.421036467159439</v>
      </c>
      <c r="I732" s="16">
        <f t="shared" si="141"/>
        <v>97.02015321622369</v>
      </c>
      <c r="J732" s="13">
        <f t="shared" si="135"/>
        <v>58.621093534823693</v>
      </c>
      <c r="K732" s="13">
        <f t="shared" si="136"/>
        <v>38.399059681399997</v>
      </c>
      <c r="L732" s="13">
        <f t="shared" si="137"/>
        <v>1.2776315730315682</v>
      </c>
      <c r="M732" s="13">
        <f t="shared" si="142"/>
        <v>1.2776315737290318</v>
      </c>
      <c r="N732" s="13">
        <f t="shared" si="138"/>
        <v>0.79213157571199966</v>
      </c>
      <c r="O732" s="13">
        <f t="shared" si="139"/>
        <v>6.230554568552563</v>
      </c>
      <c r="Q732">
        <v>15.479607737345191</v>
      </c>
    </row>
    <row r="733" spans="1:17" x14ac:dyDescent="0.2">
      <c r="A733" s="14">
        <f t="shared" si="140"/>
        <v>44287</v>
      </c>
      <c r="B733" s="1">
        <f t="shared" si="132"/>
        <v>4</v>
      </c>
      <c r="F733" s="34">
        <v>38.727027030000002</v>
      </c>
      <c r="G733" s="13">
        <f t="shared" si="133"/>
        <v>0.65571975060165155</v>
      </c>
      <c r="H733" s="13">
        <f t="shared" si="134"/>
        <v>38.071307279398347</v>
      </c>
      <c r="I733" s="16">
        <f t="shared" si="141"/>
        <v>75.192735387766774</v>
      </c>
      <c r="J733" s="13">
        <f t="shared" si="135"/>
        <v>52.931081570371227</v>
      </c>
      <c r="K733" s="13">
        <f t="shared" si="136"/>
        <v>22.261653817395548</v>
      </c>
      <c r="L733" s="13">
        <f t="shared" si="137"/>
        <v>0</v>
      </c>
      <c r="M733" s="13">
        <f t="shared" si="142"/>
        <v>0.48549999801703214</v>
      </c>
      <c r="N733" s="13">
        <f t="shared" si="138"/>
        <v>0.30100999877055995</v>
      </c>
      <c r="O733" s="13">
        <f t="shared" si="139"/>
        <v>0.95672974937221156</v>
      </c>
      <c r="Q733">
        <v>15.66408979407978</v>
      </c>
    </row>
    <row r="734" spans="1:17" x14ac:dyDescent="0.2">
      <c r="A734" s="14">
        <f t="shared" si="140"/>
        <v>44317</v>
      </c>
      <c r="B734" s="1">
        <f t="shared" si="132"/>
        <v>5</v>
      </c>
      <c r="F734" s="34">
        <v>6.4351351350000003</v>
      </c>
      <c r="G734" s="13">
        <f t="shared" si="133"/>
        <v>0</v>
      </c>
      <c r="H734" s="13">
        <f t="shared" si="134"/>
        <v>6.4351351350000003</v>
      </c>
      <c r="I734" s="16">
        <f t="shared" si="141"/>
        <v>28.696788952395547</v>
      </c>
      <c r="J734" s="13">
        <f t="shared" si="135"/>
        <v>27.264951654990888</v>
      </c>
      <c r="K734" s="13">
        <f t="shared" si="136"/>
        <v>1.4318372974046589</v>
      </c>
      <c r="L734" s="13">
        <f t="shared" si="137"/>
        <v>0</v>
      </c>
      <c r="M734" s="13">
        <f t="shared" si="142"/>
        <v>0.18448999924647219</v>
      </c>
      <c r="N734" s="13">
        <f t="shared" si="138"/>
        <v>0.11438379953281276</v>
      </c>
      <c r="O734" s="13">
        <f t="shared" si="139"/>
        <v>0.11438379953281276</v>
      </c>
      <c r="Q734">
        <v>17.931299512594521</v>
      </c>
    </row>
    <row r="735" spans="1:17" x14ac:dyDescent="0.2">
      <c r="A735" s="14">
        <f t="shared" si="140"/>
        <v>44348</v>
      </c>
      <c r="B735" s="1">
        <f t="shared" si="132"/>
        <v>6</v>
      </c>
      <c r="F735" s="34">
        <v>0.740540541</v>
      </c>
      <c r="G735" s="13">
        <f t="shared" si="133"/>
        <v>0</v>
      </c>
      <c r="H735" s="13">
        <f t="shared" si="134"/>
        <v>0.740540541</v>
      </c>
      <c r="I735" s="16">
        <f t="shared" si="141"/>
        <v>2.172377838404659</v>
      </c>
      <c r="J735" s="13">
        <f t="shared" si="135"/>
        <v>2.1720448383482709</v>
      </c>
      <c r="K735" s="13">
        <f t="shared" si="136"/>
        <v>3.3300005638814412E-4</v>
      </c>
      <c r="L735" s="13">
        <f t="shared" si="137"/>
        <v>0</v>
      </c>
      <c r="M735" s="13">
        <f t="shared" si="142"/>
        <v>7.0106199713659431E-2</v>
      </c>
      <c r="N735" s="13">
        <f t="shared" si="138"/>
        <v>4.3465843822468847E-2</v>
      </c>
      <c r="O735" s="13">
        <f t="shared" si="139"/>
        <v>4.3465843822468847E-2</v>
      </c>
      <c r="Q735">
        <v>22.882838409241501</v>
      </c>
    </row>
    <row r="736" spans="1:17" x14ac:dyDescent="0.2">
      <c r="A736" s="14">
        <f t="shared" si="140"/>
        <v>44378</v>
      </c>
      <c r="B736" s="1">
        <f t="shared" si="132"/>
        <v>7</v>
      </c>
      <c r="F736" s="34">
        <v>0.81891891900000002</v>
      </c>
      <c r="G736" s="13">
        <f t="shared" si="133"/>
        <v>0</v>
      </c>
      <c r="H736" s="13">
        <f t="shared" si="134"/>
        <v>0.81891891900000002</v>
      </c>
      <c r="I736" s="16">
        <f t="shared" si="141"/>
        <v>0.81925191905638817</v>
      </c>
      <c r="J736" s="13">
        <f t="shared" si="135"/>
        <v>0.81923635649140469</v>
      </c>
      <c r="K736" s="13">
        <f t="shared" si="136"/>
        <v>1.5562564983473415E-5</v>
      </c>
      <c r="L736" s="13">
        <f t="shared" si="137"/>
        <v>0</v>
      </c>
      <c r="M736" s="13">
        <f t="shared" si="142"/>
        <v>2.6640355891190584E-2</v>
      </c>
      <c r="N736" s="13">
        <f t="shared" si="138"/>
        <v>1.6517020652538163E-2</v>
      </c>
      <c r="O736" s="13">
        <f t="shared" si="139"/>
        <v>1.6517020652538163E-2</v>
      </c>
      <c r="Q736">
        <v>23.864774471656691</v>
      </c>
    </row>
    <row r="737" spans="1:17" ht="13.5" customHeight="1" thickBot="1" x14ac:dyDescent="0.25">
      <c r="A737" s="14">
        <f t="shared" si="140"/>
        <v>44409</v>
      </c>
      <c r="B737" s="3">
        <f t="shared" si="132"/>
        <v>8</v>
      </c>
      <c r="F737" s="34">
        <v>32.070270270000002</v>
      </c>
      <c r="G737" s="13">
        <f t="shared" si="133"/>
        <v>0</v>
      </c>
      <c r="H737" s="13">
        <f t="shared" si="134"/>
        <v>32.070270270000002</v>
      </c>
      <c r="I737" s="16">
        <f t="shared" si="141"/>
        <v>32.070285832564984</v>
      </c>
      <c r="J737" s="13">
        <f t="shared" si="135"/>
        <v>31.26148193141676</v>
      </c>
      <c r="K737" s="13">
        <f t="shared" si="136"/>
        <v>0.80880390114822376</v>
      </c>
      <c r="L737" s="13">
        <f t="shared" si="137"/>
        <v>0</v>
      </c>
      <c r="M737" s="13">
        <f t="shared" si="142"/>
        <v>1.0123335238652421E-2</v>
      </c>
      <c r="N737" s="13">
        <f t="shared" si="138"/>
        <v>6.2764678479645016E-3</v>
      </c>
      <c r="O737" s="13">
        <f t="shared" si="139"/>
        <v>6.2764678479645016E-3</v>
      </c>
      <c r="Q737">
        <v>24.61617639662726</v>
      </c>
    </row>
    <row r="738" spans="1:17" x14ac:dyDescent="0.2">
      <c r="A738" s="14">
        <f t="shared" si="140"/>
        <v>44440</v>
      </c>
      <c r="B738" s="1">
        <f t="shared" si="132"/>
        <v>9</v>
      </c>
      <c r="F738" s="34">
        <v>2.4972972969999998</v>
      </c>
      <c r="G738" s="13">
        <f t="shared" si="133"/>
        <v>0</v>
      </c>
      <c r="H738" s="13">
        <f t="shared" si="134"/>
        <v>2.4972972969999998</v>
      </c>
      <c r="I738" s="16">
        <f t="shared" si="141"/>
        <v>3.3061011981482236</v>
      </c>
      <c r="J738" s="13">
        <f t="shared" si="135"/>
        <v>3.3048833544647929</v>
      </c>
      <c r="K738" s="13">
        <f t="shared" si="136"/>
        <v>1.2178436834306972E-3</v>
      </c>
      <c r="L738" s="13">
        <f t="shared" si="137"/>
        <v>0</v>
      </c>
      <c r="M738" s="13">
        <f t="shared" si="142"/>
        <v>3.8468673906879199E-3</v>
      </c>
      <c r="N738" s="13">
        <f t="shared" si="138"/>
        <v>2.3850577822265105E-3</v>
      </c>
      <c r="O738" s="13">
        <f t="shared" si="139"/>
        <v>2.3850577822265105E-3</v>
      </c>
      <c r="Q738">
        <v>22.61887900000001</v>
      </c>
    </row>
    <row r="739" spans="1:17" x14ac:dyDescent="0.2">
      <c r="A739" s="14">
        <f t="shared" si="140"/>
        <v>44470</v>
      </c>
      <c r="B739" s="1">
        <f t="shared" si="132"/>
        <v>10</v>
      </c>
      <c r="F739" s="34">
        <v>8.3648648649999995</v>
      </c>
      <c r="G739" s="13">
        <f t="shared" si="133"/>
        <v>0</v>
      </c>
      <c r="H739" s="13">
        <f t="shared" si="134"/>
        <v>8.3648648649999995</v>
      </c>
      <c r="I739" s="16">
        <f t="shared" si="141"/>
        <v>8.3660827086834306</v>
      </c>
      <c r="J739" s="13">
        <f t="shared" si="135"/>
        <v>8.3409107136357772</v>
      </c>
      <c r="K739" s="13">
        <f t="shared" si="136"/>
        <v>2.5171995047653439E-2</v>
      </c>
      <c r="L739" s="13">
        <f t="shared" si="137"/>
        <v>0</v>
      </c>
      <c r="M739" s="13">
        <f t="shared" si="142"/>
        <v>1.4618096084614094E-3</v>
      </c>
      <c r="N739" s="13">
        <f t="shared" si="138"/>
        <v>9.0632195724607383E-4</v>
      </c>
      <c r="O739" s="13">
        <f t="shared" si="139"/>
        <v>9.0632195724607383E-4</v>
      </c>
      <c r="Q739">
        <v>20.867983050834511</v>
      </c>
    </row>
    <row r="740" spans="1:17" x14ac:dyDescent="0.2">
      <c r="A740" s="14">
        <f t="shared" si="140"/>
        <v>44501</v>
      </c>
      <c r="B740" s="1">
        <f t="shared" si="132"/>
        <v>11</v>
      </c>
      <c r="F740" s="34">
        <v>15.82972973</v>
      </c>
      <c r="G740" s="13">
        <f t="shared" si="133"/>
        <v>0</v>
      </c>
      <c r="H740" s="13">
        <f t="shared" si="134"/>
        <v>15.82972973</v>
      </c>
      <c r="I740" s="16">
        <f t="shared" si="141"/>
        <v>15.854901725047654</v>
      </c>
      <c r="J740" s="13">
        <f t="shared" si="135"/>
        <v>15.527498220939062</v>
      </c>
      <c r="K740" s="13">
        <f t="shared" si="136"/>
        <v>0.32740350410859165</v>
      </c>
      <c r="L740" s="13">
        <f t="shared" si="137"/>
        <v>0</v>
      </c>
      <c r="M740" s="13">
        <f t="shared" si="142"/>
        <v>5.5548765121533558E-4</v>
      </c>
      <c r="N740" s="13">
        <f t="shared" si="138"/>
        <v>3.4440234375350808E-4</v>
      </c>
      <c r="O740" s="13">
        <f t="shared" si="139"/>
        <v>3.4440234375350808E-4</v>
      </c>
      <c r="Q740">
        <v>16.094451507136601</v>
      </c>
    </row>
    <row r="741" spans="1:17" x14ac:dyDescent="0.2">
      <c r="A741" s="14">
        <f t="shared" si="140"/>
        <v>44531</v>
      </c>
      <c r="B741" s="1">
        <f t="shared" si="132"/>
        <v>12</v>
      </c>
      <c r="F741" s="34">
        <v>82.767567569999997</v>
      </c>
      <c r="G741" s="13">
        <f t="shared" si="133"/>
        <v>7.0130204551491762</v>
      </c>
      <c r="H741" s="13">
        <f t="shared" si="134"/>
        <v>75.754547114850823</v>
      </c>
      <c r="I741" s="16">
        <f t="shared" si="141"/>
        <v>76.081950618959411</v>
      </c>
      <c r="J741" s="13">
        <f t="shared" si="135"/>
        <v>45.471755970176751</v>
      </c>
      <c r="K741" s="13">
        <f t="shared" si="136"/>
        <v>30.610194648782659</v>
      </c>
      <c r="L741" s="13">
        <f t="shared" si="137"/>
        <v>0</v>
      </c>
      <c r="M741" s="13">
        <f t="shared" si="142"/>
        <v>2.110853074618275E-4</v>
      </c>
      <c r="N741" s="13">
        <f t="shared" si="138"/>
        <v>1.3087289062633305E-4</v>
      </c>
      <c r="O741" s="13">
        <f t="shared" si="139"/>
        <v>7.0131513280398021</v>
      </c>
      <c r="Q741">
        <v>11.70031219354839</v>
      </c>
    </row>
    <row r="742" spans="1:17" x14ac:dyDescent="0.2">
      <c r="A742" s="14">
        <f t="shared" si="140"/>
        <v>44562</v>
      </c>
      <c r="B742" s="1">
        <f t="shared" ref="B742:B805" si="143">B730</f>
        <v>1</v>
      </c>
      <c r="F742" s="34">
        <v>24.275675679999999</v>
      </c>
      <c r="G742" s="13">
        <f t="shared" si="133"/>
        <v>0</v>
      </c>
      <c r="H742" s="13">
        <f t="shared" si="134"/>
        <v>24.275675679999999</v>
      </c>
      <c r="I742" s="16">
        <f t="shared" si="141"/>
        <v>54.885870328782659</v>
      </c>
      <c r="J742" s="13">
        <f t="shared" si="135"/>
        <v>40.652884557025516</v>
      </c>
      <c r="K742" s="13">
        <f t="shared" si="136"/>
        <v>14.232985771757143</v>
      </c>
      <c r="L742" s="13">
        <f t="shared" si="137"/>
        <v>0</v>
      </c>
      <c r="M742" s="13">
        <f t="shared" si="142"/>
        <v>8.0212416835494449E-5</v>
      </c>
      <c r="N742" s="13">
        <f t="shared" si="138"/>
        <v>4.9731698438006556E-5</v>
      </c>
      <c r="O742" s="13">
        <f t="shared" si="139"/>
        <v>4.9731698438006556E-5</v>
      </c>
      <c r="Q742">
        <v>12.652063303449481</v>
      </c>
    </row>
    <row r="743" spans="1:17" x14ac:dyDescent="0.2">
      <c r="A743" s="14">
        <f t="shared" si="140"/>
        <v>44593</v>
      </c>
      <c r="B743" s="1">
        <f t="shared" si="143"/>
        <v>2</v>
      </c>
      <c r="F743" s="34">
        <v>102.8405405</v>
      </c>
      <c r="G743" s="13">
        <f t="shared" si="133"/>
        <v>9.9105762840643585</v>
      </c>
      <c r="H743" s="13">
        <f t="shared" si="134"/>
        <v>92.929964215935641</v>
      </c>
      <c r="I743" s="16">
        <f t="shared" si="141"/>
        <v>107.16294998769278</v>
      </c>
      <c r="J743" s="13">
        <f t="shared" si="135"/>
        <v>59.339480832168952</v>
      </c>
      <c r="K743" s="13">
        <f t="shared" si="136"/>
        <v>47.823469155523831</v>
      </c>
      <c r="L743" s="13">
        <f t="shared" si="137"/>
        <v>10.319781771128886</v>
      </c>
      <c r="M743" s="13">
        <f t="shared" si="142"/>
        <v>10.319812251847283</v>
      </c>
      <c r="N743" s="13">
        <f t="shared" si="138"/>
        <v>6.3982835961453155</v>
      </c>
      <c r="O743" s="13">
        <f t="shared" si="139"/>
        <v>16.308859880209674</v>
      </c>
      <c r="Q743">
        <v>15.022852906906319</v>
      </c>
    </row>
    <row r="744" spans="1:17" x14ac:dyDescent="0.2">
      <c r="A744" s="14">
        <f t="shared" si="140"/>
        <v>44621</v>
      </c>
      <c r="B744" s="1">
        <f t="shared" si="143"/>
        <v>3</v>
      </c>
      <c r="F744" s="34">
        <v>82.572972969999995</v>
      </c>
      <c r="G744" s="13">
        <f t="shared" si="133"/>
        <v>6.9849305095555803</v>
      </c>
      <c r="H744" s="13">
        <f t="shared" si="134"/>
        <v>75.588042460444413</v>
      </c>
      <c r="I744" s="16">
        <f t="shared" si="141"/>
        <v>113.09172984483935</v>
      </c>
      <c r="J744" s="13">
        <f t="shared" si="135"/>
        <v>54.667216933339731</v>
      </c>
      <c r="K744" s="13">
        <f t="shared" si="136"/>
        <v>58.424512911499619</v>
      </c>
      <c r="L744" s="13">
        <f t="shared" si="137"/>
        <v>20.490841311922694</v>
      </c>
      <c r="M744" s="13">
        <f t="shared" si="142"/>
        <v>24.412369967624659</v>
      </c>
      <c r="N744" s="13">
        <f t="shared" si="138"/>
        <v>15.135669379927288</v>
      </c>
      <c r="O744" s="13">
        <f t="shared" si="139"/>
        <v>22.120599889482868</v>
      </c>
      <c r="Q744">
        <v>13.113061978383501</v>
      </c>
    </row>
    <row r="745" spans="1:17" x14ac:dyDescent="0.2">
      <c r="A745" s="14">
        <f t="shared" si="140"/>
        <v>44652</v>
      </c>
      <c r="B745" s="1">
        <f t="shared" si="143"/>
        <v>4</v>
      </c>
      <c r="F745" s="34">
        <v>70.762162160000003</v>
      </c>
      <c r="G745" s="13">
        <f t="shared" si="133"/>
        <v>5.2800269147530967</v>
      </c>
      <c r="H745" s="13">
        <f t="shared" si="134"/>
        <v>65.482135245246909</v>
      </c>
      <c r="I745" s="16">
        <f t="shared" si="141"/>
        <v>103.41580684482383</v>
      </c>
      <c r="J745" s="13">
        <f t="shared" si="135"/>
        <v>65.803125015359228</v>
      </c>
      <c r="K745" s="13">
        <f t="shared" si="136"/>
        <v>37.612681829464606</v>
      </c>
      <c r="L745" s="13">
        <f t="shared" si="137"/>
        <v>0.52314964297748445</v>
      </c>
      <c r="M745" s="13">
        <f t="shared" si="142"/>
        <v>9.7998502306748545</v>
      </c>
      <c r="N745" s="13">
        <f t="shared" si="138"/>
        <v>6.0759071430184095</v>
      </c>
      <c r="O745" s="13">
        <f t="shared" si="139"/>
        <v>11.355934057771506</v>
      </c>
      <c r="Q745">
        <v>17.585514815530178</v>
      </c>
    </row>
    <row r="746" spans="1:17" x14ac:dyDescent="0.2">
      <c r="A746" s="14">
        <f t="shared" si="140"/>
        <v>44682</v>
      </c>
      <c r="B746" s="1">
        <f t="shared" si="143"/>
        <v>5</v>
      </c>
      <c r="F746" s="34">
        <v>2.4945945950000001</v>
      </c>
      <c r="G746" s="13">
        <f t="shared" si="133"/>
        <v>0</v>
      </c>
      <c r="H746" s="13">
        <f t="shared" si="134"/>
        <v>2.4945945950000001</v>
      </c>
      <c r="I746" s="16">
        <f t="shared" si="141"/>
        <v>39.584126781487122</v>
      </c>
      <c r="J746" s="13">
        <f t="shared" si="135"/>
        <v>36.755274709624615</v>
      </c>
      <c r="K746" s="13">
        <f t="shared" si="136"/>
        <v>2.8288520718625065</v>
      </c>
      <c r="L746" s="13">
        <f t="shared" si="137"/>
        <v>0</v>
      </c>
      <c r="M746" s="13">
        <f t="shared" si="142"/>
        <v>3.723943087656445</v>
      </c>
      <c r="N746" s="13">
        <f t="shared" si="138"/>
        <v>2.3088447143469959</v>
      </c>
      <c r="O746" s="13">
        <f t="shared" si="139"/>
        <v>2.3088447143469959</v>
      </c>
      <c r="Q746">
        <v>19.692075864077449</v>
      </c>
    </row>
    <row r="747" spans="1:17" x14ac:dyDescent="0.2">
      <c r="A747" s="14">
        <f t="shared" si="140"/>
        <v>44713</v>
      </c>
      <c r="B747" s="1">
        <f t="shared" si="143"/>
        <v>6</v>
      </c>
      <c r="F747" s="34">
        <v>1.186486486</v>
      </c>
      <c r="G747" s="13">
        <f t="shared" si="133"/>
        <v>0</v>
      </c>
      <c r="H747" s="13">
        <f t="shared" si="134"/>
        <v>1.186486486</v>
      </c>
      <c r="I747" s="16">
        <f t="shared" si="141"/>
        <v>4.0153385578625063</v>
      </c>
      <c r="J747" s="13">
        <f t="shared" si="135"/>
        <v>4.0131682349801485</v>
      </c>
      <c r="K747" s="13">
        <f t="shared" si="136"/>
        <v>2.1703228823577447E-3</v>
      </c>
      <c r="L747" s="13">
        <f t="shared" si="137"/>
        <v>0</v>
      </c>
      <c r="M747" s="13">
        <f t="shared" si="142"/>
        <v>1.4150983733094491</v>
      </c>
      <c r="N747" s="13">
        <f t="shared" si="138"/>
        <v>0.87736099145185842</v>
      </c>
      <c r="O747" s="13">
        <f t="shared" si="139"/>
        <v>0.87736099145185842</v>
      </c>
      <c r="Q747">
        <v>22.654391379283659</v>
      </c>
    </row>
    <row r="748" spans="1:17" x14ac:dyDescent="0.2">
      <c r="A748" s="14">
        <f t="shared" si="140"/>
        <v>44743</v>
      </c>
      <c r="B748" s="1">
        <f t="shared" si="143"/>
        <v>7</v>
      </c>
      <c r="F748" s="34">
        <v>0.740540541</v>
      </c>
      <c r="G748" s="13">
        <f t="shared" si="133"/>
        <v>0</v>
      </c>
      <c r="H748" s="13">
        <f t="shared" si="134"/>
        <v>0.740540541</v>
      </c>
      <c r="I748" s="16">
        <f t="shared" si="141"/>
        <v>0.74271086388235774</v>
      </c>
      <c r="J748" s="13">
        <f t="shared" si="135"/>
        <v>0.74269853105744055</v>
      </c>
      <c r="K748" s="13">
        <f t="shared" si="136"/>
        <v>1.2332824917193896E-5</v>
      </c>
      <c r="L748" s="13">
        <f t="shared" si="137"/>
        <v>0</v>
      </c>
      <c r="M748" s="13">
        <f t="shared" si="142"/>
        <v>0.53773738185759068</v>
      </c>
      <c r="N748" s="13">
        <f t="shared" si="138"/>
        <v>0.33339717675170621</v>
      </c>
      <c r="O748" s="13">
        <f t="shared" si="139"/>
        <v>0.33339717675170621</v>
      </c>
      <c r="Q748">
        <v>23.42530756255465</v>
      </c>
    </row>
    <row r="749" spans="1:17" ht="13.5" customHeight="1" thickBot="1" x14ac:dyDescent="0.25">
      <c r="A749" s="14">
        <f t="shared" si="140"/>
        <v>44774</v>
      </c>
      <c r="B749" s="3">
        <f t="shared" si="143"/>
        <v>8</v>
      </c>
      <c r="F749" s="34">
        <v>17.89189189</v>
      </c>
      <c r="G749" s="13">
        <f t="shared" si="133"/>
        <v>0</v>
      </c>
      <c r="H749" s="13">
        <f t="shared" si="134"/>
        <v>17.89189189</v>
      </c>
      <c r="I749" s="16">
        <f t="shared" si="141"/>
        <v>17.891904222824916</v>
      </c>
      <c r="J749" s="13">
        <f t="shared" si="135"/>
        <v>17.67444413473649</v>
      </c>
      <c r="K749" s="13">
        <f t="shared" si="136"/>
        <v>0.21746008808842632</v>
      </c>
      <c r="L749" s="13">
        <f t="shared" si="137"/>
        <v>0</v>
      </c>
      <c r="M749" s="13">
        <f t="shared" si="142"/>
        <v>0.20434020510588446</v>
      </c>
      <c r="N749" s="13">
        <f t="shared" si="138"/>
        <v>0.12669092716564836</v>
      </c>
      <c r="O749" s="13">
        <f t="shared" si="139"/>
        <v>0.12669092716564836</v>
      </c>
      <c r="Q749">
        <v>21.648160000000001</v>
      </c>
    </row>
    <row r="750" spans="1:17" x14ac:dyDescent="0.2">
      <c r="A750" s="14">
        <f t="shared" si="140"/>
        <v>44805</v>
      </c>
      <c r="B750" s="1">
        <f t="shared" si="143"/>
        <v>9</v>
      </c>
      <c r="F750" s="34">
        <v>2.6459459459999999</v>
      </c>
      <c r="G750" s="13">
        <f t="shared" si="133"/>
        <v>0</v>
      </c>
      <c r="H750" s="13">
        <f t="shared" si="134"/>
        <v>2.6459459459999999</v>
      </c>
      <c r="I750" s="16">
        <f t="shared" si="141"/>
        <v>2.8634060340884262</v>
      </c>
      <c r="J750" s="13">
        <f t="shared" si="135"/>
        <v>2.8627153106231207</v>
      </c>
      <c r="K750" s="13">
        <f t="shared" si="136"/>
        <v>6.9072346530552053E-4</v>
      </c>
      <c r="L750" s="13">
        <f t="shared" si="137"/>
        <v>0</v>
      </c>
      <c r="M750" s="13">
        <f t="shared" si="142"/>
        <v>7.76492779402361E-2</v>
      </c>
      <c r="N750" s="13">
        <f t="shared" si="138"/>
        <v>4.8142552322946383E-2</v>
      </c>
      <c r="O750" s="13">
        <f t="shared" si="139"/>
        <v>4.8142552322946383E-2</v>
      </c>
      <c r="Q750">
        <v>23.586084130584261</v>
      </c>
    </row>
    <row r="751" spans="1:17" x14ac:dyDescent="0.2">
      <c r="A751" s="14">
        <f t="shared" si="140"/>
        <v>44835</v>
      </c>
      <c r="B751" s="1">
        <f t="shared" si="143"/>
        <v>10</v>
      </c>
      <c r="F751" s="34">
        <v>26.351351350000002</v>
      </c>
      <c r="G751" s="13">
        <f t="shared" si="133"/>
        <v>0</v>
      </c>
      <c r="H751" s="13">
        <f t="shared" si="134"/>
        <v>26.351351350000002</v>
      </c>
      <c r="I751" s="16">
        <f t="shared" si="141"/>
        <v>26.352042073465306</v>
      </c>
      <c r="J751" s="13">
        <f t="shared" si="135"/>
        <v>25.424759864661738</v>
      </c>
      <c r="K751" s="13">
        <f t="shared" si="136"/>
        <v>0.92728220880356815</v>
      </c>
      <c r="L751" s="13">
        <f t="shared" si="137"/>
        <v>0</v>
      </c>
      <c r="M751" s="13">
        <f t="shared" si="142"/>
        <v>2.9506725617289717E-2</v>
      </c>
      <c r="N751" s="13">
        <f t="shared" si="138"/>
        <v>1.8294169882719626E-2</v>
      </c>
      <c r="O751" s="13">
        <f t="shared" si="139"/>
        <v>1.8294169882719626E-2</v>
      </c>
      <c r="Q751">
        <v>19.358415556222329</v>
      </c>
    </row>
    <row r="752" spans="1:17" x14ac:dyDescent="0.2">
      <c r="A752" s="14">
        <f t="shared" si="140"/>
        <v>44866</v>
      </c>
      <c r="B752" s="1">
        <f t="shared" si="143"/>
        <v>11</v>
      </c>
      <c r="F752" s="34">
        <v>13.737837839999999</v>
      </c>
      <c r="G752" s="13">
        <f t="shared" si="133"/>
        <v>0</v>
      </c>
      <c r="H752" s="13">
        <f t="shared" si="134"/>
        <v>13.737837839999999</v>
      </c>
      <c r="I752" s="16">
        <f t="shared" si="141"/>
        <v>14.665120048803567</v>
      </c>
      <c r="J752" s="13">
        <f t="shared" si="135"/>
        <v>14.44432095786388</v>
      </c>
      <c r="K752" s="13">
        <f t="shared" si="136"/>
        <v>0.2207990909396873</v>
      </c>
      <c r="L752" s="13">
        <f t="shared" si="137"/>
        <v>0</v>
      </c>
      <c r="M752" s="13">
        <f t="shared" si="142"/>
        <v>1.1212555734570091E-2</v>
      </c>
      <c r="N752" s="13">
        <f t="shared" si="138"/>
        <v>6.951784555433457E-3</v>
      </c>
      <c r="O752" s="13">
        <f t="shared" si="139"/>
        <v>6.951784555433457E-3</v>
      </c>
      <c r="Q752">
        <v>17.292546641795379</v>
      </c>
    </row>
    <row r="753" spans="1:17" x14ac:dyDescent="0.2">
      <c r="A753" s="14">
        <f t="shared" si="140"/>
        <v>44896</v>
      </c>
      <c r="B753" s="1">
        <f t="shared" si="143"/>
        <v>12</v>
      </c>
      <c r="F753" s="34">
        <v>48.902702699999999</v>
      </c>
      <c r="G753" s="13">
        <f t="shared" si="133"/>
        <v>2.1245897806455218</v>
      </c>
      <c r="H753" s="13">
        <f t="shared" si="134"/>
        <v>46.778112919354477</v>
      </c>
      <c r="I753" s="16">
        <f t="shared" si="141"/>
        <v>46.998912010294163</v>
      </c>
      <c r="J753" s="13">
        <f t="shared" si="135"/>
        <v>37.740832077956725</v>
      </c>
      <c r="K753" s="13">
        <f t="shared" si="136"/>
        <v>9.2580799323374379</v>
      </c>
      <c r="L753" s="13">
        <f t="shared" si="137"/>
        <v>0</v>
      </c>
      <c r="M753" s="13">
        <f t="shared" si="142"/>
        <v>4.2607711791366343E-3</v>
      </c>
      <c r="N753" s="13">
        <f t="shared" si="138"/>
        <v>2.6416781310647131E-3</v>
      </c>
      <c r="O753" s="13">
        <f t="shared" si="139"/>
        <v>2.1272314587765866</v>
      </c>
      <c r="Q753">
        <v>13.31692360018935</v>
      </c>
    </row>
    <row r="754" spans="1:17" x14ac:dyDescent="0.2">
      <c r="A754" s="14">
        <f t="shared" si="140"/>
        <v>44927</v>
      </c>
      <c r="B754" s="1">
        <f t="shared" si="143"/>
        <v>1</v>
      </c>
      <c r="F754" s="34">
        <v>2.498331040875255</v>
      </c>
      <c r="G754" s="13">
        <f t="shared" si="133"/>
        <v>0</v>
      </c>
      <c r="H754" s="13">
        <f t="shared" si="134"/>
        <v>2.498331040875255</v>
      </c>
      <c r="I754" s="16">
        <f t="shared" si="141"/>
        <v>11.756410973212693</v>
      </c>
      <c r="J754" s="13">
        <f t="shared" si="135"/>
        <v>11.561047506199154</v>
      </c>
      <c r="K754" s="13">
        <f t="shared" si="136"/>
        <v>0.19536346701353935</v>
      </c>
      <c r="L754" s="13">
        <f t="shared" si="137"/>
        <v>0</v>
      </c>
      <c r="M754" s="13">
        <f t="shared" si="142"/>
        <v>1.6190930480719213E-3</v>
      </c>
      <c r="N754" s="13">
        <f t="shared" si="138"/>
        <v>1.0038376898045911E-3</v>
      </c>
      <c r="O754" s="13">
        <f t="shared" si="139"/>
        <v>1.0038376898045911E-3</v>
      </c>
      <c r="Q754">
        <v>13.39780719354839</v>
      </c>
    </row>
    <row r="755" spans="1:17" x14ac:dyDescent="0.2">
      <c r="A755" s="14">
        <f t="shared" si="140"/>
        <v>44958</v>
      </c>
      <c r="B755" s="1">
        <f t="shared" si="143"/>
        <v>2</v>
      </c>
      <c r="F755" s="34">
        <v>2.7516768111492458</v>
      </c>
      <c r="G755" s="13">
        <f t="shared" si="133"/>
        <v>0</v>
      </c>
      <c r="H755" s="13">
        <f t="shared" si="134"/>
        <v>2.7516768111492458</v>
      </c>
      <c r="I755" s="16">
        <f t="shared" si="141"/>
        <v>2.9470402781627851</v>
      </c>
      <c r="J755" s="13">
        <f t="shared" si="135"/>
        <v>2.9449460202349842</v>
      </c>
      <c r="K755" s="13">
        <f t="shared" si="136"/>
        <v>2.0942579278009354E-3</v>
      </c>
      <c r="L755" s="13">
        <f t="shared" si="137"/>
        <v>0</v>
      </c>
      <c r="M755" s="13">
        <f t="shared" si="142"/>
        <v>6.1525535826733018E-4</v>
      </c>
      <c r="N755" s="13">
        <f t="shared" si="138"/>
        <v>3.8145832212574469E-4</v>
      </c>
      <c r="O755" s="13">
        <f t="shared" si="139"/>
        <v>3.8145832212574469E-4</v>
      </c>
      <c r="Q755">
        <v>16.338553635449571</v>
      </c>
    </row>
    <row r="756" spans="1:17" x14ac:dyDescent="0.2">
      <c r="A756" s="14">
        <f t="shared" si="140"/>
        <v>44986</v>
      </c>
      <c r="B756" s="1">
        <f t="shared" si="143"/>
        <v>3</v>
      </c>
      <c r="F756" s="34">
        <v>2.3250790741967369</v>
      </c>
      <c r="G756" s="13">
        <f t="shared" si="133"/>
        <v>0</v>
      </c>
      <c r="H756" s="13">
        <f t="shared" si="134"/>
        <v>2.3250790741967369</v>
      </c>
      <c r="I756" s="16">
        <f t="shared" si="141"/>
        <v>2.3271733321245378</v>
      </c>
      <c r="J756" s="13">
        <f t="shared" si="135"/>
        <v>2.3264428876763041</v>
      </c>
      <c r="K756" s="13">
        <f t="shared" si="136"/>
        <v>7.3044444823366916E-4</v>
      </c>
      <c r="L756" s="13">
        <f t="shared" si="137"/>
        <v>0</v>
      </c>
      <c r="M756" s="13">
        <f t="shared" si="142"/>
        <v>2.3379703614158549E-4</v>
      </c>
      <c r="N756" s="13">
        <f t="shared" si="138"/>
        <v>1.44954162407783E-4</v>
      </c>
      <c r="O756" s="13">
        <f t="shared" si="139"/>
        <v>1.44954162407783E-4</v>
      </c>
      <c r="Q756">
        <v>18.787180301570871</v>
      </c>
    </row>
    <row r="757" spans="1:17" x14ac:dyDescent="0.2">
      <c r="A757" s="14">
        <f t="shared" si="140"/>
        <v>45017</v>
      </c>
      <c r="B757" s="1">
        <f t="shared" si="143"/>
        <v>4</v>
      </c>
      <c r="F757" s="34">
        <v>100.7447367785996</v>
      </c>
      <c r="G757" s="13">
        <f t="shared" si="133"/>
        <v>9.6080447004079144</v>
      </c>
      <c r="H757" s="13">
        <f t="shared" si="134"/>
        <v>91.136692078191686</v>
      </c>
      <c r="I757" s="16">
        <f t="shared" si="141"/>
        <v>91.137422522639923</v>
      </c>
      <c r="J757" s="13">
        <f t="shared" si="135"/>
        <v>65.896400383535379</v>
      </c>
      <c r="K757" s="13">
        <f t="shared" si="136"/>
        <v>25.241022139104544</v>
      </c>
      <c r="L757" s="13">
        <f t="shared" si="137"/>
        <v>0</v>
      </c>
      <c r="M757" s="13">
        <f t="shared" si="142"/>
        <v>8.8842873733802486E-5</v>
      </c>
      <c r="N757" s="13">
        <f t="shared" si="138"/>
        <v>5.5082581714957541E-5</v>
      </c>
      <c r="O757" s="13">
        <f t="shared" si="139"/>
        <v>9.6080997829896297</v>
      </c>
      <c r="Q757">
        <v>19.166933686568861</v>
      </c>
    </row>
    <row r="758" spans="1:17" x14ac:dyDescent="0.2">
      <c r="A758" s="14">
        <f t="shared" si="140"/>
        <v>45047</v>
      </c>
      <c r="B758" s="1">
        <f t="shared" si="143"/>
        <v>5</v>
      </c>
      <c r="F758" s="34">
        <v>13.738285641326771</v>
      </c>
      <c r="G758" s="13">
        <f t="shared" si="133"/>
        <v>0</v>
      </c>
      <c r="H758" s="13">
        <f t="shared" si="134"/>
        <v>13.738285641326771</v>
      </c>
      <c r="I758" s="16">
        <f t="shared" si="141"/>
        <v>38.979307780431313</v>
      </c>
      <c r="J758" s="13">
        <f t="shared" si="135"/>
        <v>36.616042930530554</v>
      </c>
      <c r="K758" s="13">
        <f t="shared" si="136"/>
        <v>2.3632648499007587</v>
      </c>
      <c r="L758" s="13">
        <f t="shared" si="137"/>
        <v>0</v>
      </c>
      <c r="M758" s="13">
        <f t="shared" si="142"/>
        <v>3.3760292018844946E-5</v>
      </c>
      <c r="N758" s="13">
        <f t="shared" si="138"/>
        <v>2.0931381051683866E-5</v>
      </c>
      <c r="O758" s="13">
        <f t="shared" si="139"/>
        <v>2.0931381051683866E-5</v>
      </c>
      <c r="Q758">
        <v>20.75979635370971</v>
      </c>
    </row>
    <row r="759" spans="1:17" x14ac:dyDescent="0.2">
      <c r="A759" s="14">
        <f t="shared" si="140"/>
        <v>45078</v>
      </c>
      <c r="B759" s="1">
        <f t="shared" si="143"/>
        <v>6</v>
      </c>
      <c r="F759" s="34">
        <v>3.9492644733250741</v>
      </c>
      <c r="G759" s="13">
        <f t="shared" si="133"/>
        <v>0</v>
      </c>
      <c r="H759" s="13">
        <f t="shared" si="134"/>
        <v>3.9492644733250741</v>
      </c>
      <c r="I759" s="16">
        <f t="shared" si="141"/>
        <v>6.3125293232258333</v>
      </c>
      <c r="J759" s="13">
        <f t="shared" si="135"/>
        <v>6.3025915218940236</v>
      </c>
      <c r="K759" s="13">
        <f t="shared" si="136"/>
        <v>9.9378013318096592E-3</v>
      </c>
      <c r="L759" s="13">
        <f t="shared" si="137"/>
        <v>0</v>
      </c>
      <c r="M759" s="13">
        <f t="shared" si="142"/>
        <v>1.282891096716108E-5</v>
      </c>
      <c r="N759" s="13">
        <f t="shared" si="138"/>
        <v>7.9539247996398691E-6</v>
      </c>
      <c r="O759" s="13">
        <f t="shared" si="139"/>
        <v>7.9539247996398691E-6</v>
      </c>
      <c r="Q759">
        <v>21.480031638838121</v>
      </c>
    </row>
    <row r="760" spans="1:17" x14ac:dyDescent="0.2">
      <c r="A760" s="14">
        <f t="shared" si="140"/>
        <v>45108</v>
      </c>
      <c r="B760" s="1">
        <f t="shared" si="143"/>
        <v>7</v>
      </c>
      <c r="F760" s="34">
        <v>1.17721785288319</v>
      </c>
      <c r="G760" s="13">
        <f t="shared" si="133"/>
        <v>0</v>
      </c>
      <c r="H760" s="13">
        <f t="shared" si="134"/>
        <v>1.17721785288319</v>
      </c>
      <c r="I760" s="16">
        <f t="shared" si="141"/>
        <v>1.1871556542149997</v>
      </c>
      <c r="J760" s="13">
        <f t="shared" si="135"/>
        <v>1.1870995816642753</v>
      </c>
      <c r="K760" s="13">
        <f t="shared" si="136"/>
        <v>5.6072550724373116E-5</v>
      </c>
      <c r="L760" s="13">
        <f t="shared" si="137"/>
        <v>0</v>
      </c>
      <c r="M760" s="13">
        <f t="shared" si="142"/>
        <v>4.8749861675212109E-6</v>
      </c>
      <c r="N760" s="13">
        <f t="shared" si="138"/>
        <v>3.0224914238631509E-6</v>
      </c>
      <c r="O760" s="13">
        <f t="shared" si="139"/>
        <v>3.0224914238631509E-6</v>
      </c>
      <c r="Q760">
        <v>22.66177816304419</v>
      </c>
    </row>
    <row r="761" spans="1:17" ht="13.5" customHeight="1" thickBot="1" x14ac:dyDescent="0.25">
      <c r="A761" s="14">
        <f t="shared" si="140"/>
        <v>45139</v>
      </c>
      <c r="B761" s="3">
        <f t="shared" si="143"/>
        <v>8</v>
      </c>
      <c r="F761" s="34">
        <v>0.88690657453707933</v>
      </c>
      <c r="G761" s="13">
        <f t="shared" si="133"/>
        <v>0</v>
      </c>
      <c r="H761" s="13">
        <f t="shared" si="134"/>
        <v>0.88690657453707933</v>
      </c>
      <c r="I761" s="16">
        <f t="shared" si="141"/>
        <v>0.8869626470878037</v>
      </c>
      <c r="J761" s="13">
        <f t="shared" si="135"/>
        <v>0.88693847601459719</v>
      </c>
      <c r="K761" s="13">
        <f t="shared" si="136"/>
        <v>2.4171073206513682E-5</v>
      </c>
      <c r="L761" s="13">
        <f t="shared" si="137"/>
        <v>0</v>
      </c>
      <c r="M761" s="13">
        <f t="shared" si="142"/>
        <v>1.85249474365806E-6</v>
      </c>
      <c r="N761" s="13">
        <f t="shared" si="138"/>
        <v>1.1485467410679972E-6</v>
      </c>
      <c r="O761" s="13">
        <f t="shared" si="139"/>
        <v>1.1485467410679972E-6</v>
      </c>
      <c r="Q761">
        <v>22.427520000000001</v>
      </c>
    </row>
    <row r="762" spans="1:17" x14ac:dyDescent="0.2">
      <c r="A762" s="14">
        <f t="shared" si="140"/>
        <v>45170</v>
      </c>
      <c r="B762" s="1">
        <f t="shared" si="143"/>
        <v>9</v>
      </c>
      <c r="F762" s="34">
        <v>1.1756793401552841</v>
      </c>
      <c r="G762" s="13">
        <f t="shared" si="133"/>
        <v>0</v>
      </c>
      <c r="H762" s="13">
        <f t="shared" si="134"/>
        <v>1.1756793401552841</v>
      </c>
      <c r="I762" s="16">
        <f t="shared" si="141"/>
        <v>1.1757035112284906</v>
      </c>
      <c r="J762" s="13">
        <f t="shared" si="135"/>
        <v>1.1756389592182386</v>
      </c>
      <c r="K762" s="13">
        <f t="shared" si="136"/>
        <v>6.4552010252016956E-5</v>
      </c>
      <c r="L762" s="13">
        <f t="shared" si="137"/>
        <v>0</v>
      </c>
      <c r="M762" s="13">
        <f t="shared" si="142"/>
        <v>7.0394800259006285E-7</v>
      </c>
      <c r="N762" s="13">
        <f t="shared" si="138"/>
        <v>4.3644776160583899E-7</v>
      </c>
      <c r="O762" s="13">
        <f t="shared" si="139"/>
        <v>4.3644776160583899E-7</v>
      </c>
      <c r="Q762">
        <v>21.458121389712201</v>
      </c>
    </row>
    <row r="763" spans="1:17" x14ac:dyDescent="0.2">
      <c r="A763" s="14">
        <f t="shared" si="140"/>
        <v>45200</v>
      </c>
      <c r="B763" s="1">
        <f t="shared" si="143"/>
        <v>10</v>
      </c>
      <c r="F763" s="34">
        <v>74.9545341652736</v>
      </c>
      <c r="G763" s="13">
        <f t="shared" si="133"/>
        <v>5.8852004475040003</v>
      </c>
      <c r="H763" s="13">
        <f t="shared" si="134"/>
        <v>69.069333717769595</v>
      </c>
      <c r="I763" s="16">
        <f t="shared" si="141"/>
        <v>69.069398269779853</v>
      </c>
      <c r="J763" s="13">
        <f t="shared" si="135"/>
        <v>56.852725318473411</v>
      </c>
      <c r="K763" s="13">
        <f t="shared" si="136"/>
        <v>12.216672951306442</v>
      </c>
      <c r="L763" s="13">
        <f t="shared" si="137"/>
        <v>0</v>
      </c>
      <c r="M763" s="13">
        <f t="shared" si="142"/>
        <v>2.6750024098422386E-7</v>
      </c>
      <c r="N763" s="13">
        <f t="shared" si="138"/>
        <v>1.658501494102188E-7</v>
      </c>
      <c r="O763" s="13">
        <f t="shared" si="139"/>
        <v>5.8852006133541499</v>
      </c>
      <c r="Q763">
        <v>19.849674679893969</v>
      </c>
    </row>
    <row r="764" spans="1:17" x14ac:dyDescent="0.2">
      <c r="A764" s="14">
        <f t="shared" si="140"/>
        <v>45231</v>
      </c>
      <c r="B764" s="1">
        <f t="shared" si="143"/>
        <v>11</v>
      </c>
      <c r="F764" s="34">
        <v>77.852982169650588</v>
      </c>
      <c r="G764" s="13">
        <f t="shared" si="133"/>
        <v>6.3035946205633522</v>
      </c>
      <c r="H764" s="13">
        <f t="shared" si="134"/>
        <v>71.549387549087243</v>
      </c>
      <c r="I764" s="16">
        <f t="shared" si="141"/>
        <v>83.766060500393678</v>
      </c>
      <c r="J764" s="13">
        <f t="shared" si="135"/>
        <v>58.831273238295076</v>
      </c>
      <c r="K764" s="13">
        <f t="shared" si="136"/>
        <v>24.934787262098602</v>
      </c>
      <c r="L764" s="13">
        <f t="shared" si="137"/>
        <v>0</v>
      </c>
      <c r="M764" s="13">
        <f t="shared" si="142"/>
        <v>1.0165009157400506E-7</v>
      </c>
      <c r="N764" s="13">
        <f t="shared" si="138"/>
        <v>6.3023056775883132E-8</v>
      </c>
      <c r="O764" s="13">
        <f t="shared" si="139"/>
        <v>6.3035946835864092</v>
      </c>
      <c r="Q764">
        <v>17.137379457090749</v>
      </c>
    </row>
    <row r="765" spans="1:17" x14ac:dyDescent="0.2">
      <c r="A765" s="14">
        <f t="shared" si="140"/>
        <v>45261</v>
      </c>
      <c r="B765" s="1">
        <f t="shared" si="143"/>
        <v>12</v>
      </c>
      <c r="F765" s="34">
        <v>7.9540417080187851</v>
      </c>
      <c r="G765" s="13">
        <f t="shared" si="133"/>
        <v>0</v>
      </c>
      <c r="H765" s="13">
        <f t="shared" si="134"/>
        <v>7.9540417080187851</v>
      </c>
      <c r="I765" s="16">
        <f t="shared" si="141"/>
        <v>32.888828970117387</v>
      </c>
      <c r="J765" s="13">
        <f t="shared" si="135"/>
        <v>29.88668131305403</v>
      </c>
      <c r="K765" s="13">
        <f t="shared" si="136"/>
        <v>3.0021476570633574</v>
      </c>
      <c r="L765" s="13">
        <f t="shared" si="137"/>
        <v>0</v>
      </c>
      <c r="M765" s="13">
        <f t="shared" si="142"/>
        <v>3.8627034798121926E-8</v>
      </c>
      <c r="N765" s="13">
        <f t="shared" si="138"/>
        <v>2.3948761574835596E-8</v>
      </c>
      <c r="O765" s="13">
        <f t="shared" si="139"/>
        <v>2.3948761574835596E-8</v>
      </c>
      <c r="Q765">
        <v>15.09086163066897</v>
      </c>
    </row>
    <row r="766" spans="1:17" x14ac:dyDescent="0.2">
      <c r="A766" s="14">
        <f t="shared" si="140"/>
        <v>45292</v>
      </c>
      <c r="B766" s="1">
        <f t="shared" si="143"/>
        <v>1</v>
      </c>
      <c r="F766" s="34">
        <v>1.1259411356170239</v>
      </c>
      <c r="G766" s="13">
        <f t="shared" si="133"/>
        <v>0</v>
      </c>
      <c r="H766" s="13">
        <f t="shared" si="134"/>
        <v>1.1259411356170239</v>
      </c>
      <c r="I766" s="16">
        <f t="shared" si="141"/>
        <v>4.1280887926803818</v>
      </c>
      <c r="J766" s="13">
        <f t="shared" si="135"/>
        <v>4.1195396161878932</v>
      </c>
      <c r="K766" s="13">
        <f t="shared" si="136"/>
        <v>8.5491764924885416E-3</v>
      </c>
      <c r="L766" s="13">
        <f t="shared" si="137"/>
        <v>0</v>
      </c>
      <c r="M766" s="13">
        <f t="shared" si="142"/>
        <v>1.4678273223286331E-8</v>
      </c>
      <c r="N766" s="13">
        <f t="shared" si="138"/>
        <v>9.1005293984375241E-9</v>
      </c>
      <c r="O766" s="13">
        <f t="shared" si="139"/>
        <v>9.1005293984375241E-9</v>
      </c>
      <c r="Q766">
        <v>13.48020519354839</v>
      </c>
    </row>
    <row r="767" spans="1:17" x14ac:dyDescent="0.2">
      <c r="A767" s="14">
        <f t="shared" si="140"/>
        <v>45323</v>
      </c>
      <c r="B767" s="1">
        <f t="shared" si="143"/>
        <v>2</v>
      </c>
      <c r="F767" s="34">
        <v>169.4534199094345</v>
      </c>
      <c r="G767" s="13">
        <f t="shared" si="133"/>
        <v>19.526219053410287</v>
      </c>
      <c r="H767" s="13">
        <f t="shared" si="134"/>
        <v>149.92720085602423</v>
      </c>
      <c r="I767" s="16">
        <f t="shared" si="141"/>
        <v>149.93575003251672</v>
      </c>
      <c r="J767" s="13">
        <f t="shared" si="135"/>
        <v>57.389591895612909</v>
      </c>
      <c r="K767" s="13">
        <f t="shared" si="136"/>
        <v>92.546158136903813</v>
      </c>
      <c r="L767" s="13">
        <f t="shared" si="137"/>
        <v>53.228493679577113</v>
      </c>
      <c r="M767" s="13">
        <f t="shared" si="142"/>
        <v>53.228493685154852</v>
      </c>
      <c r="N767" s="13">
        <f t="shared" si="138"/>
        <v>33.001666084796007</v>
      </c>
      <c r="O767" s="13">
        <f t="shared" si="139"/>
        <v>52.527885138206294</v>
      </c>
      <c r="Q767">
        <v>13.036341323568109</v>
      </c>
    </row>
    <row r="768" spans="1:17" x14ac:dyDescent="0.2">
      <c r="A768" s="14">
        <f t="shared" si="140"/>
        <v>45352</v>
      </c>
      <c r="B768" s="1">
        <f t="shared" si="143"/>
        <v>3</v>
      </c>
      <c r="F768" s="34">
        <v>6.9998730506894793</v>
      </c>
      <c r="G768" s="13">
        <f t="shared" si="133"/>
        <v>0</v>
      </c>
      <c r="H768" s="13">
        <f t="shared" si="134"/>
        <v>6.9998730506894793</v>
      </c>
      <c r="I768" s="16">
        <f t="shared" si="141"/>
        <v>46.317537508016173</v>
      </c>
      <c r="J768" s="13">
        <f t="shared" si="135"/>
        <v>40.230827194997353</v>
      </c>
      <c r="K768" s="13">
        <f t="shared" si="136"/>
        <v>6.0867103130188198</v>
      </c>
      <c r="L768" s="13">
        <f t="shared" si="137"/>
        <v>0</v>
      </c>
      <c r="M768" s="13">
        <f t="shared" si="142"/>
        <v>20.226827600358845</v>
      </c>
      <c r="N768" s="13">
        <f t="shared" si="138"/>
        <v>12.540633112222483</v>
      </c>
      <c r="O768" s="13">
        <f t="shared" si="139"/>
        <v>12.540633112222483</v>
      </c>
      <c r="Q768">
        <v>16.884488696535659</v>
      </c>
    </row>
    <row r="769" spans="1:17" x14ac:dyDescent="0.2">
      <c r="A769" s="14">
        <f t="shared" si="140"/>
        <v>45383</v>
      </c>
      <c r="B769" s="1">
        <f t="shared" si="143"/>
        <v>4</v>
      </c>
      <c r="F769" s="34">
        <v>41.737365336932442</v>
      </c>
      <c r="G769" s="13">
        <f t="shared" si="133"/>
        <v>1.090265412506191</v>
      </c>
      <c r="H769" s="13">
        <f t="shared" si="134"/>
        <v>40.64709992442625</v>
      </c>
      <c r="I769" s="16">
        <f t="shared" si="141"/>
        <v>46.73381023744507</v>
      </c>
      <c r="J769" s="13">
        <f t="shared" si="135"/>
        <v>40.330912564615382</v>
      </c>
      <c r="K769" s="13">
        <f t="shared" si="136"/>
        <v>6.4028976728296882</v>
      </c>
      <c r="L769" s="13">
        <f t="shared" si="137"/>
        <v>0</v>
      </c>
      <c r="M769" s="13">
        <f t="shared" si="142"/>
        <v>7.686194488136362</v>
      </c>
      <c r="N769" s="13">
        <f t="shared" si="138"/>
        <v>4.7654405826445441</v>
      </c>
      <c r="O769" s="13">
        <f t="shared" si="139"/>
        <v>5.8557059951507355</v>
      </c>
      <c r="Q769">
        <v>16.644756531120191</v>
      </c>
    </row>
    <row r="770" spans="1:17" x14ac:dyDescent="0.2">
      <c r="A770" s="14">
        <f t="shared" si="140"/>
        <v>45413</v>
      </c>
      <c r="B770" s="1">
        <f t="shared" si="143"/>
        <v>5</v>
      </c>
      <c r="F770" s="34">
        <v>22.605619446472421</v>
      </c>
      <c r="G770" s="13">
        <f t="shared" si="133"/>
        <v>0</v>
      </c>
      <c r="H770" s="13">
        <f t="shared" si="134"/>
        <v>22.605619446472421</v>
      </c>
      <c r="I770" s="16">
        <f t="shared" si="141"/>
        <v>29.008517119302109</v>
      </c>
      <c r="J770" s="13">
        <f t="shared" si="135"/>
        <v>27.563751101400975</v>
      </c>
      <c r="K770" s="13">
        <f t="shared" si="136"/>
        <v>1.4447660179011343</v>
      </c>
      <c r="L770" s="13">
        <f t="shared" si="137"/>
        <v>0</v>
      </c>
      <c r="M770" s="13">
        <f t="shared" si="142"/>
        <v>2.9207539054918179</v>
      </c>
      <c r="N770" s="13">
        <f t="shared" si="138"/>
        <v>1.8108674214049272</v>
      </c>
      <c r="O770" s="13">
        <f t="shared" si="139"/>
        <v>1.8108674214049272</v>
      </c>
      <c r="Q770">
        <v>18.098061568439</v>
      </c>
    </row>
    <row r="771" spans="1:17" x14ac:dyDescent="0.2">
      <c r="A771" s="14">
        <f t="shared" si="140"/>
        <v>45444</v>
      </c>
      <c r="B771" s="1">
        <f t="shared" si="143"/>
        <v>6</v>
      </c>
      <c r="F771" s="34">
        <v>5.1432432429999997</v>
      </c>
      <c r="G771" s="13">
        <f t="shared" si="133"/>
        <v>0</v>
      </c>
      <c r="H771" s="13">
        <f t="shared" si="134"/>
        <v>5.1432432429999997</v>
      </c>
      <c r="I771" s="16">
        <f t="shared" si="141"/>
        <v>6.588009260901134</v>
      </c>
      <c r="J771" s="13">
        <f t="shared" si="135"/>
        <v>6.5793506582834667</v>
      </c>
      <c r="K771" s="13">
        <f t="shared" si="136"/>
        <v>8.6586026176673769E-3</v>
      </c>
      <c r="L771" s="13">
        <f t="shared" si="137"/>
        <v>0</v>
      </c>
      <c r="M771" s="13">
        <f t="shared" si="142"/>
        <v>1.1098864840868907</v>
      </c>
      <c r="N771" s="13">
        <f t="shared" si="138"/>
        <v>0.68812962013387224</v>
      </c>
      <c r="O771" s="13">
        <f t="shared" si="139"/>
        <v>0.68812962013387224</v>
      </c>
      <c r="Q771">
        <v>23.369106222010871</v>
      </c>
    </row>
    <row r="772" spans="1:17" x14ac:dyDescent="0.2">
      <c r="A772" s="14">
        <f t="shared" si="140"/>
        <v>45474</v>
      </c>
      <c r="B772" s="1">
        <f t="shared" si="143"/>
        <v>7</v>
      </c>
      <c r="F772" s="34">
        <v>6.4627728578153656</v>
      </c>
      <c r="G772" s="13">
        <f t="shared" si="133"/>
        <v>0</v>
      </c>
      <c r="H772" s="13">
        <f t="shared" si="134"/>
        <v>6.4627728578153656</v>
      </c>
      <c r="I772" s="16">
        <f t="shared" si="141"/>
        <v>6.471431460433033</v>
      </c>
      <c r="J772" s="13">
        <f t="shared" si="135"/>
        <v>6.4635474053896962</v>
      </c>
      <c r="K772" s="13">
        <f t="shared" si="136"/>
        <v>7.8840550433367795E-3</v>
      </c>
      <c r="L772" s="13">
        <f t="shared" si="137"/>
        <v>0</v>
      </c>
      <c r="M772" s="13">
        <f t="shared" si="142"/>
        <v>0.42175686395301848</v>
      </c>
      <c r="N772" s="13">
        <f t="shared" si="138"/>
        <v>0.26148925565087144</v>
      </c>
      <c r="O772" s="13">
        <f t="shared" si="139"/>
        <v>0.26148925565087144</v>
      </c>
      <c r="Q772">
        <v>23.65616201539487</v>
      </c>
    </row>
    <row r="773" spans="1:17" ht="13.5" customHeight="1" thickBot="1" x14ac:dyDescent="0.25">
      <c r="A773" s="14">
        <f t="shared" si="140"/>
        <v>45505</v>
      </c>
      <c r="B773" s="3">
        <f t="shared" si="143"/>
        <v>8</v>
      </c>
      <c r="F773" s="34">
        <v>7.210810811</v>
      </c>
      <c r="G773" s="13">
        <f t="shared" si="133"/>
        <v>0</v>
      </c>
      <c r="H773" s="13">
        <f t="shared" si="134"/>
        <v>7.210810811</v>
      </c>
      <c r="I773" s="16">
        <f t="shared" si="141"/>
        <v>7.2186948660433368</v>
      </c>
      <c r="J773" s="13">
        <f t="shared" si="135"/>
        <v>7.2064783858341936</v>
      </c>
      <c r="K773" s="13">
        <f t="shared" si="136"/>
        <v>1.2216480209143121E-2</v>
      </c>
      <c r="L773" s="13">
        <f t="shared" si="137"/>
        <v>0</v>
      </c>
      <c r="M773" s="13">
        <f t="shared" si="142"/>
        <v>0.16026760830214704</v>
      </c>
      <c r="N773" s="13">
        <f t="shared" si="138"/>
        <v>9.9365917147331159E-2</v>
      </c>
      <c r="O773" s="13">
        <f t="shared" si="139"/>
        <v>9.9365917147331159E-2</v>
      </c>
      <c r="Q773">
        <v>22.867536000000001</v>
      </c>
    </row>
    <row r="774" spans="1:17" x14ac:dyDescent="0.2">
      <c r="A774" s="14">
        <f t="shared" si="140"/>
        <v>45536</v>
      </c>
      <c r="B774" s="1">
        <f t="shared" si="143"/>
        <v>9</v>
      </c>
      <c r="F774" s="34">
        <v>153.06193337953681</v>
      </c>
      <c r="G774" s="13">
        <f t="shared" ref="G774:G837" si="144">IF((F774-$J$2)&gt;0,$I$2*(F774-$J$2),0)</f>
        <v>17.160089855462441</v>
      </c>
      <c r="H774" s="13">
        <f t="shared" ref="H774:H837" si="145">F774-G774</f>
        <v>135.90184352407437</v>
      </c>
      <c r="I774" s="16">
        <f t="shared" si="141"/>
        <v>135.9140600042835</v>
      </c>
      <c r="J774" s="13">
        <f t="shared" ref="J774:J837" si="146">I774/SQRT(1+(I774/($K$2*(300+(25*Q774)+0.05*(Q774)^3)))^2)</f>
        <v>86.114577401809839</v>
      </c>
      <c r="K774" s="13">
        <f t="shared" ref="K774:K837" si="147">I774-J774</f>
        <v>49.79948260247366</v>
      </c>
      <c r="L774" s="13">
        <f t="shared" ref="L774:L837" si="148">IF(K774&gt;$N$2,(K774-$N$2)/$L$2,0)</f>
        <v>12.215647016568196</v>
      </c>
      <c r="M774" s="13">
        <f t="shared" si="142"/>
        <v>12.276548707723013</v>
      </c>
      <c r="N774" s="13">
        <f t="shared" ref="N774:N837" si="149">$M$2*M774</f>
        <v>7.6114601987882677</v>
      </c>
      <c r="O774" s="13">
        <f t="shared" ref="O774:O837" si="150">N774+G774</f>
        <v>24.77155005425071</v>
      </c>
      <c r="Q774">
        <v>21.34627290374738</v>
      </c>
    </row>
    <row r="775" spans="1:17" x14ac:dyDescent="0.2">
      <c r="A775" s="14">
        <f t="shared" ref="A775:A838" si="151">EDATE(A774,1)</f>
        <v>45566</v>
      </c>
      <c r="B775" s="1">
        <f t="shared" si="143"/>
        <v>10</v>
      </c>
      <c r="F775" s="34">
        <v>43.265141668136231</v>
      </c>
      <c r="G775" s="13">
        <f t="shared" si="144"/>
        <v>1.3108016145523813</v>
      </c>
      <c r="H775" s="13">
        <f t="shared" si="145"/>
        <v>41.954340053583849</v>
      </c>
      <c r="I775" s="16">
        <f t="shared" ref="I775:I838" si="152">H775+K774-L774</f>
        <v>79.53817563948931</v>
      </c>
      <c r="J775" s="13">
        <f t="shared" si="146"/>
        <v>60.010829432564762</v>
      </c>
      <c r="K775" s="13">
        <f t="shared" si="147"/>
        <v>19.527346206924548</v>
      </c>
      <c r="L775" s="13">
        <f t="shared" si="148"/>
        <v>0</v>
      </c>
      <c r="M775" s="13">
        <f t="shared" ref="M775:M838" si="153">L775+M774-N774</f>
        <v>4.6650885089347449</v>
      </c>
      <c r="N775" s="13">
        <f t="shared" si="149"/>
        <v>2.8923548755395418</v>
      </c>
      <c r="O775" s="13">
        <f t="shared" si="150"/>
        <v>4.2031564900919234</v>
      </c>
      <c r="Q775">
        <v>18.568785390934849</v>
      </c>
    </row>
    <row r="776" spans="1:17" x14ac:dyDescent="0.2">
      <c r="A776" s="14">
        <f t="shared" si="151"/>
        <v>45597</v>
      </c>
      <c r="B776" s="1">
        <f t="shared" si="143"/>
        <v>11</v>
      </c>
      <c r="F776" s="34">
        <v>42.419285987274691</v>
      </c>
      <c r="G776" s="13">
        <f t="shared" si="144"/>
        <v>1.1887014121036266</v>
      </c>
      <c r="H776" s="13">
        <f t="shared" si="145"/>
        <v>41.230584575171065</v>
      </c>
      <c r="I776" s="16">
        <f t="shared" si="152"/>
        <v>60.757930782095613</v>
      </c>
      <c r="J776" s="13">
        <f t="shared" si="146"/>
        <v>44.853277986827059</v>
      </c>
      <c r="K776" s="13">
        <f t="shared" si="147"/>
        <v>15.904652795268554</v>
      </c>
      <c r="L776" s="13">
        <f t="shared" si="148"/>
        <v>0</v>
      </c>
      <c r="M776" s="13">
        <f t="shared" si="153"/>
        <v>1.7727336333952031</v>
      </c>
      <c r="N776" s="13">
        <f t="shared" si="149"/>
        <v>1.0990948527050259</v>
      </c>
      <c r="O776" s="13">
        <f t="shared" si="150"/>
        <v>2.2877962648086525</v>
      </c>
      <c r="Q776">
        <v>14.02473099703502</v>
      </c>
    </row>
    <row r="777" spans="1:17" x14ac:dyDescent="0.2">
      <c r="A777" s="14">
        <f t="shared" si="151"/>
        <v>45627</v>
      </c>
      <c r="B777" s="1">
        <f t="shared" si="143"/>
        <v>12</v>
      </c>
      <c r="F777" s="34">
        <v>144.5457203233816</v>
      </c>
      <c r="G777" s="13">
        <f t="shared" si="144"/>
        <v>15.930765087915608</v>
      </c>
      <c r="H777" s="13">
        <f t="shared" si="145"/>
        <v>128.614955235466</v>
      </c>
      <c r="I777" s="16">
        <f t="shared" si="152"/>
        <v>144.51960803073456</v>
      </c>
      <c r="J777" s="13">
        <f t="shared" si="146"/>
        <v>57.401805791845831</v>
      </c>
      <c r="K777" s="13">
        <f t="shared" si="147"/>
        <v>87.117802238888729</v>
      </c>
      <c r="L777" s="13">
        <f t="shared" si="148"/>
        <v>48.020314907915342</v>
      </c>
      <c r="M777" s="13">
        <f t="shared" si="153"/>
        <v>48.693953688605518</v>
      </c>
      <c r="N777" s="13">
        <f t="shared" si="149"/>
        <v>30.190251286935421</v>
      </c>
      <c r="O777" s="13">
        <f t="shared" si="150"/>
        <v>46.121016374851031</v>
      </c>
      <c r="Q777">
        <v>13.13623334436083</v>
      </c>
    </row>
    <row r="778" spans="1:17" x14ac:dyDescent="0.2">
      <c r="A778" s="14">
        <f t="shared" si="151"/>
        <v>45658</v>
      </c>
      <c r="B778" s="1">
        <f t="shared" si="143"/>
        <v>1</v>
      </c>
      <c r="F778" s="34">
        <v>79.977077440258469</v>
      </c>
      <c r="G778" s="13">
        <f t="shared" si="144"/>
        <v>6.6102101206182837</v>
      </c>
      <c r="H778" s="13">
        <f t="shared" si="145"/>
        <v>73.366867319640193</v>
      </c>
      <c r="I778" s="16">
        <f t="shared" si="152"/>
        <v>112.46435465061359</v>
      </c>
      <c r="J778" s="13">
        <f t="shared" si="146"/>
        <v>48.960035336273769</v>
      </c>
      <c r="K778" s="13">
        <f t="shared" si="147"/>
        <v>63.504319314339817</v>
      </c>
      <c r="L778" s="13">
        <f t="shared" si="148"/>
        <v>25.364607949275616</v>
      </c>
      <c r="M778" s="13">
        <f t="shared" si="153"/>
        <v>43.868310350945706</v>
      </c>
      <c r="N778" s="13">
        <f t="shared" si="149"/>
        <v>27.198352417586339</v>
      </c>
      <c r="O778" s="13">
        <f t="shared" si="150"/>
        <v>33.808562538204626</v>
      </c>
      <c r="Q778">
        <v>11.07827419354839</v>
      </c>
    </row>
    <row r="779" spans="1:17" x14ac:dyDescent="0.2">
      <c r="A779" s="14">
        <f t="shared" si="151"/>
        <v>45689</v>
      </c>
      <c r="B779" s="1">
        <f t="shared" si="143"/>
        <v>2</v>
      </c>
      <c r="F779" s="34">
        <v>49.323692329562512</v>
      </c>
      <c r="G779" s="13">
        <f t="shared" si="144"/>
        <v>2.18536009898878</v>
      </c>
      <c r="H779" s="13">
        <f t="shared" si="145"/>
        <v>47.138332230573731</v>
      </c>
      <c r="I779" s="16">
        <f t="shared" si="152"/>
        <v>85.278043595637939</v>
      </c>
      <c r="J779" s="13">
        <f t="shared" si="146"/>
        <v>52.324655481364772</v>
      </c>
      <c r="K779" s="13">
        <f t="shared" si="147"/>
        <v>32.953388114273167</v>
      </c>
      <c r="L779" s="13">
        <f t="shared" si="148"/>
        <v>0</v>
      </c>
      <c r="M779" s="13">
        <f t="shared" si="153"/>
        <v>16.669957933359367</v>
      </c>
      <c r="N779" s="13">
        <f t="shared" si="149"/>
        <v>10.335373918682807</v>
      </c>
      <c r="O779" s="13">
        <f t="shared" si="150"/>
        <v>12.520734017671586</v>
      </c>
      <c r="Q779">
        <v>13.974752357889059</v>
      </c>
    </row>
    <row r="780" spans="1:17" x14ac:dyDescent="0.2">
      <c r="A780" s="14">
        <f t="shared" si="151"/>
        <v>45717</v>
      </c>
      <c r="B780" s="1">
        <f t="shared" si="143"/>
        <v>3</v>
      </c>
      <c r="F780" s="34">
        <v>31.457885511606801</v>
      </c>
      <c r="G780" s="13">
        <f t="shared" si="144"/>
        <v>0</v>
      </c>
      <c r="H780" s="13">
        <f t="shared" si="145"/>
        <v>31.457885511606801</v>
      </c>
      <c r="I780" s="16">
        <f t="shared" si="152"/>
        <v>64.411273625879971</v>
      </c>
      <c r="J780" s="13">
        <f t="shared" si="146"/>
        <v>47.018030019692901</v>
      </c>
      <c r="K780" s="13">
        <f t="shared" si="147"/>
        <v>17.39324360618707</v>
      </c>
      <c r="L780" s="13">
        <f t="shared" si="148"/>
        <v>0</v>
      </c>
      <c r="M780" s="13">
        <f t="shared" si="153"/>
        <v>6.33458401467656</v>
      </c>
      <c r="N780" s="13">
        <f t="shared" si="149"/>
        <v>3.927442089099467</v>
      </c>
      <c r="O780" s="13">
        <f t="shared" si="150"/>
        <v>3.927442089099467</v>
      </c>
      <c r="Q780">
        <v>14.5153551333604</v>
      </c>
    </row>
    <row r="781" spans="1:17" x14ac:dyDescent="0.2">
      <c r="A781" s="14">
        <f t="shared" si="151"/>
        <v>45748</v>
      </c>
      <c r="B781" s="1">
        <f t="shared" si="143"/>
        <v>4</v>
      </c>
      <c r="F781" s="34">
        <v>56.054627951419583</v>
      </c>
      <c r="G781" s="13">
        <f t="shared" si="144"/>
        <v>3.156978095644186</v>
      </c>
      <c r="H781" s="13">
        <f t="shared" si="145"/>
        <v>52.897649855775398</v>
      </c>
      <c r="I781" s="16">
        <f t="shared" si="152"/>
        <v>70.290893461962469</v>
      </c>
      <c r="J781" s="13">
        <f t="shared" si="146"/>
        <v>54.018630604631511</v>
      </c>
      <c r="K781" s="13">
        <f t="shared" si="147"/>
        <v>16.272262857330958</v>
      </c>
      <c r="L781" s="13">
        <f t="shared" si="148"/>
        <v>0</v>
      </c>
      <c r="M781" s="13">
        <f t="shared" si="153"/>
        <v>2.4071419255770929</v>
      </c>
      <c r="N781" s="13">
        <f t="shared" si="149"/>
        <v>1.4924279938577976</v>
      </c>
      <c r="O781" s="13">
        <f t="shared" si="150"/>
        <v>4.6494060895019835</v>
      </c>
      <c r="Q781">
        <v>17.43945913974089</v>
      </c>
    </row>
    <row r="782" spans="1:17" x14ac:dyDescent="0.2">
      <c r="A782" s="14">
        <f t="shared" si="151"/>
        <v>45778</v>
      </c>
      <c r="B782" s="1">
        <f t="shared" si="143"/>
        <v>5</v>
      </c>
      <c r="F782" s="34">
        <v>107.08602844398411</v>
      </c>
      <c r="G782" s="13">
        <f t="shared" si="144"/>
        <v>10.523417161276674</v>
      </c>
      <c r="H782" s="13">
        <f t="shared" si="145"/>
        <v>96.562611282707437</v>
      </c>
      <c r="I782" s="16">
        <f t="shared" si="152"/>
        <v>112.83487414003839</v>
      </c>
      <c r="J782" s="13">
        <f t="shared" si="146"/>
        <v>67.142939523047886</v>
      </c>
      <c r="K782" s="13">
        <f t="shared" si="147"/>
        <v>45.691934616990508</v>
      </c>
      <c r="L782" s="13">
        <f t="shared" si="148"/>
        <v>8.2747034558488508</v>
      </c>
      <c r="M782" s="13">
        <f t="shared" si="153"/>
        <v>9.1894173875681471</v>
      </c>
      <c r="N782" s="13">
        <f t="shared" si="149"/>
        <v>5.6974387802922513</v>
      </c>
      <c r="O782" s="13">
        <f t="shared" si="150"/>
        <v>16.220855941568924</v>
      </c>
      <c r="Q782">
        <v>17.290824117302918</v>
      </c>
    </row>
    <row r="783" spans="1:17" x14ac:dyDescent="0.2">
      <c r="A783" s="14">
        <f t="shared" si="151"/>
        <v>45809</v>
      </c>
      <c r="B783" s="1">
        <f t="shared" si="143"/>
        <v>6</v>
      </c>
      <c r="F783" s="34">
        <v>0.740540541</v>
      </c>
      <c r="G783" s="13">
        <f t="shared" si="144"/>
        <v>0</v>
      </c>
      <c r="H783" s="13">
        <f t="shared" si="145"/>
        <v>0.740540541</v>
      </c>
      <c r="I783" s="16">
        <f t="shared" si="152"/>
        <v>38.157771702141659</v>
      </c>
      <c r="J783" s="13">
        <f t="shared" si="146"/>
        <v>36.608315878544467</v>
      </c>
      <c r="K783" s="13">
        <f t="shared" si="147"/>
        <v>1.5494558235971922</v>
      </c>
      <c r="L783" s="13">
        <f t="shared" si="148"/>
        <v>0</v>
      </c>
      <c r="M783" s="13">
        <f t="shared" si="153"/>
        <v>3.4919786072758958</v>
      </c>
      <c r="N783" s="13">
        <f t="shared" si="149"/>
        <v>2.1650267365110554</v>
      </c>
      <c r="O783" s="13">
        <f t="shared" si="150"/>
        <v>2.1650267365110554</v>
      </c>
      <c r="Q783">
        <v>23.525118464829781</v>
      </c>
    </row>
    <row r="784" spans="1:17" x14ac:dyDescent="0.2">
      <c r="A784" s="14">
        <f t="shared" si="151"/>
        <v>45839</v>
      </c>
      <c r="B784" s="1">
        <f t="shared" si="143"/>
        <v>7</v>
      </c>
      <c r="F784" s="34">
        <v>3.5056124837691058</v>
      </c>
      <c r="G784" s="13">
        <f t="shared" si="144"/>
        <v>0</v>
      </c>
      <c r="H784" s="13">
        <f t="shared" si="145"/>
        <v>3.5056124837691058</v>
      </c>
      <c r="I784" s="16">
        <f t="shared" si="152"/>
        <v>5.0550683073662981</v>
      </c>
      <c r="J784" s="13">
        <f t="shared" si="146"/>
        <v>5.0517747785845319</v>
      </c>
      <c r="K784" s="13">
        <f t="shared" si="147"/>
        <v>3.2935287817661418E-3</v>
      </c>
      <c r="L784" s="13">
        <f t="shared" si="148"/>
        <v>0</v>
      </c>
      <c r="M784" s="13">
        <f t="shared" si="153"/>
        <v>1.3269518707648404</v>
      </c>
      <c r="N784" s="13">
        <f t="shared" si="149"/>
        <v>0.82271015987420104</v>
      </c>
      <c r="O784" s="13">
        <f t="shared" si="150"/>
        <v>0.82271015987420104</v>
      </c>
      <c r="Q784">
        <v>24.60470900000001</v>
      </c>
    </row>
    <row r="785" spans="1:17" ht="13.5" customHeight="1" thickBot="1" x14ac:dyDescent="0.25">
      <c r="A785" s="14">
        <f t="shared" si="151"/>
        <v>45870</v>
      </c>
      <c r="B785" s="3">
        <f t="shared" si="143"/>
        <v>8</v>
      </c>
      <c r="F785" s="34">
        <v>1.973004009850484</v>
      </c>
      <c r="G785" s="13">
        <f t="shared" si="144"/>
        <v>0</v>
      </c>
      <c r="H785" s="13">
        <f t="shared" si="145"/>
        <v>1.973004009850484</v>
      </c>
      <c r="I785" s="16">
        <f t="shared" si="152"/>
        <v>1.9762975386322501</v>
      </c>
      <c r="J785" s="13">
        <f t="shared" si="146"/>
        <v>1.9760598195118992</v>
      </c>
      <c r="K785" s="13">
        <f t="shared" si="147"/>
        <v>2.3771912035086551E-4</v>
      </c>
      <c r="L785" s="13">
        <f t="shared" si="148"/>
        <v>0</v>
      </c>
      <c r="M785" s="13">
        <f t="shared" si="153"/>
        <v>0.50424171089063941</v>
      </c>
      <c r="N785" s="13">
        <f t="shared" si="149"/>
        <v>0.31262986075219645</v>
      </c>
      <c r="O785" s="13">
        <f t="shared" si="150"/>
        <v>0.31262986075219645</v>
      </c>
      <c r="Q785">
        <v>23.261868484693071</v>
      </c>
    </row>
    <row r="786" spans="1:17" x14ac:dyDescent="0.2">
      <c r="A786" s="14">
        <f t="shared" si="151"/>
        <v>45901</v>
      </c>
      <c r="B786" s="1">
        <f t="shared" si="143"/>
        <v>9</v>
      </c>
      <c r="F786" s="34">
        <v>6.8880972115882004</v>
      </c>
      <c r="G786" s="13">
        <f t="shared" si="144"/>
        <v>0</v>
      </c>
      <c r="H786" s="13">
        <f t="shared" si="145"/>
        <v>6.8880972115882004</v>
      </c>
      <c r="I786" s="16">
        <f t="shared" si="152"/>
        <v>6.8883349307085515</v>
      </c>
      <c r="J786" s="13">
        <f t="shared" si="146"/>
        <v>6.8773784375781704</v>
      </c>
      <c r="K786" s="13">
        <f t="shared" si="147"/>
        <v>1.0956493130381162E-2</v>
      </c>
      <c r="L786" s="13">
        <f t="shared" si="148"/>
        <v>0</v>
      </c>
      <c r="M786" s="13">
        <f t="shared" si="153"/>
        <v>0.19161185013844295</v>
      </c>
      <c r="N786" s="13">
        <f t="shared" si="149"/>
        <v>0.11879934708583463</v>
      </c>
      <c r="O786" s="13">
        <f t="shared" si="150"/>
        <v>0.11879934708583463</v>
      </c>
      <c r="Q786">
        <v>22.643672511841309</v>
      </c>
    </row>
    <row r="787" spans="1:17" x14ac:dyDescent="0.2">
      <c r="A787" s="14">
        <f t="shared" si="151"/>
        <v>45931</v>
      </c>
      <c r="B787" s="1">
        <f t="shared" si="143"/>
        <v>10</v>
      </c>
      <c r="F787" s="34">
        <v>49.193969695242721</v>
      </c>
      <c r="G787" s="13">
        <f t="shared" si="144"/>
        <v>2.1666344933435009</v>
      </c>
      <c r="H787" s="13">
        <f t="shared" si="145"/>
        <v>47.02733520189922</v>
      </c>
      <c r="I787" s="16">
        <f t="shared" si="152"/>
        <v>47.038291695029599</v>
      </c>
      <c r="J787" s="13">
        <f t="shared" si="146"/>
        <v>42.750193047183252</v>
      </c>
      <c r="K787" s="13">
        <f t="shared" si="147"/>
        <v>4.288098647846347</v>
      </c>
      <c r="L787" s="13">
        <f t="shared" si="148"/>
        <v>0</v>
      </c>
      <c r="M787" s="13">
        <f t="shared" si="153"/>
        <v>7.2812503052608321E-2</v>
      </c>
      <c r="N787" s="13">
        <f t="shared" si="149"/>
        <v>4.5143751892617157E-2</v>
      </c>
      <c r="O787" s="13">
        <f t="shared" si="150"/>
        <v>2.2117782452361179</v>
      </c>
      <c r="Q787">
        <v>20.179216935139131</v>
      </c>
    </row>
    <row r="788" spans="1:17" x14ac:dyDescent="0.2">
      <c r="A788" s="14">
        <f t="shared" si="151"/>
        <v>45962</v>
      </c>
      <c r="B788" s="1">
        <f t="shared" si="143"/>
        <v>11</v>
      </c>
      <c r="F788" s="34">
        <v>7.8897494363191623</v>
      </c>
      <c r="G788" s="13">
        <f t="shared" si="144"/>
        <v>0</v>
      </c>
      <c r="H788" s="13">
        <f t="shared" si="145"/>
        <v>7.8897494363191623</v>
      </c>
      <c r="I788" s="16">
        <f t="shared" si="152"/>
        <v>12.177848084165509</v>
      </c>
      <c r="J788" s="13">
        <f t="shared" si="146"/>
        <v>12.035800299989441</v>
      </c>
      <c r="K788" s="13">
        <f t="shared" si="147"/>
        <v>0.14204778417606789</v>
      </c>
      <c r="L788" s="13">
        <f t="shared" si="148"/>
        <v>0</v>
      </c>
      <c r="M788" s="13">
        <f t="shared" si="153"/>
        <v>2.7668751159991165E-2</v>
      </c>
      <c r="N788" s="13">
        <f t="shared" si="149"/>
        <v>1.7154625719194523E-2</v>
      </c>
      <c r="O788" s="13">
        <f t="shared" si="150"/>
        <v>1.7154625719194523E-2</v>
      </c>
      <c r="Q788">
        <v>16.501857484724589</v>
      </c>
    </row>
    <row r="789" spans="1:17" x14ac:dyDescent="0.2">
      <c r="A789" s="14">
        <f t="shared" si="151"/>
        <v>45992</v>
      </c>
      <c r="B789" s="1">
        <f t="shared" si="143"/>
        <v>12</v>
      </c>
      <c r="F789" s="34">
        <v>13.73971707963314</v>
      </c>
      <c r="G789" s="13">
        <f t="shared" si="144"/>
        <v>0</v>
      </c>
      <c r="H789" s="13">
        <f t="shared" si="145"/>
        <v>13.73971707963314</v>
      </c>
      <c r="I789" s="16">
        <f t="shared" si="152"/>
        <v>13.881764863809208</v>
      </c>
      <c r="J789" s="13">
        <f t="shared" si="146"/>
        <v>13.549371480419692</v>
      </c>
      <c r="K789" s="13">
        <f t="shared" si="147"/>
        <v>0.33239338338951541</v>
      </c>
      <c r="L789" s="13">
        <f t="shared" si="148"/>
        <v>0</v>
      </c>
      <c r="M789" s="13">
        <f t="shared" si="153"/>
        <v>1.0514125440796641E-2</v>
      </c>
      <c r="N789" s="13">
        <f t="shared" si="149"/>
        <v>6.5187577732939176E-3</v>
      </c>
      <c r="O789" s="13">
        <f t="shared" si="150"/>
        <v>6.5187577732939176E-3</v>
      </c>
      <c r="Q789">
        <v>13.076070695399849</v>
      </c>
    </row>
    <row r="790" spans="1:17" x14ac:dyDescent="0.2">
      <c r="A790" s="14">
        <f t="shared" si="151"/>
        <v>46023</v>
      </c>
      <c r="B790" s="1">
        <f t="shared" si="143"/>
        <v>1</v>
      </c>
      <c r="F790" s="34">
        <v>8.7061046529237505</v>
      </c>
      <c r="G790" s="13">
        <f t="shared" si="144"/>
        <v>0</v>
      </c>
      <c r="H790" s="13">
        <f t="shared" si="145"/>
        <v>8.7061046529237505</v>
      </c>
      <c r="I790" s="16">
        <f t="shared" si="152"/>
        <v>9.0384980363132659</v>
      </c>
      <c r="J790" s="13">
        <f t="shared" si="146"/>
        <v>8.9404364651803512</v>
      </c>
      <c r="K790" s="13">
        <f t="shared" si="147"/>
        <v>9.8061571132914693E-2</v>
      </c>
      <c r="L790" s="13">
        <f t="shared" si="148"/>
        <v>0</v>
      </c>
      <c r="M790" s="13">
        <f t="shared" si="153"/>
        <v>3.9953676675027238E-3</v>
      </c>
      <c r="N790" s="13">
        <f t="shared" si="149"/>
        <v>2.4771279538516886E-3</v>
      </c>
      <c r="O790" s="13">
        <f t="shared" si="150"/>
        <v>2.4771279538516886E-3</v>
      </c>
      <c r="Q790">
        <v>12.73662919354839</v>
      </c>
    </row>
    <row r="791" spans="1:17" x14ac:dyDescent="0.2">
      <c r="A791" s="14">
        <f t="shared" si="151"/>
        <v>46054</v>
      </c>
      <c r="B791" s="1">
        <f t="shared" si="143"/>
        <v>2</v>
      </c>
      <c r="F791" s="34">
        <v>75.876023577048173</v>
      </c>
      <c r="G791" s="13">
        <f t="shared" si="144"/>
        <v>6.0182184626073081</v>
      </c>
      <c r="H791" s="13">
        <f t="shared" si="145"/>
        <v>69.857805114440865</v>
      </c>
      <c r="I791" s="16">
        <f t="shared" si="152"/>
        <v>69.955866685573781</v>
      </c>
      <c r="J791" s="13">
        <f t="shared" si="146"/>
        <v>46.731763563579413</v>
      </c>
      <c r="K791" s="13">
        <f t="shared" si="147"/>
        <v>23.224103121994368</v>
      </c>
      <c r="L791" s="13">
        <f t="shared" si="148"/>
        <v>0</v>
      </c>
      <c r="M791" s="13">
        <f t="shared" si="153"/>
        <v>1.5182397136510352E-3</v>
      </c>
      <c r="N791" s="13">
        <f t="shared" si="149"/>
        <v>9.413086224636418E-4</v>
      </c>
      <c r="O791" s="13">
        <f t="shared" si="150"/>
        <v>6.0191597712297717</v>
      </c>
      <c r="Q791">
        <v>13.19484780493546</v>
      </c>
    </row>
    <row r="792" spans="1:17" x14ac:dyDescent="0.2">
      <c r="A792" s="14">
        <f t="shared" si="151"/>
        <v>46082</v>
      </c>
      <c r="B792" s="1">
        <f t="shared" si="143"/>
        <v>3</v>
      </c>
      <c r="F792" s="34">
        <v>62.853951878651273</v>
      </c>
      <c r="G792" s="13">
        <f t="shared" si="144"/>
        <v>4.1384680197693742</v>
      </c>
      <c r="H792" s="13">
        <f t="shared" si="145"/>
        <v>58.715483858881896</v>
      </c>
      <c r="I792" s="16">
        <f t="shared" si="152"/>
        <v>81.939586980876271</v>
      </c>
      <c r="J792" s="13">
        <f t="shared" si="146"/>
        <v>53.717446141185619</v>
      </c>
      <c r="K792" s="13">
        <f t="shared" si="147"/>
        <v>28.222140839690653</v>
      </c>
      <c r="L792" s="13">
        <f t="shared" si="148"/>
        <v>0</v>
      </c>
      <c r="M792" s="13">
        <f t="shared" si="153"/>
        <v>5.7693109118739339E-4</v>
      </c>
      <c r="N792" s="13">
        <f t="shared" si="149"/>
        <v>3.576972765361839E-4</v>
      </c>
      <c r="O792" s="13">
        <f t="shared" si="150"/>
        <v>4.1388257170459104</v>
      </c>
      <c r="Q792">
        <v>14.997570704238941</v>
      </c>
    </row>
    <row r="793" spans="1:17" x14ac:dyDescent="0.2">
      <c r="A793" s="14">
        <f t="shared" si="151"/>
        <v>46113</v>
      </c>
      <c r="B793" s="1">
        <f t="shared" si="143"/>
        <v>4</v>
      </c>
      <c r="F793" s="34">
        <v>34.97146142200809</v>
      </c>
      <c r="G793" s="13">
        <f t="shared" si="144"/>
        <v>0.11359970409639504</v>
      </c>
      <c r="H793" s="13">
        <f t="shared" si="145"/>
        <v>34.857861717911696</v>
      </c>
      <c r="I793" s="16">
        <f t="shared" si="152"/>
        <v>63.080002557602349</v>
      </c>
      <c r="J793" s="13">
        <f t="shared" si="146"/>
        <v>48.109995009835806</v>
      </c>
      <c r="K793" s="13">
        <f t="shared" si="147"/>
        <v>14.970007547766542</v>
      </c>
      <c r="L793" s="13">
        <f t="shared" si="148"/>
        <v>0</v>
      </c>
      <c r="M793" s="13">
        <f t="shared" si="153"/>
        <v>2.1923381465120949E-4</v>
      </c>
      <c r="N793" s="13">
        <f t="shared" si="149"/>
        <v>1.3592496508374989E-4</v>
      </c>
      <c r="O793" s="13">
        <f t="shared" si="150"/>
        <v>0.11373562906147879</v>
      </c>
      <c r="Q793">
        <v>15.63742232967174</v>
      </c>
    </row>
    <row r="794" spans="1:17" x14ac:dyDescent="0.2">
      <c r="A794" s="14">
        <f t="shared" si="151"/>
        <v>46143</v>
      </c>
      <c r="B794" s="1">
        <f t="shared" si="143"/>
        <v>5</v>
      </c>
      <c r="F794" s="34">
        <v>8.0338637043588612</v>
      </c>
      <c r="G794" s="13">
        <f t="shared" si="144"/>
        <v>0</v>
      </c>
      <c r="H794" s="13">
        <f t="shared" si="145"/>
        <v>8.0338637043588612</v>
      </c>
      <c r="I794" s="16">
        <f t="shared" si="152"/>
        <v>23.003871252125403</v>
      </c>
      <c r="J794" s="13">
        <f t="shared" si="146"/>
        <v>22.416776355493134</v>
      </c>
      <c r="K794" s="13">
        <f t="shared" si="147"/>
        <v>0.58709489663226933</v>
      </c>
      <c r="L794" s="13">
        <f t="shared" si="148"/>
        <v>0</v>
      </c>
      <c r="M794" s="13">
        <f t="shared" si="153"/>
        <v>8.3308849567459604E-5</v>
      </c>
      <c r="N794" s="13">
        <f t="shared" si="149"/>
        <v>5.1651486731824954E-5</v>
      </c>
      <c r="O794" s="13">
        <f t="shared" si="150"/>
        <v>5.1651486731824954E-5</v>
      </c>
      <c r="Q794">
        <v>19.813391239181541</v>
      </c>
    </row>
    <row r="795" spans="1:17" x14ac:dyDescent="0.2">
      <c r="A795" s="14">
        <f t="shared" si="151"/>
        <v>46174</v>
      </c>
      <c r="B795" s="1">
        <f t="shared" si="143"/>
        <v>6</v>
      </c>
      <c r="F795" s="34">
        <v>0.97173501951546237</v>
      </c>
      <c r="G795" s="13">
        <f t="shared" si="144"/>
        <v>0</v>
      </c>
      <c r="H795" s="13">
        <f t="shared" si="145"/>
        <v>0.97173501951546237</v>
      </c>
      <c r="I795" s="16">
        <f t="shared" si="152"/>
        <v>1.5588299161477317</v>
      </c>
      <c r="J795" s="13">
        <f t="shared" si="146"/>
        <v>1.5587556850318423</v>
      </c>
      <c r="K795" s="13">
        <f t="shared" si="147"/>
        <v>7.4231115889444865E-5</v>
      </c>
      <c r="L795" s="13">
        <f t="shared" si="148"/>
        <v>0</v>
      </c>
      <c r="M795" s="13">
        <f t="shared" si="153"/>
        <v>3.1657362835634651E-5</v>
      </c>
      <c r="N795" s="13">
        <f t="shared" si="149"/>
        <v>1.9627564958093485E-5</v>
      </c>
      <c r="O795" s="13">
        <f t="shared" si="150"/>
        <v>1.9627564958093485E-5</v>
      </c>
      <c r="Q795">
        <v>26.509217432910219</v>
      </c>
    </row>
    <row r="796" spans="1:17" x14ac:dyDescent="0.2">
      <c r="A796" s="14">
        <f t="shared" si="151"/>
        <v>46204</v>
      </c>
      <c r="B796" s="1">
        <f t="shared" si="143"/>
        <v>7</v>
      </c>
      <c r="F796" s="34">
        <v>2.3931613583952118</v>
      </c>
      <c r="G796" s="13">
        <f t="shared" si="144"/>
        <v>0</v>
      </c>
      <c r="H796" s="13">
        <f t="shared" si="145"/>
        <v>2.3931613583952118</v>
      </c>
      <c r="I796" s="16">
        <f t="shared" si="152"/>
        <v>2.393235589511101</v>
      </c>
      <c r="J796" s="13">
        <f t="shared" si="146"/>
        <v>2.3929669462239409</v>
      </c>
      <c r="K796" s="13">
        <f t="shared" si="147"/>
        <v>2.6864328716014185E-4</v>
      </c>
      <c r="L796" s="13">
        <f t="shared" si="148"/>
        <v>0</v>
      </c>
      <c r="M796" s="13">
        <f t="shared" si="153"/>
        <v>1.2029797877541166E-5</v>
      </c>
      <c r="N796" s="13">
        <f t="shared" si="149"/>
        <v>7.458474684075523E-6</v>
      </c>
      <c r="O796" s="13">
        <f t="shared" si="150"/>
        <v>7.458474684075523E-6</v>
      </c>
      <c r="Q796">
        <v>26.50801428625109</v>
      </c>
    </row>
    <row r="797" spans="1:17" ht="13.5" customHeight="1" thickBot="1" x14ac:dyDescent="0.25">
      <c r="A797" s="14">
        <f t="shared" si="151"/>
        <v>46235</v>
      </c>
      <c r="B797" s="3">
        <f t="shared" si="143"/>
        <v>8</v>
      </c>
      <c r="F797" s="34">
        <v>6.440754496450813</v>
      </c>
      <c r="G797" s="13">
        <f t="shared" si="144"/>
        <v>0</v>
      </c>
      <c r="H797" s="13">
        <f t="shared" si="145"/>
        <v>6.440754496450813</v>
      </c>
      <c r="I797" s="16">
        <f t="shared" si="152"/>
        <v>6.4410231397379736</v>
      </c>
      <c r="J797" s="13">
        <f t="shared" si="146"/>
        <v>6.4350954461964829</v>
      </c>
      <c r="K797" s="13">
        <f t="shared" si="147"/>
        <v>5.9276935414906973E-3</v>
      </c>
      <c r="L797" s="13">
        <f t="shared" si="148"/>
        <v>0</v>
      </c>
      <c r="M797" s="13">
        <f t="shared" si="153"/>
        <v>4.5713231934656432E-6</v>
      </c>
      <c r="N797" s="13">
        <f t="shared" si="149"/>
        <v>2.8342203799486987E-6</v>
      </c>
      <c r="O797" s="13">
        <f t="shared" si="150"/>
        <v>2.8342203799486987E-6</v>
      </c>
      <c r="Q797">
        <v>25.602653000000011</v>
      </c>
    </row>
    <row r="798" spans="1:17" x14ac:dyDescent="0.2">
      <c r="A798" s="14">
        <f t="shared" si="151"/>
        <v>46266</v>
      </c>
      <c r="B798" s="1">
        <v>9</v>
      </c>
      <c r="F798" s="34">
        <v>1.9125879874239831</v>
      </c>
      <c r="G798" s="13">
        <f t="shared" si="144"/>
        <v>0</v>
      </c>
      <c r="H798" s="13">
        <f t="shared" si="145"/>
        <v>1.9125879874239831</v>
      </c>
      <c r="I798" s="16">
        <f t="shared" si="152"/>
        <v>1.9185156809654738</v>
      </c>
      <c r="J798" s="13">
        <f t="shared" si="146"/>
        <v>1.9183773015727108</v>
      </c>
      <c r="K798" s="13">
        <f t="shared" si="147"/>
        <v>1.3837939276295508E-4</v>
      </c>
      <c r="L798" s="13">
        <f t="shared" si="148"/>
        <v>0</v>
      </c>
      <c r="M798" s="13">
        <f t="shared" si="153"/>
        <v>1.7371028135169444E-6</v>
      </c>
      <c r="N798" s="13">
        <f t="shared" si="149"/>
        <v>1.0770037443805055E-6</v>
      </c>
      <c r="O798" s="13">
        <f t="shared" si="150"/>
        <v>1.0770037443805055E-6</v>
      </c>
      <c r="Q798">
        <v>26.509191774821169</v>
      </c>
    </row>
    <row r="799" spans="1:17" x14ac:dyDescent="0.2">
      <c r="A799" s="14">
        <f t="shared" si="151"/>
        <v>46296</v>
      </c>
      <c r="B799" s="1">
        <f>B798+1</f>
        <v>10</v>
      </c>
      <c r="F799" s="34">
        <v>14.93568123736102</v>
      </c>
      <c r="G799" s="13">
        <f t="shared" si="144"/>
        <v>0</v>
      </c>
      <c r="H799" s="13">
        <f t="shared" si="145"/>
        <v>14.93568123736102</v>
      </c>
      <c r="I799" s="16">
        <f t="shared" si="152"/>
        <v>14.935819616753783</v>
      </c>
      <c r="J799" s="13">
        <f t="shared" si="146"/>
        <v>14.798723971447245</v>
      </c>
      <c r="K799" s="13">
        <f t="shared" si="147"/>
        <v>0.13709564530653751</v>
      </c>
      <c r="L799" s="13">
        <f t="shared" si="148"/>
        <v>0</v>
      </c>
      <c r="M799" s="13">
        <f t="shared" si="153"/>
        <v>6.6009906913643895E-7</v>
      </c>
      <c r="N799" s="13">
        <f t="shared" si="149"/>
        <v>4.0926142286459218E-7</v>
      </c>
      <c r="O799" s="13">
        <f t="shared" si="150"/>
        <v>4.0926142286459218E-7</v>
      </c>
      <c r="Q799">
        <v>21.111468778677231</v>
      </c>
    </row>
    <row r="800" spans="1:17" x14ac:dyDescent="0.2">
      <c r="A800" s="14">
        <f t="shared" si="151"/>
        <v>46327</v>
      </c>
      <c r="B800" s="1">
        <f>B799+1</f>
        <v>11</v>
      </c>
      <c r="F800" s="34">
        <v>20.261255336361369</v>
      </c>
      <c r="G800" s="13">
        <f t="shared" si="144"/>
        <v>0</v>
      </c>
      <c r="H800" s="13">
        <f t="shared" si="145"/>
        <v>20.261255336361369</v>
      </c>
      <c r="I800" s="16">
        <f t="shared" si="152"/>
        <v>20.398350981667907</v>
      </c>
      <c r="J800" s="13">
        <f t="shared" si="146"/>
        <v>19.639412048443411</v>
      </c>
      <c r="K800" s="13">
        <f t="shared" si="147"/>
        <v>0.75893893322449557</v>
      </c>
      <c r="L800" s="13">
        <f t="shared" si="148"/>
        <v>0</v>
      </c>
      <c r="M800" s="13">
        <f t="shared" si="153"/>
        <v>2.5083764627184678E-7</v>
      </c>
      <c r="N800" s="13">
        <f t="shared" si="149"/>
        <v>1.55519340688545E-7</v>
      </c>
      <c r="O800" s="13">
        <f t="shared" si="150"/>
        <v>1.55519340688545E-7</v>
      </c>
      <c r="Q800">
        <v>15.30453856178325</v>
      </c>
    </row>
    <row r="801" spans="1:17" x14ac:dyDescent="0.2">
      <c r="A801" s="14">
        <f t="shared" si="151"/>
        <v>46357</v>
      </c>
      <c r="B801" s="1">
        <f>B800+1</f>
        <v>12</v>
      </c>
      <c r="F801" s="34">
        <v>80.017796925502353</v>
      </c>
      <c r="G801" s="13">
        <f t="shared" si="144"/>
        <v>6.6160880233201054</v>
      </c>
      <c r="H801" s="13">
        <f t="shared" si="145"/>
        <v>73.40170890218225</v>
      </c>
      <c r="I801" s="16">
        <f t="shared" si="152"/>
        <v>74.160647835406749</v>
      </c>
      <c r="J801" s="13">
        <f t="shared" si="146"/>
        <v>46.93097226869952</v>
      </c>
      <c r="K801" s="13">
        <f t="shared" si="147"/>
        <v>27.229675566707229</v>
      </c>
      <c r="L801" s="13">
        <f t="shared" si="148"/>
        <v>0</v>
      </c>
      <c r="M801" s="13">
        <f t="shared" si="153"/>
        <v>9.5318305583301776E-8</v>
      </c>
      <c r="N801" s="13">
        <f t="shared" si="149"/>
        <v>5.9097349461647103E-8</v>
      </c>
      <c r="O801" s="13">
        <f t="shared" si="150"/>
        <v>6.6160880824174546</v>
      </c>
      <c r="Q801">
        <v>12.677029507297981</v>
      </c>
    </row>
    <row r="802" spans="1:17" x14ac:dyDescent="0.2">
      <c r="A802" s="14">
        <f t="shared" si="151"/>
        <v>46388</v>
      </c>
      <c r="B802" s="1">
        <v>1</v>
      </c>
      <c r="F802" s="34">
        <v>0.79193476981139632</v>
      </c>
      <c r="G802" s="13">
        <f t="shared" si="144"/>
        <v>0</v>
      </c>
      <c r="H802" s="13">
        <f t="shared" si="145"/>
        <v>0.79193476981139632</v>
      </c>
      <c r="I802" s="16">
        <f t="shared" si="152"/>
        <v>28.021610336518627</v>
      </c>
      <c r="J802" s="13">
        <f t="shared" si="146"/>
        <v>25.522102493605015</v>
      </c>
      <c r="K802" s="13">
        <f t="shared" si="147"/>
        <v>2.4995078429136122</v>
      </c>
      <c r="L802" s="13">
        <f t="shared" si="148"/>
        <v>0</v>
      </c>
      <c r="M802" s="13">
        <f t="shared" si="153"/>
        <v>3.6220956121654673E-8</v>
      </c>
      <c r="N802" s="13">
        <f t="shared" si="149"/>
        <v>2.2456992795425898E-8</v>
      </c>
      <c r="O802" s="13">
        <f t="shared" si="150"/>
        <v>2.2456992795425898E-8</v>
      </c>
      <c r="Q802">
        <v>12.965605113964109</v>
      </c>
    </row>
    <row r="803" spans="1:17" x14ac:dyDescent="0.2">
      <c r="A803" s="14">
        <f t="shared" si="151"/>
        <v>46419</v>
      </c>
      <c r="B803" s="1">
        <f t="shared" ref="B803:B809" si="154">B802+1</f>
        <v>2</v>
      </c>
      <c r="F803" s="34">
        <v>131.32000601913219</v>
      </c>
      <c r="G803" s="13">
        <f t="shared" si="144"/>
        <v>14.021618609838592</v>
      </c>
      <c r="H803" s="13">
        <f t="shared" si="145"/>
        <v>117.2983874092936</v>
      </c>
      <c r="I803" s="16">
        <f t="shared" si="152"/>
        <v>119.79789525220721</v>
      </c>
      <c r="J803" s="13">
        <f t="shared" si="146"/>
        <v>51.828295652275273</v>
      </c>
      <c r="K803" s="13">
        <f t="shared" si="147"/>
        <v>67.969599599931939</v>
      </c>
      <c r="L803" s="13">
        <f t="shared" si="148"/>
        <v>29.648773989576032</v>
      </c>
      <c r="M803" s="13">
        <f t="shared" si="153"/>
        <v>29.648774003339994</v>
      </c>
      <c r="N803" s="13">
        <f t="shared" si="149"/>
        <v>18.382239882070795</v>
      </c>
      <c r="O803" s="13">
        <f t="shared" si="150"/>
        <v>32.403858491909389</v>
      </c>
      <c r="Q803">
        <v>11.899460193548389</v>
      </c>
    </row>
    <row r="804" spans="1:17" x14ac:dyDescent="0.2">
      <c r="A804" s="14">
        <f t="shared" si="151"/>
        <v>46447</v>
      </c>
      <c r="B804" s="1">
        <f t="shared" si="154"/>
        <v>3</v>
      </c>
      <c r="F804" s="34">
        <v>104.0092627738394</v>
      </c>
      <c r="G804" s="13">
        <f t="shared" si="144"/>
        <v>10.079282636070898</v>
      </c>
      <c r="H804" s="13">
        <f t="shared" si="145"/>
        <v>93.929980137768496</v>
      </c>
      <c r="I804" s="16">
        <f t="shared" si="152"/>
        <v>132.25080574812441</v>
      </c>
      <c r="J804" s="13">
        <f t="shared" si="146"/>
        <v>54.938164795805022</v>
      </c>
      <c r="K804" s="13">
        <f t="shared" si="147"/>
        <v>77.312640952319384</v>
      </c>
      <c r="L804" s="13">
        <f t="shared" si="148"/>
        <v>38.612856402089797</v>
      </c>
      <c r="M804" s="13">
        <f t="shared" si="153"/>
        <v>49.879390523359007</v>
      </c>
      <c r="N804" s="13">
        <f t="shared" si="149"/>
        <v>30.925222124482584</v>
      </c>
      <c r="O804" s="13">
        <f t="shared" si="150"/>
        <v>41.00450476055348</v>
      </c>
      <c r="Q804">
        <v>12.624853370200571</v>
      </c>
    </row>
    <row r="805" spans="1:17" x14ac:dyDescent="0.2">
      <c r="A805" s="14">
        <f t="shared" si="151"/>
        <v>46478</v>
      </c>
      <c r="B805" s="1">
        <f t="shared" si="154"/>
        <v>4</v>
      </c>
      <c r="F805" s="34">
        <v>106.3986764302868</v>
      </c>
      <c r="G805" s="13">
        <f t="shared" si="144"/>
        <v>10.4241971383757</v>
      </c>
      <c r="H805" s="13">
        <f t="shared" si="145"/>
        <v>95.974479291911095</v>
      </c>
      <c r="I805" s="16">
        <f t="shared" si="152"/>
        <v>134.6742638421407</v>
      </c>
      <c r="J805" s="13">
        <f t="shared" si="146"/>
        <v>60.911774699328937</v>
      </c>
      <c r="K805" s="13">
        <f t="shared" si="147"/>
        <v>73.762489142811773</v>
      </c>
      <c r="L805" s="13">
        <f t="shared" si="148"/>
        <v>35.206700719258627</v>
      </c>
      <c r="M805" s="13">
        <f t="shared" si="153"/>
        <v>54.160869118135054</v>
      </c>
      <c r="N805" s="13">
        <f t="shared" si="149"/>
        <v>33.579738853243732</v>
      </c>
      <c r="O805" s="13">
        <f t="shared" si="150"/>
        <v>44.003935991619429</v>
      </c>
      <c r="Q805">
        <v>14.411205425855909</v>
      </c>
    </row>
    <row r="806" spans="1:17" x14ac:dyDescent="0.2">
      <c r="A806" s="14">
        <f t="shared" si="151"/>
        <v>46508</v>
      </c>
      <c r="B806" s="1">
        <f t="shared" si="154"/>
        <v>5</v>
      </c>
      <c r="F806" s="34">
        <v>78.049837393720082</v>
      </c>
      <c r="G806" s="13">
        <f t="shared" si="144"/>
        <v>6.3320108897400269</v>
      </c>
      <c r="H806" s="13">
        <f t="shared" si="145"/>
        <v>71.717826503980049</v>
      </c>
      <c r="I806" s="16">
        <f t="shared" si="152"/>
        <v>110.2736149275332</v>
      </c>
      <c r="J806" s="13">
        <f t="shared" si="146"/>
        <v>64.265671849613923</v>
      </c>
      <c r="K806" s="13">
        <f t="shared" si="147"/>
        <v>46.007943077919279</v>
      </c>
      <c r="L806" s="13">
        <f t="shared" si="148"/>
        <v>8.5778944383112474</v>
      </c>
      <c r="M806" s="13">
        <f t="shared" si="153"/>
        <v>29.159024703202569</v>
      </c>
      <c r="N806" s="13">
        <f t="shared" si="149"/>
        <v>18.078595315985591</v>
      </c>
      <c r="O806" s="13">
        <f t="shared" si="150"/>
        <v>24.410606205725617</v>
      </c>
      <c r="Q806">
        <v>16.511344594795808</v>
      </c>
    </row>
    <row r="807" spans="1:17" x14ac:dyDescent="0.2">
      <c r="A807" s="14">
        <f t="shared" si="151"/>
        <v>46539</v>
      </c>
      <c r="B807" s="1">
        <f t="shared" si="154"/>
        <v>6</v>
      </c>
      <c r="F807" s="34">
        <v>1.0430556907749899</v>
      </c>
      <c r="G807" s="13">
        <f t="shared" si="144"/>
        <v>0</v>
      </c>
      <c r="H807" s="13">
        <f t="shared" si="145"/>
        <v>1.0430556907749899</v>
      </c>
      <c r="I807" s="16">
        <f t="shared" si="152"/>
        <v>38.473104330383023</v>
      </c>
      <c r="J807" s="13">
        <f t="shared" si="146"/>
        <v>36.303349551311584</v>
      </c>
      <c r="K807" s="13">
        <f t="shared" si="147"/>
        <v>2.1697547790714395</v>
      </c>
      <c r="L807" s="13">
        <f t="shared" si="148"/>
        <v>0</v>
      </c>
      <c r="M807" s="13">
        <f t="shared" si="153"/>
        <v>11.080429387216977</v>
      </c>
      <c r="N807" s="13">
        <f t="shared" si="149"/>
        <v>6.8698662200745257</v>
      </c>
      <c r="O807" s="13">
        <f t="shared" si="150"/>
        <v>6.8698662200745257</v>
      </c>
      <c r="Q807">
        <v>21.134422983279791</v>
      </c>
    </row>
    <row r="808" spans="1:17" x14ac:dyDescent="0.2">
      <c r="A808" s="14">
        <f t="shared" si="151"/>
        <v>46569</v>
      </c>
      <c r="B808" s="1">
        <f t="shared" si="154"/>
        <v>7</v>
      </c>
      <c r="F808" s="34">
        <v>0.740540541</v>
      </c>
      <c r="G808" s="13">
        <f t="shared" si="144"/>
        <v>0</v>
      </c>
      <c r="H808" s="13">
        <f t="shared" si="145"/>
        <v>0.740540541</v>
      </c>
      <c r="I808" s="16">
        <f t="shared" si="152"/>
        <v>2.9102953200714397</v>
      </c>
      <c r="J808" s="13">
        <f t="shared" si="146"/>
        <v>2.9096138122268136</v>
      </c>
      <c r="K808" s="13">
        <f t="shared" si="147"/>
        <v>6.815078446260614E-4</v>
      </c>
      <c r="L808" s="13">
        <f t="shared" si="148"/>
        <v>0</v>
      </c>
      <c r="M808" s="13">
        <f t="shared" si="153"/>
        <v>4.2105631671424515</v>
      </c>
      <c r="N808" s="13">
        <f t="shared" si="149"/>
        <v>2.61054916362832</v>
      </c>
      <c r="O808" s="13">
        <f t="shared" si="150"/>
        <v>2.61054916362832</v>
      </c>
      <c r="Q808">
        <v>24.029650181124559</v>
      </c>
    </row>
    <row r="809" spans="1:17" ht="13.5" customHeight="1" thickBot="1" x14ac:dyDescent="0.25">
      <c r="A809" s="14">
        <f t="shared" si="151"/>
        <v>46600</v>
      </c>
      <c r="B809" s="3">
        <f t="shared" si="154"/>
        <v>8</v>
      </c>
      <c r="F809" s="34">
        <v>2.0853276910616709</v>
      </c>
      <c r="G809" s="13">
        <f t="shared" si="144"/>
        <v>0</v>
      </c>
      <c r="H809" s="13">
        <f t="shared" si="145"/>
        <v>2.0853276910616709</v>
      </c>
      <c r="I809" s="16">
        <f t="shared" si="152"/>
        <v>2.086009198906297</v>
      </c>
      <c r="J809" s="13">
        <f t="shared" si="146"/>
        <v>2.0857148577492315</v>
      </c>
      <c r="K809" s="13">
        <f t="shared" si="147"/>
        <v>2.9434115706550301E-4</v>
      </c>
      <c r="L809" s="13">
        <f t="shared" si="148"/>
        <v>0</v>
      </c>
      <c r="M809" s="13">
        <f t="shared" si="153"/>
        <v>1.6000140035141315</v>
      </c>
      <c r="N809" s="13">
        <f t="shared" si="149"/>
        <v>0.99200868217876148</v>
      </c>
      <c r="O809" s="13">
        <f t="shared" si="150"/>
        <v>0.99200868217876148</v>
      </c>
      <c r="Q809">
        <v>22.895006000000009</v>
      </c>
    </row>
    <row r="810" spans="1:17" x14ac:dyDescent="0.2">
      <c r="A810" s="14">
        <f t="shared" si="151"/>
        <v>46631</v>
      </c>
      <c r="B810" s="1">
        <v>9</v>
      </c>
      <c r="F810" s="34">
        <v>15.282398507825469</v>
      </c>
      <c r="G810" s="13">
        <f t="shared" si="144"/>
        <v>0</v>
      </c>
      <c r="H810" s="13">
        <f t="shared" si="145"/>
        <v>15.282398507825469</v>
      </c>
      <c r="I810" s="16">
        <f t="shared" si="152"/>
        <v>15.282692848982535</v>
      </c>
      <c r="J810" s="13">
        <f t="shared" si="146"/>
        <v>15.183824150009483</v>
      </c>
      <c r="K810" s="13">
        <f t="shared" si="147"/>
        <v>9.8868698973051394E-2</v>
      </c>
      <c r="L810" s="13">
        <f t="shared" si="148"/>
        <v>0</v>
      </c>
      <c r="M810" s="13">
        <f t="shared" si="153"/>
        <v>0.60800532133537</v>
      </c>
      <c r="N810" s="13">
        <f t="shared" si="149"/>
        <v>0.37696329922792937</v>
      </c>
      <c r="O810" s="13">
        <f t="shared" si="150"/>
        <v>0.37696329922792937</v>
      </c>
      <c r="Q810">
        <v>23.949449305027091</v>
      </c>
    </row>
    <row r="811" spans="1:17" x14ac:dyDescent="0.2">
      <c r="A811" s="14">
        <f t="shared" si="151"/>
        <v>46661</v>
      </c>
      <c r="B811" s="1">
        <f>B810+1</f>
        <v>10</v>
      </c>
      <c r="F811" s="34">
        <v>1.1275331600582681</v>
      </c>
      <c r="G811" s="13">
        <f t="shared" si="144"/>
        <v>0</v>
      </c>
      <c r="H811" s="13">
        <f t="shared" si="145"/>
        <v>1.1275331600582681</v>
      </c>
      <c r="I811" s="16">
        <f t="shared" si="152"/>
        <v>1.2264018590313195</v>
      </c>
      <c r="J811" s="13">
        <f t="shared" si="146"/>
        <v>1.2263249843136614</v>
      </c>
      <c r="K811" s="13">
        <f t="shared" si="147"/>
        <v>7.6874717658048652E-5</v>
      </c>
      <c r="L811" s="13">
        <f t="shared" si="148"/>
        <v>0</v>
      </c>
      <c r="M811" s="13">
        <f t="shared" si="153"/>
        <v>0.23104202210744063</v>
      </c>
      <c r="N811" s="13">
        <f t="shared" si="149"/>
        <v>0.1432460537066132</v>
      </c>
      <c r="O811" s="13">
        <f t="shared" si="150"/>
        <v>0.1432460537066132</v>
      </c>
      <c r="Q811">
        <v>21.11834076284336</v>
      </c>
    </row>
    <row r="812" spans="1:17" x14ac:dyDescent="0.2">
      <c r="A812" s="14">
        <f t="shared" si="151"/>
        <v>46692</v>
      </c>
      <c r="B812" s="1">
        <f>B811+1</f>
        <v>11</v>
      </c>
      <c r="F812" s="34">
        <v>11.30606814190824</v>
      </c>
      <c r="G812" s="13">
        <f t="shared" si="144"/>
        <v>0</v>
      </c>
      <c r="H812" s="13">
        <f t="shared" si="145"/>
        <v>11.30606814190824</v>
      </c>
      <c r="I812" s="16">
        <f t="shared" si="152"/>
        <v>11.306145016625898</v>
      </c>
      <c r="J812" s="13">
        <f t="shared" si="146"/>
        <v>11.210427400390181</v>
      </c>
      <c r="K812" s="13">
        <f t="shared" si="147"/>
        <v>9.5717616235717173E-2</v>
      </c>
      <c r="L812" s="13">
        <f t="shared" si="148"/>
        <v>0</v>
      </c>
      <c r="M812" s="13">
        <f t="shared" si="153"/>
        <v>8.7795968400827429E-2</v>
      </c>
      <c r="N812" s="13">
        <f t="shared" si="149"/>
        <v>5.4433500408513004E-2</v>
      </c>
      <c r="O812" s="13">
        <f t="shared" si="150"/>
        <v>5.4433500408513004E-2</v>
      </c>
      <c r="Q812">
        <v>17.7566901477818</v>
      </c>
    </row>
    <row r="813" spans="1:17" x14ac:dyDescent="0.2">
      <c r="A813" s="14">
        <f t="shared" si="151"/>
        <v>46722</v>
      </c>
      <c r="B813" s="1">
        <f>B812+1</f>
        <v>12</v>
      </c>
      <c r="F813" s="34">
        <v>13.39942700506243</v>
      </c>
      <c r="G813" s="13">
        <f t="shared" si="144"/>
        <v>0</v>
      </c>
      <c r="H813" s="13">
        <f t="shared" si="145"/>
        <v>13.39942700506243</v>
      </c>
      <c r="I813" s="16">
        <f t="shared" si="152"/>
        <v>13.495144621298147</v>
      </c>
      <c r="J813" s="13">
        <f t="shared" si="146"/>
        <v>13.235356680112499</v>
      </c>
      <c r="K813" s="13">
        <f t="shared" si="147"/>
        <v>0.25978794118564785</v>
      </c>
      <c r="L813" s="13">
        <f t="shared" si="148"/>
        <v>0</v>
      </c>
      <c r="M813" s="13">
        <f t="shared" si="153"/>
        <v>3.3362467992314425E-2</v>
      </c>
      <c r="N813" s="13">
        <f t="shared" si="149"/>
        <v>2.0684730155234945E-2</v>
      </c>
      <c r="O813" s="13">
        <f t="shared" si="150"/>
        <v>2.0684730155234945E-2</v>
      </c>
      <c r="Q813">
        <v>14.301592803593749</v>
      </c>
    </row>
    <row r="814" spans="1:17" x14ac:dyDescent="0.2">
      <c r="A814" s="14">
        <f t="shared" si="151"/>
        <v>46753</v>
      </c>
      <c r="B814" s="1">
        <v>1</v>
      </c>
      <c r="F814" s="34">
        <v>54.074051301321987</v>
      </c>
      <c r="G814" s="13">
        <f t="shared" si="144"/>
        <v>2.871079667089707</v>
      </c>
      <c r="H814" s="13">
        <f t="shared" si="145"/>
        <v>51.202971634232277</v>
      </c>
      <c r="I814" s="16">
        <f t="shared" si="152"/>
        <v>51.462759575417927</v>
      </c>
      <c r="J814" s="13">
        <f t="shared" si="146"/>
        <v>39.840366375067418</v>
      </c>
      <c r="K814" s="13">
        <f t="shared" si="147"/>
        <v>11.622393200350508</v>
      </c>
      <c r="L814" s="13">
        <f t="shared" si="148"/>
        <v>0</v>
      </c>
      <c r="M814" s="13">
        <f t="shared" si="153"/>
        <v>1.267773783707948E-2</v>
      </c>
      <c r="N814" s="13">
        <f t="shared" si="149"/>
        <v>7.8601974589892782E-3</v>
      </c>
      <c r="O814" s="13">
        <f t="shared" si="150"/>
        <v>2.8789398645486961</v>
      </c>
      <c r="Q814">
        <v>13.22743019354839</v>
      </c>
    </row>
    <row r="815" spans="1:17" x14ac:dyDescent="0.2">
      <c r="A815" s="14">
        <f t="shared" si="151"/>
        <v>46784</v>
      </c>
      <c r="B815" s="1">
        <f t="shared" ref="B815:B821" si="155">B814+1</f>
        <v>2</v>
      </c>
      <c r="F815" s="34">
        <v>55.881641755342628</v>
      </c>
      <c r="G815" s="13">
        <f t="shared" si="144"/>
        <v>3.132007347040449</v>
      </c>
      <c r="H815" s="13">
        <f t="shared" si="145"/>
        <v>52.749634408302178</v>
      </c>
      <c r="I815" s="16">
        <f t="shared" si="152"/>
        <v>64.372027608652687</v>
      </c>
      <c r="J815" s="13">
        <f t="shared" si="146"/>
        <v>45.561546779165312</v>
      </c>
      <c r="K815" s="13">
        <f t="shared" si="147"/>
        <v>18.810480829487375</v>
      </c>
      <c r="L815" s="13">
        <f t="shared" si="148"/>
        <v>0</v>
      </c>
      <c r="M815" s="13">
        <f t="shared" si="153"/>
        <v>4.8175403780902019E-3</v>
      </c>
      <c r="N815" s="13">
        <f t="shared" si="149"/>
        <v>2.9868750344159254E-3</v>
      </c>
      <c r="O815" s="13">
        <f t="shared" si="150"/>
        <v>3.134994222074865</v>
      </c>
      <c r="Q815">
        <v>13.58254537488552</v>
      </c>
    </row>
    <row r="816" spans="1:17" x14ac:dyDescent="0.2">
      <c r="A816" s="14">
        <f t="shared" si="151"/>
        <v>46813</v>
      </c>
      <c r="B816" s="1">
        <f t="shared" si="155"/>
        <v>3</v>
      </c>
      <c r="F816" s="34">
        <v>80.008794159703442</v>
      </c>
      <c r="G816" s="13">
        <f t="shared" si="144"/>
        <v>6.6147884641263595</v>
      </c>
      <c r="H816" s="13">
        <f t="shared" si="145"/>
        <v>73.394005695577079</v>
      </c>
      <c r="I816" s="16">
        <f t="shared" si="152"/>
        <v>92.204486525064453</v>
      </c>
      <c r="J816" s="13">
        <f t="shared" si="146"/>
        <v>52.585376533584622</v>
      </c>
      <c r="K816" s="13">
        <f t="shared" si="147"/>
        <v>39.619109991479831</v>
      </c>
      <c r="L816" s="13">
        <f t="shared" si="148"/>
        <v>2.4481959657679817</v>
      </c>
      <c r="M816" s="13">
        <f t="shared" si="153"/>
        <v>2.4500266311116561</v>
      </c>
      <c r="N816" s="13">
        <f t="shared" si="149"/>
        <v>1.5190165112892267</v>
      </c>
      <c r="O816" s="13">
        <f t="shared" si="150"/>
        <v>8.1338049754155861</v>
      </c>
      <c r="Q816">
        <v>13.47433454000015</v>
      </c>
    </row>
    <row r="817" spans="1:17" x14ac:dyDescent="0.2">
      <c r="A817" s="14">
        <f t="shared" si="151"/>
        <v>46844</v>
      </c>
      <c r="B817" s="1">
        <f t="shared" si="155"/>
        <v>4</v>
      </c>
      <c r="F817" s="34">
        <v>3.5310369266702351</v>
      </c>
      <c r="G817" s="13">
        <f t="shared" si="144"/>
        <v>0</v>
      </c>
      <c r="H817" s="13">
        <f t="shared" si="145"/>
        <v>3.5310369266702351</v>
      </c>
      <c r="I817" s="16">
        <f t="shared" si="152"/>
        <v>40.701950952382084</v>
      </c>
      <c r="J817" s="13">
        <f t="shared" si="146"/>
        <v>36.894193295896507</v>
      </c>
      <c r="K817" s="13">
        <f t="shared" si="147"/>
        <v>3.8077576564855775</v>
      </c>
      <c r="L817" s="13">
        <f t="shared" si="148"/>
        <v>0</v>
      </c>
      <c r="M817" s="13">
        <f t="shared" si="153"/>
        <v>0.93101011982242943</v>
      </c>
      <c r="N817" s="13">
        <f t="shared" si="149"/>
        <v>0.57722627428990625</v>
      </c>
      <c r="O817" s="13">
        <f t="shared" si="150"/>
        <v>0.57722627428990625</v>
      </c>
      <c r="Q817">
        <v>17.92389864072943</v>
      </c>
    </row>
    <row r="818" spans="1:17" x14ac:dyDescent="0.2">
      <c r="A818" s="14">
        <f t="shared" si="151"/>
        <v>46874</v>
      </c>
      <c r="B818" s="1">
        <f t="shared" si="155"/>
        <v>5</v>
      </c>
      <c r="F818" s="34">
        <v>6.8097099311047007</v>
      </c>
      <c r="G818" s="13">
        <f t="shared" si="144"/>
        <v>0</v>
      </c>
      <c r="H818" s="13">
        <f t="shared" si="145"/>
        <v>6.8097099311047007</v>
      </c>
      <c r="I818" s="16">
        <f t="shared" si="152"/>
        <v>10.617467587590278</v>
      </c>
      <c r="J818" s="13">
        <f t="shared" si="146"/>
        <v>10.538208281367563</v>
      </c>
      <c r="K818" s="13">
        <f t="shared" si="147"/>
        <v>7.9259306222715153E-2</v>
      </c>
      <c r="L818" s="13">
        <f t="shared" si="148"/>
        <v>0</v>
      </c>
      <c r="M818" s="13">
        <f t="shared" si="153"/>
        <v>0.35378384553252318</v>
      </c>
      <c r="N818" s="13">
        <f t="shared" si="149"/>
        <v>0.21934598423016438</v>
      </c>
      <c r="O818" s="13">
        <f t="shared" si="150"/>
        <v>0.21934598423016438</v>
      </c>
      <c r="Q818">
        <v>17.768412789551451</v>
      </c>
    </row>
    <row r="819" spans="1:17" x14ac:dyDescent="0.2">
      <c r="A819" s="14">
        <f t="shared" si="151"/>
        <v>46905</v>
      </c>
      <c r="B819" s="1">
        <f t="shared" si="155"/>
        <v>6</v>
      </c>
      <c r="F819" s="34">
        <v>4.3610160699041796</v>
      </c>
      <c r="G819" s="13">
        <f t="shared" si="144"/>
        <v>0</v>
      </c>
      <c r="H819" s="13">
        <f t="shared" si="145"/>
        <v>4.3610160699041796</v>
      </c>
      <c r="I819" s="16">
        <f t="shared" si="152"/>
        <v>4.4402753761268947</v>
      </c>
      <c r="J819" s="13">
        <f t="shared" si="146"/>
        <v>4.4361393829210334</v>
      </c>
      <c r="K819" s="13">
        <f t="shared" si="147"/>
        <v>4.1359932058613325E-3</v>
      </c>
      <c r="L819" s="13">
        <f t="shared" si="148"/>
        <v>0</v>
      </c>
      <c r="M819" s="13">
        <f t="shared" si="153"/>
        <v>0.1344378613023588</v>
      </c>
      <c r="N819" s="13">
        <f t="shared" si="149"/>
        <v>8.3351474007462456E-2</v>
      </c>
      <c r="O819" s="13">
        <f t="shared" si="150"/>
        <v>8.3351474007462456E-2</v>
      </c>
      <c r="Q819">
        <v>20.223412818952688</v>
      </c>
    </row>
    <row r="820" spans="1:17" x14ac:dyDescent="0.2">
      <c r="A820" s="14">
        <f t="shared" si="151"/>
        <v>46935</v>
      </c>
      <c r="B820" s="1">
        <f t="shared" si="155"/>
        <v>7</v>
      </c>
      <c r="F820" s="34">
        <v>14.280246181832069</v>
      </c>
      <c r="G820" s="13">
        <f t="shared" si="144"/>
        <v>0</v>
      </c>
      <c r="H820" s="13">
        <f t="shared" si="145"/>
        <v>14.280246181832069</v>
      </c>
      <c r="I820" s="16">
        <f t="shared" si="152"/>
        <v>14.28438217503793</v>
      </c>
      <c r="J820" s="13">
        <f t="shared" si="146"/>
        <v>14.184432501916886</v>
      </c>
      <c r="K820" s="13">
        <f t="shared" si="147"/>
        <v>9.9949673121043858E-2</v>
      </c>
      <c r="L820" s="13">
        <f t="shared" si="148"/>
        <v>0</v>
      </c>
      <c r="M820" s="13">
        <f t="shared" si="153"/>
        <v>5.108638729489634E-2</v>
      </c>
      <c r="N820" s="13">
        <f t="shared" si="149"/>
        <v>3.1673560122835731E-2</v>
      </c>
      <c r="O820" s="13">
        <f t="shared" si="150"/>
        <v>3.1673560122835731E-2</v>
      </c>
      <c r="Q820">
        <v>22.424642415244559</v>
      </c>
    </row>
    <row r="821" spans="1:17" ht="13.5" customHeight="1" thickBot="1" x14ac:dyDescent="0.25">
      <c r="A821" s="14">
        <f t="shared" si="151"/>
        <v>46966</v>
      </c>
      <c r="B821" s="3">
        <f t="shared" si="155"/>
        <v>8</v>
      </c>
      <c r="F821" s="34">
        <v>0.91045642110008118</v>
      </c>
      <c r="G821" s="13">
        <f t="shared" si="144"/>
        <v>0</v>
      </c>
      <c r="H821" s="13">
        <f t="shared" si="145"/>
        <v>0.91045642110008118</v>
      </c>
      <c r="I821" s="16">
        <f t="shared" si="152"/>
        <v>1.010406094221125</v>
      </c>
      <c r="J821" s="13">
        <f t="shared" si="146"/>
        <v>1.0103589394798231</v>
      </c>
      <c r="K821" s="13">
        <f t="shared" si="147"/>
        <v>4.7154741301902448E-5</v>
      </c>
      <c r="L821" s="13">
        <f t="shared" si="148"/>
        <v>0</v>
      </c>
      <c r="M821" s="13">
        <f t="shared" si="153"/>
        <v>1.9412827172060609E-2</v>
      </c>
      <c r="N821" s="13">
        <f t="shared" si="149"/>
        <v>1.2035952846677578E-2</v>
      </c>
      <c r="O821" s="13">
        <f t="shared" si="150"/>
        <v>1.2035952846677578E-2</v>
      </c>
      <c r="Q821">
        <v>20.46545900000001</v>
      </c>
    </row>
    <row r="822" spans="1:17" x14ac:dyDescent="0.2">
      <c r="A822" s="14">
        <f t="shared" si="151"/>
        <v>46997</v>
      </c>
      <c r="B822" s="1">
        <v>9</v>
      </c>
      <c r="F822" s="34">
        <v>0.86019895470017838</v>
      </c>
      <c r="G822" s="13">
        <f t="shared" si="144"/>
        <v>0</v>
      </c>
      <c r="H822" s="13">
        <f t="shared" si="145"/>
        <v>0.86019895470017838</v>
      </c>
      <c r="I822" s="16">
        <f t="shared" si="152"/>
        <v>0.86024610944148028</v>
      </c>
      <c r="J822" s="13">
        <f t="shared" si="146"/>
        <v>0.8602208276841864</v>
      </c>
      <c r="K822" s="13">
        <f t="shared" si="147"/>
        <v>2.5281757293882379E-5</v>
      </c>
      <c r="L822" s="13">
        <f t="shared" si="148"/>
        <v>0</v>
      </c>
      <c r="M822" s="13">
        <f t="shared" si="153"/>
        <v>7.3768743253830316E-3</v>
      </c>
      <c r="N822" s="13">
        <f t="shared" si="149"/>
        <v>4.5736620817374797E-3</v>
      </c>
      <c r="O822" s="13">
        <f t="shared" si="150"/>
        <v>4.5736620817374797E-3</v>
      </c>
      <c r="Q822">
        <v>21.459649490561858</v>
      </c>
    </row>
    <row r="823" spans="1:17" x14ac:dyDescent="0.2">
      <c r="A823" s="14">
        <f t="shared" si="151"/>
        <v>47027</v>
      </c>
      <c r="B823" s="1">
        <f>B822+1</f>
        <v>10</v>
      </c>
      <c r="F823" s="34">
        <v>27.436736296945689</v>
      </c>
      <c r="G823" s="13">
        <f t="shared" si="144"/>
        <v>0</v>
      </c>
      <c r="H823" s="13">
        <f t="shared" si="145"/>
        <v>27.436736296945689</v>
      </c>
      <c r="I823" s="16">
        <f t="shared" si="152"/>
        <v>27.436761578702985</v>
      </c>
      <c r="J823" s="13">
        <f t="shared" si="146"/>
        <v>26.183896188290856</v>
      </c>
      <c r="K823" s="13">
        <f t="shared" si="147"/>
        <v>1.2528653904121292</v>
      </c>
      <c r="L823" s="13">
        <f t="shared" si="148"/>
        <v>0</v>
      </c>
      <c r="M823" s="13">
        <f t="shared" si="153"/>
        <v>2.8032122436455519E-3</v>
      </c>
      <c r="N823" s="13">
        <f t="shared" si="149"/>
        <v>1.7379915910602421E-3</v>
      </c>
      <c r="O823" s="13">
        <f t="shared" si="150"/>
        <v>1.7379915910602421E-3</v>
      </c>
      <c r="Q823">
        <v>17.970514671462951</v>
      </c>
    </row>
    <row r="824" spans="1:17" x14ac:dyDescent="0.2">
      <c r="A824" s="14">
        <f t="shared" si="151"/>
        <v>47058</v>
      </c>
      <c r="B824" s="1">
        <f>B823+1</f>
        <v>11</v>
      </c>
      <c r="F824" s="34">
        <v>98.001079405573037</v>
      </c>
      <c r="G824" s="13">
        <f t="shared" si="144"/>
        <v>9.2119947260726356</v>
      </c>
      <c r="H824" s="13">
        <f t="shared" si="145"/>
        <v>88.789084679500405</v>
      </c>
      <c r="I824" s="16">
        <f t="shared" si="152"/>
        <v>90.041950069912531</v>
      </c>
      <c r="J824" s="13">
        <f t="shared" si="146"/>
        <v>58.85588082013836</v>
      </c>
      <c r="K824" s="13">
        <f t="shared" si="147"/>
        <v>31.186069249774171</v>
      </c>
      <c r="L824" s="13">
        <f t="shared" si="148"/>
        <v>0</v>
      </c>
      <c r="M824" s="13">
        <f t="shared" si="153"/>
        <v>1.0652206525853098E-3</v>
      </c>
      <c r="N824" s="13">
        <f t="shared" si="149"/>
        <v>6.6043680460289205E-4</v>
      </c>
      <c r="O824" s="13">
        <f t="shared" si="150"/>
        <v>9.2126551628772386</v>
      </c>
      <c r="Q824">
        <v>16.272704166537981</v>
      </c>
    </row>
    <row r="825" spans="1:17" x14ac:dyDescent="0.2">
      <c r="A825" s="14">
        <f t="shared" si="151"/>
        <v>47088</v>
      </c>
      <c r="B825" s="1">
        <f>B824+1</f>
        <v>12</v>
      </c>
      <c r="F825" s="34">
        <v>6.3761766717597563</v>
      </c>
      <c r="G825" s="13">
        <f t="shared" si="144"/>
        <v>0</v>
      </c>
      <c r="H825" s="13">
        <f t="shared" si="145"/>
        <v>6.3761766717597563</v>
      </c>
      <c r="I825" s="16">
        <f t="shared" si="152"/>
        <v>37.562245921533929</v>
      </c>
      <c r="J825" s="13">
        <f t="shared" si="146"/>
        <v>32.142422771398309</v>
      </c>
      <c r="K825" s="13">
        <f t="shared" si="147"/>
        <v>5.4198231501356204</v>
      </c>
      <c r="L825" s="13">
        <f t="shared" si="148"/>
        <v>0</v>
      </c>
      <c r="M825" s="13">
        <f t="shared" si="153"/>
        <v>4.0478384798241771E-4</v>
      </c>
      <c r="N825" s="13">
        <f t="shared" si="149"/>
        <v>2.5096598574909896E-4</v>
      </c>
      <c r="O825" s="13">
        <f t="shared" si="150"/>
        <v>2.5096598574909896E-4</v>
      </c>
      <c r="Q825">
        <v>13.035458741744369</v>
      </c>
    </row>
    <row r="826" spans="1:17" x14ac:dyDescent="0.2">
      <c r="A826" s="14">
        <f t="shared" si="151"/>
        <v>47119</v>
      </c>
      <c r="B826" s="1">
        <v>1</v>
      </c>
      <c r="F826" s="34">
        <v>19.6862460246826</v>
      </c>
      <c r="G826" s="13">
        <f t="shared" si="144"/>
        <v>0</v>
      </c>
      <c r="H826" s="13">
        <f t="shared" si="145"/>
        <v>19.6862460246826</v>
      </c>
      <c r="I826" s="16">
        <f t="shared" si="152"/>
        <v>25.10606917481822</v>
      </c>
      <c r="J826" s="13">
        <f t="shared" si="146"/>
        <v>22.996859585696892</v>
      </c>
      <c r="K826" s="13">
        <f t="shared" si="147"/>
        <v>2.1092095891213276</v>
      </c>
      <c r="L826" s="13">
        <f t="shared" si="148"/>
        <v>0</v>
      </c>
      <c r="M826" s="13">
        <f t="shared" si="153"/>
        <v>1.5381786223331876E-4</v>
      </c>
      <c r="N826" s="13">
        <f t="shared" si="149"/>
        <v>9.5367074584657634E-5</v>
      </c>
      <c r="O826" s="13">
        <f t="shared" si="150"/>
        <v>9.5367074584657634E-5</v>
      </c>
      <c r="Q826">
        <v>11.85649519354839</v>
      </c>
    </row>
    <row r="827" spans="1:17" x14ac:dyDescent="0.2">
      <c r="A827" s="14">
        <f t="shared" si="151"/>
        <v>47150</v>
      </c>
      <c r="B827" s="1">
        <f t="shared" ref="B827:B833" si="156">B826+1</f>
        <v>2</v>
      </c>
      <c r="F827" s="34">
        <v>122.22225279349431</v>
      </c>
      <c r="G827" s="13">
        <f t="shared" si="144"/>
        <v>12.708347876056012</v>
      </c>
      <c r="H827" s="13">
        <f t="shared" si="145"/>
        <v>109.5139049174383</v>
      </c>
      <c r="I827" s="16">
        <f t="shared" si="152"/>
        <v>111.62311450655963</v>
      </c>
      <c r="J827" s="13">
        <f t="shared" si="146"/>
        <v>55.912074582642354</v>
      </c>
      <c r="K827" s="13">
        <f t="shared" si="147"/>
        <v>55.711039923917276</v>
      </c>
      <c r="L827" s="13">
        <f t="shared" si="148"/>
        <v>17.887428293890558</v>
      </c>
      <c r="M827" s="13">
        <f t="shared" si="153"/>
        <v>17.887486744678206</v>
      </c>
      <c r="N827" s="13">
        <f t="shared" si="149"/>
        <v>11.090241781700488</v>
      </c>
      <c r="O827" s="13">
        <f t="shared" si="150"/>
        <v>23.798589657756501</v>
      </c>
      <c r="Q827">
        <v>13.60613386714995</v>
      </c>
    </row>
    <row r="828" spans="1:17" x14ac:dyDescent="0.2">
      <c r="A828" s="14">
        <f t="shared" si="151"/>
        <v>47178</v>
      </c>
      <c r="B828" s="1">
        <f t="shared" si="156"/>
        <v>3</v>
      </c>
      <c r="F828" s="34">
        <v>75.155562547638013</v>
      </c>
      <c r="G828" s="13">
        <f t="shared" si="144"/>
        <v>5.914219116693098</v>
      </c>
      <c r="H828" s="13">
        <f t="shared" si="145"/>
        <v>69.241343430944909</v>
      </c>
      <c r="I828" s="16">
        <f t="shared" si="152"/>
        <v>107.06495506097161</v>
      </c>
      <c r="J828" s="13">
        <f t="shared" si="146"/>
        <v>58.060192024473373</v>
      </c>
      <c r="K828" s="13">
        <f t="shared" si="147"/>
        <v>49.00476303649824</v>
      </c>
      <c r="L828" s="13">
        <f t="shared" si="148"/>
        <v>11.453161717022729</v>
      </c>
      <c r="M828" s="13">
        <f t="shared" si="153"/>
        <v>18.250406680000449</v>
      </c>
      <c r="N828" s="13">
        <f t="shared" si="149"/>
        <v>11.315252141600277</v>
      </c>
      <c r="O828" s="13">
        <f t="shared" si="150"/>
        <v>17.229471258293376</v>
      </c>
      <c r="Q828">
        <v>14.58050685694417</v>
      </c>
    </row>
    <row r="829" spans="1:17" x14ac:dyDescent="0.2">
      <c r="A829" s="14">
        <f t="shared" si="151"/>
        <v>47209</v>
      </c>
      <c r="B829" s="1">
        <f t="shared" si="156"/>
        <v>4</v>
      </c>
      <c r="F829" s="34">
        <v>24.23219686642306</v>
      </c>
      <c r="G829" s="13">
        <f t="shared" si="144"/>
        <v>0</v>
      </c>
      <c r="H829" s="13">
        <f t="shared" si="145"/>
        <v>24.23219686642306</v>
      </c>
      <c r="I829" s="16">
        <f t="shared" si="152"/>
        <v>61.783798185898569</v>
      </c>
      <c r="J829" s="13">
        <f t="shared" si="146"/>
        <v>47.655460813044776</v>
      </c>
      <c r="K829" s="13">
        <f t="shared" si="147"/>
        <v>14.128337372853792</v>
      </c>
      <c r="L829" s="13">
        <f t="shared" si="148"/>
        <v>0</v>
      </c>
      <c r="M829" s="13">
        <f t="shared" si="153"/>
        <v>6.9351545384001714</v>
      </c>
      <c r="N829" s="13">
        <f t="shared" si="149"/>
        <v>4.2997958138081058</v>
      </c>
      <c r="O829" s="13">
        <f t="shared" si="150"/>
        <v>4.2997958138081058</v>
      </c>
      <c r="Q829">
        <v>15.731974295233259</v>
      </c>
    </row>
    <row r="830" spans="1:17" x14ac:dyDescent="0.2">
      <c r="A830" s="14">
        <f t="shared" si="151"/>
        <v>47239</v>
      </c>
      <c r="B830" s="1">
        <f t="shared" si="156"/>
        <v>5</v>
      </c>
      <c r="F830" s="34">
        <v>8.7031020944596698</v>
      </c>
      <c r="G830" s="13">
        <f t="shared" si="144"/>
        <v>0</v>
      </c>
      <c r="H830" s="13">
        <f t="shared" si="145"/>
        <v>8.7031020944596698</v>
      </c>
      <c r="I830" s="16">
        <f t="shared" si="152"/>
        <v>22.831439467313462</v>
      </c>
      <c r="J830" s="13">
        <f t="shared" si="146"/>
        <v>22.300214932114539</v>
      </c>
      <c r="K830" s="13">
        <f t="shared" si="147"/>
        <v>0.53122453519892332</v>
      </c>
      <c r="L830" s="13">
        <f t="shared" si="148"/>
        <v>0</v>
      </c>
      <c r="M830" s="13">
        <f t="shared" si="153"/>
        <v>2.6353587245920655</v>
      </c>
      <c r="N830" s="13">
        <f t="shared" si="149"/>
        <v>1.6339224092470805</v>
      </c>
      <c r="O830" s="13">
        <f t="shared" si="150"/>
        <v>1.6339224092470805</v>
      </c>
      <c r="Q830">
        <v>20.384549487704209</v>
      </c>
    </row>
    <row r="831" spans="1:17" x14ac:dyDescent="0.2">
      <c r="A831" s="14">
        <f t="shared" si="151"/>
        <v>47270</v>
      </c>
      <c r="B831" s="1">
        <f t="shared" si="156"/>
        <v>6</v>
      </c>
      <c r="F831" s="34">
        <v>1.176707066234256</v>
      </c>
      <c r="G831" s="13">
        <f t="shared" si="144"/>
        <v>0</v>
      </c>
      <c r="H831" s="13">
        <f t="shared" si="145"/>
        <v>1.176707066234256</v>
      </c>
      <c r="I831" s="16">
        <f t="shared" si="152"/>
        <v>1.7079316014331793</v>
      </c>
      <c r="J831" s="13">
        <f t="shared" si="146"/>
        <v>1.7077213226117249</v>
      </c>
      <c r="K831" s="13">
        <f t="shared" si="147"/>
        <v>2.1027882145441268E-4</v>
      </c>
      <c r="L831" s="13">
        <f t="shared" si="148"/>
        <v>0</v>
      </c>
      <c r="M831" s="13">
        <f t="shared" si="153"/>
        <v>1.001436315344985</v>
      </c>
      <c r="N831" s="13">
        <f t="shared" si="149"/>
        <v>0.62089051551389074</v>
      </c>
      <c r="O831" s="13">
        <f t="shared" si="150"/>
        <v>0.62089051551389074</v>
      </c>
      <c r="Q831">
        <v>21.028225852769211</v>
      </c>
    </row>
    <row r="832" spans="1:17" x14ac:dyDescent="0.2">
      <c r="A832" s="14">
        <f t="shared" si="151"/>
        <v>47300</v>
      </c>
      <c r="B832" s="1">
        <f t="shared" si="156"/>
        <v>7</v>
      </c>
      <c r="F832" s="34">
        <v>1.1710418903394211</v>
      </c>
      <c r="G832" s="13">
        <f t="shared" si="144"/>
        <v>0</v>
      </c>
      <c r="H832" s="13">
        <f t="shared" si="145"/>
        <v>1.1710418903394211</v>
      </c>
      <c r="I832" s="16">
        <f t="shared" si="152"/>
        <v>1.1712521691608755</v>
      </c>
      <c r="J832" s="13">
        <f t="shared" si="146"/>
        <v>1.1711965367199135</v>
      </c>
      <c r="K832" s="13">
        <f t="shared" si="147"/>
        <v>5.5632440961961294E-5</v>
      </c>
      <c r="L832" s="13">
        <f t="shared" si="148"/>
        <v>0</v>
      </c>
      <c r="M832" s="13">
        <f t="shared" si="153"/>
        <v>0.38054579983109427</v>
      </c>
      <c r="N832" s="13">
        <f t="shared" si="149"/>
        <v>0.23593839589527843</v>
      </c>
      <c r="O832" s="13">
        <f t="shared" si="150"/>
        <v>0.23593839589527843</v>
      </c>
      <c r="Q832">
        <v>22.430620347615509</v>
      </c>
    </row>
    <row r="833" spans="1:17" ht="13.5" customHeight="1" thickBot="1" x14ac:dyDescent="0.25">
      <c r="A833" s="14">
        <f t="shared" si="151"/>
        <v>47331</v>
      </c>
      <c r="B833" s="3">
        <f t="shared" si="156"/>
        <v>8</v>
      </c>
      <c r="F833" s="34">
        <v>2.3146075698211481</v>
      </c>
      <c r="G833" s="13">
        <f t="shared" si="144"/>
        <v>0</v>
      </c>
      <c r="H833" s="13">
        <f t="shared" si="145"/>
        <v>2.3146075698211481</v>
      </c>
      <c r="I833" s="16">
        <f t="shared" si="152"/>
        <v>2.3146632022621101</v>
      </c>
      <c r="J833" s="13">
        <f t="shared" si="146"/>
        <v>2.3141564747855559</v>
      </c>
      <c r="K833" s="13">
        <f t="shared" si="147"/>
        <v>5.0672747655422512E-4</v>
      </c>
      <c r="L833" s="13">
        <f t="shared" si="148"/>
        <v>0</v>
      </c>
      <c r="M833" s="13">
        <f t="shared" si="153"/>
        <v>0.14460740393581584</v>
      </c>
      <c r="N833" s="13">
        <f t="shared" si="149"/>
        <v>8.9656590440205824E-2</v>
      </c>
      <c r="O833" s="13">
        <f t="shared" si="150"/>
        <v>8.9656590440205824E-2</v>
      </c>
      <c r="Q833">
        <v>21.256223000000009</v>
      </c>
    </row>
    <row r="834" spans="1:17" x14ac:dyDescent="0.2">
      <c r="A834" s="14">
        <f t="shared" si="151"/>
        <v>47362</v>
      </c>
      <c r="B834" s="1">
        <v>9</v>
      </c>
      <c r="F834" s="34">
        <v>4.3754118804886959</v>
      </c>
      <c r="G834" s="13">
        <f t="shared" si="144"/>
        <v>0</v>
      </c>
      <c r="H834" s="13">
        <f t="shared" si="145"/>
        <v>4.3754118804886959</v>
      </c>
      <c r="I834" s="16">
        <f t="shared" si="152"/>
        <v>4.3759186079652501</v>
      </c>
      <c r="J834" s="13">
        <f t="shared" si="146"/>
        <v>4.3724302715716927</v>
      </c>
      <c r="K834" s="13">
        <f t="shared" si="147"/>
        <v>3.4883363935573897E-3</v>
      </c>
      <c r="L834" s="13">
        <f t="shared" si="148"/>
        <v>0</v>
      </c>
      <c r="M834" s="13">
        <f t="shared" si="153"/>
        <v>5.4950813495610012E-2</v>
      </c>
      <c r="N834" s="13">
        <f t="shared" si="149"/>
        <v>3.4069504367278208E-2</v>
      </c>
      <c r="O834" s="13">
        <f t="shared" si="150"/>
        <v>3.4069504367278208E-2</v>
      </c>
      <c r="Q834">
        <v>21.118271890435189</v>
      </c>
    </row>
    <row r="835" spans="1:17" x14ac:dyDescent="0.2">
      <c r="A835" s="14">
        <f t="shared" si="151"/>
        <v>47392</v>
      </c>
      <c r="B835" s="1">
        <f>B834+1</f>
        <v>10</v>
      </c>
      <c r="F835" s="34">
        <v>6.2278319599396834</v>
      </c>
      <c r="G835" s="13">
        <f t="shared" si="144"/>
        <v>0</v>
      </c>
      <c r="H835" s="13">
        <f t="shared" si="145"/>
        <v>6.2278319599396834</v>
      </c>
      <c r="I835" s="16">
        <f t="shared" si="152"/>
        <v>6.2313202963332408</v>
      </c>
      <c r="J835" s="13">
        <f t="shared" si="146"/>
        <v>6.2213988823521191</v>
      </c>
      <c r="K835" s="13">
        <f t="shared" si="147"/>
        <v>9.9214139811216739E-3</v>
      </c>
      <c r="L835" s="13">
        <f t="shared" si="148"/>
        <v>0</v>
      </c>
      <c r="M835" s="13">
        <f t="shared" si="153"/>
        <v>2.0881309128331804E-2</v>
      </c>
      <c r="N835" s="13">
        <f t="shared" si="149"/>
        <v>1.2946411659565718E-2</v>
      </c>
      <c r="O835" s="13">
        <f t="shared" si="150"/>
        <v>1.2946411659565718E-2</v>
      </c>
      <c r="Q835">
        <v>21.216869862058481</v>
      </c>
    </row>
    <row r="836" spans="1:17" x14ac:dyDescent="0.2">
      <c r="A836" s="14">
        <f t="shared" si="151"/>
        <v>47423</v>
      </c>
      <c r="B836" s="1">
        <f>B835+1</f>
        <v>11</v>
      </c>
      <c r="F836" s="34">
        <v>48.142362894571328</v>
      </c>
      <c r="G836" s="13">
        <f t="shared" si="144"/>
        <v>2.0148338893354008</v>
      </c>
      <c r="H836" s="13">
        <f t="shared" si="145"/>
        <v>46.127529005235928</v>
      </c>
      <c r="I836" s="16">
        <f t="shared" si="152"/>
        <v>46.137450419217046</v>
      </c>
      <c r="J836" s="13">
        <f t="shared" si="146"/>
        <v>39.550547000906761</v>
      </c>
      <c r="K836" s="13">
        <f t="shared" si="147"/>
        <v>6.5869034183102855</v>
      </c>
      <c r="L836" s="13">
        <f t="shared" si="148"/>
        <v>0</v>
      </c>
      <c r="M836" s="13">
        <f t="shared" si="153"/>
        <v>7.9348974687660865E-3</v>
      </c>
      <c r="N836" s="13">
        <f t="shared" si="149"/>
        <v>4.9196364306349737E-3</v>
      </c>
      <c r="O836" s="13">
        <f t="shared" si="150"/>
        <v>2.0197535257660357</v>
      </c>
      <c r="Q836">
        <v>16.095277091121758</v>
      </c>
    </row>
    <row r="837" spans="1:17" x14ac:dyDescent="0.2">
      <c r="A837" s="14">
        <f t="shared" si="151"/>
        <v>47453</v>
      </c>
      <c r="B837" s="1">
        <f>B836+1</f>
        <v>12</v>
      </c>
      <c r="F837" s="34">
        <v>99.96242675457232</v>
      </c>
      <c r="G837" s="13">
        <f t="shared" si="144"/>
        <v>9.4951173837596059</v>
      </c>
      <c r="H837" s="13">
        <f t="shared" si="145"/>
        <v>90.467309370812714</v>
      </c>
      <c r="I837" s="16">
        <f t="shared" si="152"/>
        <v>97.054212789123</v>
      </c>
      <c r="J837" s="13">
        <f t="shared" si="146"/>
        <v>49.693811505808554</v>
      </c>
      <c r="K837" s="13">
        <f t="shared" si="147"/>
        <v>47.360401283314445</v>
      </c>
      <c r="L837" s="13">
        <f t="shared" si="148"/>
        <v>9.8754961886818347</v>
      </c>
      <c r="M837" s="13">
        <f t="shared" si="153"/>
        <v>9.8785114497199658</v>
      </c>
      <c r="N837" s="13">
        <f t="shared" si="149"/>
        <v>6.1246770988263783</v>
      </c>
      <c r="O837" s="13">
        <f t="shared" si="150"/>
        <v>15.619794482585984</v>
      </c>
      <c r="Q837">
        <v>11.992977044814181</v>
      </c>
    </row>
    <row r="838" spans="1:17" x14ac:dyDescent="0.2">
      <c r="A838" s="14">
        <f t="shared" si="151"/>
        <v>47484</v>
      </c>
      <c r="B838" s="1">
        <v>1</v>
      </c>
      <c r="F838" s="34">
        <v>35.882915843199832</v>
      </c>
      <c r="G838" s="13">
        <f t="shared" ref="G838:G901" si="157">IF((F838-$J$2)&gt;0,$I$2*(F838-$J$2),0)</f>
        <v>0.24516915721749014</v>
      </c>
      <c r="H838" s="13">
        <f t="shared" ref="H838:H901" si="158">F838-G838</f>
        <v>35.637746685982343</v>
      </c>
      <c r="I838" s="16">
        <f t="shared" si="152"/>
        <v>73.122651780614945</v>
      </c>
      <c r="J838" s="13">
        <f t="shared" ref="J838:J901" si="159">I838/SQRT(1+(I838/($K$2*(300+(25*Q838)+0.05*(Q838)^3)))^2)</f>
        <v>45.868261067151323</v>
      </c>
      <c r="K838" s="13">
        <f t="shared" ref="K838:K901" si="160">I838-J838</f>
        <v>27.254390713463621</v>
      </c>
      <c r="L838" s="13">
        <f t="shared" ref="L838:L901" si="161">IF(K838&gt;$N$2,(K838-$N$2)/$L$2,0)</f>
        <v>0</v>
      </c>
      <c r="M838" s="13">
        <f t="shared" si="153"/>
        <v>3.7538343508935874</v>
      </c>
      <c r="N838" s="13">
        <f t="shared" ref="N838:N901" si="162">$M$2*M838</f>
        <v>2.3273772975540243</v>
      </c>
      <c r="O838" s="13">
        <f t="shared" ref="O838:O901" si="163">N838+G838</f>
        <v>2.5725464547715147</v>
      </c>
      <c r="Q838">
        <v>12.256070193548389</v>
      </c>
    </row>
    <row r="839" spans="1:17" x14ac:dyDescent="0.2">
      <c r="A839" s="14">
        <f t="shared" ref="A839:A902" si="164">EDATE(A838,1)</f>
        <v>47515</v>
      </c>
      <c r="B839" s="1">
        <f t="shared" ref="B839:B845" si="165">B838+1</f>
        <v>2</v>
      </c>
      <c r="F839" s="34">
        <v>50.842870106501621</v>
      </c>
      <c r="G839" s="13">
        <f t="shared" si="157"/>
        <v>2.404655090222962</v>
      </c>
      <c r="H839" s="13">
        <f t="shared" si="158"/>
        <v>48.438215016278662</v>
      </c>
      <c r="I839" s="16">
        <f t="shared" ref="I839:I902" si="166">H839+K838-L838</f>
        <v>75.692605729742283</v>
      </c>
      <c r="J839" s="13">
        <f t="shared" si="159"/>
        <v>52.71388036088576</v>
      </c>
      <c r="K839" s="13">
        <f t="shared" si="160"/>
        <v>22.978725368856523</v>
      </c>
      <c r="L839" s="13">
        <f t="shared" si="161"/>
        <v>0</v>
      </c>
      <c r="M839" s="13">
        <f t="shared" ref="M839:M902" si="167">L839+M838-N838</f>
        <v>1.4264570533395631</v>
      </c>
      <c r="N839" s="13">
        <f t="shared" si="162"/>
        <v>0.88440337307052908</v>
      </c>
      <c r="O839" s="13">
        <f t="shared" si="163"/>
        <v>3.2890584632934909</v>
      </c>
      <c r="Q839">
        <v>15.457479979921789</v>
      </c>
    </row>
    <row r="840" spans="1:17" x14ac:dyDescent="0.2">
      <c r="A840" s="14">
        <f t="shared" si="164"/>
        <v>47543</v>
      </c>
      <c r="B840" s="1">
        <f t="shared" si="165"/>
        <v>3</v>
      </c>
      <c r="F840" s="34">
        <v>55.717441506566701</v>
      </c>
      <c r="G840" s="13">
        <f t="shared" si="157"/>
        <v>3.1083048596406413</v>
      </c>
      <c r="H840" s="13">
        <f t="shared" si="158"/>
        <v>52.609136646926061</v>
      </c>
      <c r="I840" s="16">
        <f t="shared" si="166"/>
        <v>75.587862015782576</v>
      </c>
      <c r="J840" s="13">
        <f t="shared" si="159"/>
        <v>53.634974964837376</v>
      </c>
      <c r="K840" s="13">
        <f t="shared" si="160"/>
        <v>21.952887050945201</v>
      </c>
      <c r="L840" s="13">
        <f t="shared" si="161"/>
        <v>0</v>
      </c>
      <c r="M840" s="13">
        <f t="shared" si="167"/>
        <v>0.542053680269034</v>
      </c>
      <c r="N840" s="13">
        <f t="shared" si="162"/>
        <v>0.33607328176680107</v>
      </c>
      <c r="O840" s="13">
        <f t="shared" si="163"/>
        <v>3.4443781414074426</v>
      </c>
      <c r="Q840">
        <v>15.966459906166341</v>
      </c>
    </row>
    <row r="841" spans="1:17" x14ac:dyDescent="0.2">
      <c r="A841" s="14">
        <f t="shared" si="164"/>
        <v>47574</v>
      </c>
      <c r="B841" s="1">
        <f t="shared" si="165"/>
        <v>4</v>
      </c>
      <c r="F841" s="34">
        <v>40.790357405185958</v>
      </c>
      <c r="G841" s="13">
        <f t="shared" si="157"/>
        <v>0.95356377083955546</v>
      </c>
      <c r="H841" s="13">
        <f t="shared" si="158"/>
        <v>39.8367936343464</v>
      </c>
      <c r="I841" s="16">
        <f t="shared" si="166"/>
        <v>61.7896806852916</v>
      </c>
      <c r="J841" s="13">
        <f t="shared" si="159"/>
        <v>48.004500302501299</v>
      </c>
      <c r="K841" s="13">
        <f t="shared" si="160"/>
        <v>13.785180382790301</v>
      </c>
      <c r="L841" s="13">
        <f t="shared" si="161"/>
        <v>0</v>
      </c>
      <c r="M841" s="13">
        <f t="shared" si="167"/>
        <v>0.20598039850223293</v>
      </c>
      <c r="N841" s="13">
        <f t="shared" si="162"/>
        <v>0.12770784707138441</v>
      </c>
      <c r="O841" s="13">
        <f t="shared" si="163"/>
        <v>1.0812716179109398</v>
      </c>
      <c r="Q841">
        <v>15.99003486363541</v>
      </c>
    </row>
    <row r="842" spans="1:17" x14ac:dyDescent="0.2">
      <c r="A842" s="14">
        <f t="shared" si="164"/>
        <v>47604</v>
      </c>
      <c r="B842" s="1">
        <f t="shared" si="165"/>
        <v>5</v>
      </c>
      <c r="F842" s="34">
        <v>5.0039133168153596</v>
      </c>
      <c r="G842" s="13">
        <f t="shared" si="157"/>
        <v>0</v>
      </c>
      <c r="H842" s="13">
        <f t="shared" si="158"/>
        <v>5.0039133168153596</v>
      </c>
      <c r="I842" s="16">
        <f t="shared" si="166"/>
        <v>18.789093699605662</v>
      </c>
      <c r="J842" s="13">
        <f t="shared" si="159"/>
        <v>18.413594664797547</v>
      </c>
      <c r="K842" s="13">
        <f t="shared" si="160"/>
        <v>0.37549903480811508</v>
      </c>
      <c r="L842" s="13">
        <f t="shared" si="161"/>
        <v>0</v>
      </c>
      <c r="M842" s="13">
        <f t="shared" si="167"/>
        <v>7.8272551430848519E-2</v>
      </c>
      <c r="N842" s="13">
        <f t="shared" si="162"/>
        <v>4.852898188712608E-2</v>
      </c>
      <c r="O842" s="13">
        <f t="shared" si="163"/>
        <v>4.852898188712608E-2</v>
      </c>
      <c r="Q842">
        <v>18.742303357610901</v>
      </c>
    </row>
    <row r="843" spans="1:17" x14ac:dyDescent="0.2">
      <c r="A843" s="14">
        <f t="shared" si="164"/>
        <v>47635</v>
      </c>
      <c r="B843" s="1">
        <f t="shared" si="165"/>
        <v>6</v>
      </c>
      <c r="F843" s="34">
        <v>1.3525969485071161</v>
      </c>
      <c r="G843" s="13">
        <f t="shared" si="157"/>
        <v>0</v>
      </c>
      <c r="H843" s="13">
        <f t="shared" si="158"/>
        <v>1.3525969485071161</v>
      </c>
      <c r="I843" s="16">
        <f t="shared" si="166"/>
        <v>1.7280959833152312</v>
      </c>
      <c r="J843" s="13">
        <f t="shared" si="159"/>
        <v>1.7279457347693812</v>
      </c>
      <c r="K843" s="13">
        <f t="shared" si="160"/>
        <v>1.5024854584999581E-4</v>
      </c>
      <c r="L843" s="13">
        <f t="shared" si="161"/>
        <v>0</v>
      </c>
      <c r="M843" s="13">
        <f t="shared" si="167"/>
        <v>2.974356954372244E-2</v>
      </c>
      <c r="N843" s="13">
        <f t="shared" si="162"/>
        <v>1.8441013117107913E-2</v>
      </c>
      <c r="O843" s="13">
        <f t="shared" si="163"/>
        <v>1.8441013117107913E-2</v>
      </c>
      <c r="Q843">
        <v>23.662390920330679</v>
      </c>
    </row>
    <row r="844" spans="1:17" x14ac:dyDescent="0.2">
      <c r="A844" s="14">
        <f t="shared" si="164"/>
        <v>47665</v>
      </c>
      <c r="B844" s="1">
        <f t="shared" si="165"/>
        <v>7</v>
      </c>
      <c r="F844" s="34">
        <v>42.322806293065923</v>
      </c>
      <c r="G844" s="13">
        <f t="shared" si="157"/>
        <v>1.1747744616064852</v>
      </c>
      <c r="H844" s="13">
        <f t="shared" si="158"/>
        <v>41.148031831459441</v>
      </c>
      <c r="I844" s="16">
        <f t="shared" si="166"/>
        <v>41.148182080005292</v>
      </c>
      <c r="J844" s="13">
        <f t="shared" si="159"/>
        <v>39.062111331344568</v>
      </c>
      <c r="K844" s="13">
        <f t="shared" si="160"/>
        <v>2.086070748660724</v>
      </c>
      <c r="L844" s="13">
        <f t="shared" si="161"/>
        <v>0</v>
      </c>
      <c r="M844" s="13">
        <f t="shared" si="167"/>
        <v>1.1302556426614527E-2</v>
      </c>
      <c r="N844" s="13">
        <f t="shared" si="162"/>
        <v>7.0075849845010066E-3</v>
      </c>
      <c r="O844" s="13">
        <f t="shared" si="163"/>
        <v>1.1817820465909863</v>
      </c>
      <c r="Q844">
        <v>22.906095000000011</v>
      </c>
    </row>
    <row r="845" spans="1:17" ht="13.5" customHeight="1" thickBot="1" x14ac:dyDescent="0.25">
      <c r="A845" s="14">
        <f t="shared" si="164"/>
        <v>47696</v>
      </c>
      <c r="B845" s="3">
        <f t="shared" si="165"/>
        <v>8</v>
      </c>
      <c r="F845" s="34">
        <v>96.035676974043042</v>
      </c>
      <c r="G845" s="13">
        <f t="shared" si="157"/>
        <v>8.9282867127403112</v>
      </c>
      <c r="H845" s="13">
        <f t="shared" si="158"/>
        <v>87.107390261302726</v>
      </c>
      <c r="I845" s="16">
        <f t="shared" si="166"/>
        <v>89.193461009963443</v>
      </c>
      <c r="J845" s="13">
        <f t="shared" si="159"/>
        <v>73.954826065538754</v>
      </c>
      <c r="K845" s="13">
        <f t="shared" si="160"/>
        <v>15.238634944424689</v>
      </c>
      <c r="L845" s="13">
        <f t="shared" si="161"/>
        <v>0</v>
      </c>
      <c r="M845" s="13">
        <f t="shared" si="167"/>
        <v>4.2949714421135201E-3</v>
      </c>
      <c r="N845" s="13">
        <f t="shared" si="162"/>
        <v>2.6628822941103824E-3</v>
      </c>
      <c r="O845" s="13">
        <f t="shared" si="163"/>
        <v>8.9309495950344218</v>
      </c>
      <c r="Q845">
        <v>23.79809539604048</v>
      </c>
    </row>
    <row r="846" spans="1:17" x14ac:dyDescent="0.2">
      <c r="A846" s="14">
        <f t="shared" si="164"/>
        <v>47727</v>
      </c>
      <c r="B846" s="1">
        <v>9</v>
      </c>
      <c r="F846" s="34">
        <v>0.740540541</v>
      </c>
      <c r="G846" s="13">
        <f t="shared" si="157"/>
        <v>0</v>
      </c>
      <c r="H846" s="13">
        <f t="shared" si="158"/>
        <v>0.740540541</v>
      </c>
      <c r="I846" s="16">
        <f t="shared" si="166"/>
        <v>15.979175485424689</v>
      </c>
      <c r="J846" s="13">
        <f t="shared" si="159"/>
        <v>15.829328590669354</v>
      </c>
      <c r="K846" s="13">
        <f t="shared" si="160"/>
        <v>0.14984689475533486</v>
      </c>
      <c r="L846" s="13">
        <f t="shared" si="161"/>
        <v>0</v>
      </c>
      <c r="M846" s="13">
        <f t="shared" si="167"/>
        <v>1.6320891480031377E-3</v>
      </c>
      <c r="N846" s="13">
        <f t="shared" si="162"/>
        <v>1.0118952717619455E-3</v>
      </c>
      <c r="O846" s="13">
        <f t="shared" si="163"/>
        <v>1.0118952717619455E-3</v>
      </c>
      <c r="Q846">
        <v>21.913094761987409</v>
      </c>
    </row>
    <row r="847" spans="1:17" x14ac:dyDescent="0.2">
      <c r="A847" s="14">
        <f t="shared" si="164"/>
        <v>47757</v>
      </c>
      <c r="B847" s="1">
        <f>B846+1</f>
        <v>10</v>
      </c>
      <c r="F847" s="34">
        <v>5.0258929359347544</v>
      </c>
      <c r="G847" s="13">
        <f t="shared" si="157"/>
        <v>0</v>
      </c>
      <c r="H847" s="13">
        <f t="shared" si="158"/>
        <v>5.0258929359347544</v>
      </c>
      <c r="I847" s="16">
        <f t="shared" si="166"/>
        <v>5.1757398306900892</v>
      </c>
      <c r="J847" s="13">
        <f t="shared" si="159"/>
        <v>5.1692488681512829</v>
      </c>
      <c r="K847" s="13">
        <f t="shared" si="160"/>
        <v>6.4909625388063219E-3</v>
      </c>
      <c r="L847" s="13">
        <f t="shared" si="161"/>
        <v>0</v>
      </c>
      <c r="M847" s="13">
        <f t="shared" si="167"/>
        <v>6.2019387624119224E-4</v>
      </c>
      <c r="N847" s="13">
        <f t="shared" si="162"/>
        <v>3.8452020326953918E-4</v>
      </c>
      <c r="O847" s="13">
        <f t="shared" si="163"/>
        <v>3.8452020326953918E-4</v>
      </c>
      <c r="Q847">
        <v>20.284335459250411</v>
      </c>
    </row>
    <row r="848" spans="1:17" x14ac:dyDescent="0.2">
      <c r="A848" s="14">
        <f t="shared" si="164"/>
        <v>47788</v>
      </c>
      <c r="B848" s="1">
        <f>B847+1</f>
        <v>11</v>
      </c>
      <c r="F848" s="34">
        <v>26.682115567327681</v>
      </c>
      <c r="G848" s="13">
        <f t="shared" si="157"/>
        <v>0</v>
      </c>
      <c r="H848" s="13">
        <f t="shared" si="158"/>
        <v>26.682115567327681</v>
      </c>
      <c r="I848" s="16">
        <f t="shared" si="166"/>
        <v>26.688606529866487</v>
      </c>
      <c r="J848" s="13">
        <f t="shared" si="159"/>
        <v>25.217615443501128</v>
      </c>
      <c r="K848" s="13">
        <f t="shared" si="160"/>
        <v>1.470991086365359</v>
      </c>
      <c r="L848" s="13">
        <f t="shared" si="161"/>
        <v>0</v>
      </c>
      <c r="M848" s="13">
        <f t="shared" si="167"/>
        <v>2.3567367297165306E-4</v>
      </c>
      <c r="N848" s="13">
        <f t="shared" si="162"/>
        <v>1.461176772424249E-4</v>
      </c>
      <c r="O848" s="13">
        <f t="shared" si="163"/>
        <v>1.461176772424249E-4</v>
      </c>
      <c r="Q848">
        <v>16.135004922781611</v>
      </c>
    </row>
    <row r="849" spans="1:17" x14ac:dyDescent="0.2">
      <c r="A849" s="14">
        <f t="shared" si="164"/>
        <v>47818</v>
      </c>
      <c r="B849" s="1">
        <f>B848+1</f>
        <v>12</v>
      </c>
      <c r="F849" s="34">
        <v>32.840037003540381</v>
      </c>
      <c r="G849" s="13">
        <f t="shared" si="157"/>
        <v>0</v>
      </c>
      <c r="H849" s="13">
        <f t="shared" si="158"/>
        <v>32.840037003540381</v>
      </c>
      <c r="I849" s="16">
        <f t="shared" si="166"/>
        <v>34.31102808990574</v>
      </c>
      <c r="J849" s="13">
        <f t="shared" si="159"/>
        <v>30.478863589362614</v>
      </c>
      <c r="K849" s="13">
        <f t="shared" si="160"/>
        <v>3.8321645005431257</v>
      </c>
      <c r="L849" s="13">
        <f t="shared" si="161"/>
        <v>0</v>
      </c>
      <c r="M849" s="13">
        <f t="shared" si="167"/>
        <v>8.9555995729228161E-5</v>
      </c>
      <c r="N849" s="13">
        <f t="shared" si="162"/>
        <v>5.5524717352121463E-5</v>
      </c>
      <c r="O849" s="13">
        <f t="shared" si="163"/>
        <v>5.5524717352121463E-5</v>
      </c>
      <c r="Q849">
        <v>13.99730272784222</v>
      </c>
    </row>
    <row r="850" spans="1:17" x14ac:dyDescent="0.2">
      <c r="A850" s="14">
        <f t="shared" si="164"/>
        <v>47849</v>
      </c>
      <c r="B850" s="1">
        <v>1</v>
      </c>
      <c r="F850" s="34">
        <v>50.319019892145548</v>
      </c>
      <c r="G850" s="13">
        <f t="shared" si="157"/>
        <v>2.329036732773909</v>
      </c>
      <c r="H850" s="13">
        <f t="shared" si="158"/>
        <v>47.98998315937164</v>
      </c>
      <c r="I850" s="16">
        <f t="shared" si="166"/>
        <v>51.822147659914762</v>
      </c>
      <c r="J850" s="13">
        <f t="shared" si="159"/>
        <v>40.335043334558598</v>
      </c>
      <c r="K850" s="13">
        <f t="shared" si="160"/>
        <v>11.487104325356164</v>
      </c>
      <c r="L850" s="13">
        <f t="shared" si="161"/>
        <v>0</v>
      </c>
      <c r="M850" s="13">
        <f t="shared" si="167"/>
        <v>3.4031278377106699E-5</v>
      </c>
      <c r="N850" s="13">
        <f t="shared" si="162"/>
        <v>2.1099392593806154E-5</v>
      </c>
      <c r="O850" s="13">
        <f t="shared" si="163"/>
        <v>2.329057832166503</v>
      </c>
      <c r="Q850">
        <v>13.52560819354839</v>
      </c>
    </row>
    <row r="851" spans="1:17" x14ac:dyDescent="0.2">
      <c r="A851" s="14">
        <f t="shared" si="164"/>
        <v>47880</v>
      </c>
      <c r="B851" s="1">
        <f t="shared" ref="B851:B857" si="168">B850+1</f>
        <v>2</v>
      </c>
      <c r="F851" s="34">
        <v>36.235283047343863</v>
      </c>
      <c r="G851" s="13">
        <f t="shared" si="157"/>
        <v>0.29603375260386383</v>
      </c>
      <c r="H851" s="13">
        <f t="shared" si="158"/>
        <v>35.939249294740002</v>
      </c>
      <c r="I851" s="16">
        <f t="shared" si="166"/>
        <v>47.426353620096165</v>
      </c>
      <c r="J851" s="13">
        <f t="shared" si="159"/>
        <v>39.377430737406762</v>
      </c>
      <c r="K851" s="13">
        <f t="shared" si="160"/>
        <v>8.0489228826894035</v>
      </c>
      <c r="L851" s="13">
        <f t="shared" si="161"/>
        <v>0</v>
      </c>
      <c r="M851" s="13">
        <f t="shared" si="167"/>
        <v>1.2931885783300545E-5</v>
      </c>
      <c r="N851" s="13">
        <f t="shared" si="162"/>
        <v>8.017769185646337E-6</v>
      </c>
      <c r="O851" s="13">
        <f t="shared" si="163"/>
        <v>0.29604177037304946</v>
      </c>
      <c r="Q851">
        <v>14.89951559644018</v>
      </c>
    </row>
    <row r="852" spans="1:17" x14ac:dyDescent="0.2">
      <c r="A852" s="14">
        <f t="shared" si="164"/>
        <v>47908</v>
      </c>
      <c r="B852" s="1">
        <f t="shared" si="168"/>
        <v>3</v>
      </c>
      <c r="F852" s="34">
        <v>32.073994605684582</v>
      </c>
      <c r="G852" s="13">
        <f t="shared" si="157"/>
        <v>0</v>
      </c>
      <c r="H852" s="13">
        <f t="shared" si="158"/>
        <v>32.073994605684582</v>
      </c>
      <c r="I852" s="16">
        <f t="shared" si="166"/>
        <v>40.122917488373986</v>
      </c>
      <c r="J852" s="13">
        <f t="shared" si="159"/>
        <v>36.208202833356225</v>
      </c>
      <c r="K852" s="13">
        <f t="shared" si="160"/>
        <v>3.9147146550177609</v>
      </c>
      <c r="L852" s="13">
        <f t="shared" si="161"/>
        <v>0</v>
      </c>
      <c r="M852" s="13">
        <f t="shared" si="167"/>
        <v>4.9141165976542076E-6</v>
      </c>
      <c r="N852" s="13">
        <f t="shared" si="162"/>
        <v>3.0467522905456088E-6</v>
      </c>
      <c r="O852" s="13">
        <f t="shared" si="163"/>
        <v>3.0467522905456088E-6</v>
      </c>
      <c r="Q852">
        <v>17.375213469419791</v>
      </c>
    </row>
    <row r="853" spans="1:17" x14ac:dyDescent="0.2">
      <c r="A853" s="14">
        <f t="shared" si="164"/>
        <v>47939</v>
      </c>
      <c r="B853" s="1">
        <f t="shared" si="168"/>
        <v>4</v>
      </c>
      <c r="F853" s="34">
        <v>49.461551115141312</v>
      </c>
      <c r="G853" s="13">
        <f t="shared" si="157"/>
        <v>2.2052601670611089</v>
      </c>
      <c r="H853" s="13">
        <f t="shared" si="158"/>
        <v>47.256290948080206</v>
      </c>
      <c r="I853" s="16">
        <f t="shared" si="166"/>
        <v>51.171005603097967</v>
      </c>
      <c r="J853" s="13">
        <f t="shared" si="159"/>
        <v>43.990929435773154</v>
      </c>
      <c r="K853" s="13">
        <f t="shared" si="160"/>
        <v>7.1800761673248132</v>
      </c>
      <c r="L853" s="13">
        <f t="shared" si="161"/>
        <v>0</v>
      </c>
      <c r="M853" s="13">
        <f t="shared" si="167"/>
        <v>1.8673643071085989E-6</v>
      </c>
      <c r="N853" s="13">
        <f t="shared" si="162"/>
        <v>1.1577658704073312E-6</v>
      </c>
      <c r="O853" s="13">
        <f t="shared" si="163"/>
        <v>2.2052613248269792</v>
      </c>
      <c r="Q853">
        <v>17.720859667504509</v>
      </c>
    </row>
    <row r="854" spans="1:17" x14ac:dyDescent="0.2">
      <c r="A854" s="14">
        <f t="shared" si="164"/>
        <v>47969</v>
      </c>
      <c r="B854" s="1">
        <f t="shared" si="168"/>
        <v>5</v>
      </c>
      <c r="F854" s="34">
        <v>3.0823742007241832</v>
      </c>
      <c r="G854" s="13">
        <f t="shared" si="157"/>
        <v>0</v>
      </c>
      <c r="H854" s="13">
        <f t="shared" si="158"/>
        <v>3.0823742007241832</v>
      </c>
      <c r="I854" s="16">
        <f t="shared" si="166"/>
        <v>10.262450368048997</v>
      </c>
      <c r="J854" s="13">
        <f t="shared" si="159"/>
        <v>10.214543055540162</v>
      </c>
      <c r="K854" s="13">
        <f t="shared" si="160"/>
        <v>4.7907312508835176E-2</v>
      </c>
      <c r="L854" s="13">
        <f t="shared" si="161"/>
        <v>0</v>
      </c>
      <c r="M854" s="13">
        <f t="shared" si="167"/>
        <v>7.0959843670126768E-7</v>
      </c>
      <c r="N854" s="13">
        <f t="shared" si="162"/>
        <v>4.3995103075478597E-7</v>
      </c>
      <c r="O854" s="13">
        <f t="shared" si="163"/>
        <v>4.3995103075478597E-7</v>
      </c>
      <c r="Q854">
        <v>20.634066241112819</v>
      </c>
    </row>
    <row r="855" spans="1:17" x14ac:dyDescent="0.2">
      <c r="A855" s="14">
        <f t="shared" si="164"/>
        <v>48000</v>
      </c>
      <c r="B855" s="1">
        <f t="shared" si="168"/>
        <v>6</v>
      </c>
      <c r="F855" s="34">
        <v>1.553869388880041</v>
      </c>
      <c r="G855" s="13">
        <f t="shared" si="157"/>
        <v>0</v>
      </c>
      <c r="H855" s="13">
        <f t="shared" si="158"/>
        <v>1.553869388880041</v>
      </c>
      <c r="I855" s="16">
        <f t="shared" si="166"/>
        <v>1.6017767013888762</v>
      </c>
      <c r="J855" s="13">
        <f t="shared" si="159"/>
        <v>1.601656509586205</v>
      </c>
      <c r="K855" s="13">
        <f t="shared" si="160"/>
        <v>1.20191802671199E-4</v>
      </c>
      <c r="L855" s="13">
        <f t="shared" si="161"/>
        <v>0</v>
      </c>
      <c r="M855" s="13">
        <f t="shared" si="167"/>
        <v>2.696474059464817E-7</v>
      </c>
      <c r="N855" s="13">
        <f t="shared" si="162"/>
        <v>1.6718139168681866E-7</v>
      </c>
      <c r="O855" s="13">
        <f t="shared" si="163"/>
        <v>1.6718139168681866E-7</v>
      </c>
      <c r="Q855">
        <v>23.630308984397871</v>
      </c>
    </row>
    <row r="856" spans="1:17" x14ac:dyDescent="0.2">
      <c r="A856" s="14">
        <f t="shared" si="164"/>
        <v>48030</v>
      </c>
      <c r="B856" s="1">
        <f t="shared" si="168"/>
        <v>7</v>
      </c>
      <c r="F856" s="34">
        <v>1.17570188668159</v>
      </c>
      <c r="G856" s="13">
        <f t="shared" si="157"/>
        <v>0</v>
      </c>
      <c r="H856" s="13">
        <f t="shared" si="158"/>
        <v>1.17570188668159</v>
      </c>
      <c r="I856" s="16">
        <f t="shared" si="166"/>
        <v>1.1758220784842612</v>
      </c>
      <c r="J856" s="13">
        <f t="shared" si="159"/>
        <v>1.1757751729845549</v>
      </c>
      <c r="K856" s="13">
        <f t="shared" si="160"/>
        <v>4.6905499706317855E-5</v>
      </c>
      <c r="L856" s="13">
        <f t="shared" si="161"/>
        <v>0</v>
      </c>
      <c r="M856" s="13">
        <f t="shared" si="167"/>
        <v>1.0246601425966304E-7</v>
      </c>
      <c r="N856" s="13">
        <f t="shared" si="162"/>
        <v>6.3528928840991091E-8</v>
      </c>
      <c r="O856" s="13">
        <f t="shared" si="163"/>
        <v>6.3528928840991091E-8</v>
      </c>
      <c r="Q856">
        <v>23.72705400000001</v>
      </c>
    </row>
    <row r="857" spans="1:17" ht="13.5" customHeight="1" thickBot="1" x14ac:dyDescent="0.25">
      <c r="A857" s="14">
        <f t="shared" si="164"/>
        <v>48061</v>
      </c>
      <c r="B857" s="3">
        <f t="shared" si="168"/>
        <v>8</v>
      </c>
      <c r="F857" s="34">
        <v>50.866579641273368</v>
      </c>
      <c r="G857" s="13">
        <f t="shared" si="157"/>
        <v>2.4080775877731915</v>
      </c>
      <c r="H857" s="13">
        <f t="shared" si="158"/>
        <v>48.458502053500176</v>
      </c>
      <c r="I857" s="16">
        <f t="shared" si="166"/>
        <v>48.458548958999884</v>
      </c>
      <c r="J857" s="13">
        <f t="shared" si="159"/>
        <v>45.745681741141787</v>
      </c>
      <c r="K857" s="13">
        <f t="shared" si="160"/>
        <v>2.712867217858097</v>
      </c>
      <c r="L857" s="13">
        <f t="shared" si="161"/>
        <v>0</v>
      </c>
      <c r="M857" s="13">
        <f t="shared" si="167"/>
        <v>3.8937085418671952E-8</v>
      </c>
      <c r="N857" s="13">
        <f t="shared" si="162"/>
        <v>2.4140992959576609E-8</v>
      </c>
      <c r="O857" s="13">
        <f t="shared" si="163"/>
        <v>2.4080776119141842</v>
      </c>
      <c r="Q857">
        <v>24.470721530728291</v>
      </c>
    </row>
    <row r="858" spans="1:17" x14ac:dyDescent="0.2">
      <c r="A858" s="14">
        <f t="shared" si="164"/>
        <v>48092</v>
      </c>
      <c r="B858" s="1">
        <v>9</v>
      </c>
      <c r="F858" s="34">
        <v>40.57585742817966</v>
      </c>
      <c r="G858" s="13">
        <f t="shared" si="157"/>
        <v>0.92260046207387314</v>
      </c>
      <c r="H858" s="13">
        <f t="shared" si="158"/>
        <v>39.653256966105786</v>
      </c>
      <c r="I858" s="16">
        <f t="shared" si="166"/>
        <v>42.366124183963883</v>
      </c>
      <c r="J858" s="13">
        <f t="shared" si="159"/>
        <v>39.899924577962842</v>
      </c>
      <c r="K858" s="13">
        <f t="shared" si="160"/>
        <v>2.4661996060010409</v>
      </c>
      <c r="L858" s="13">
        <f t="shared" si="161"/>
        <v>0</v>
      </c>
      <c r="M858" s="13">
        <f t="shared" si="167"/>
        <v>1.4796092459095343E-8</v>
      </c>
      <c r="N858" s="13">
        <f t="shared" si="162"/>
        <v>9.1735773246391123E-9</v>
      </c>
      <c r="O858" s="13">
        <f t="shared" si="163"/>
        <v>0.92260047124745048</v>
      </c>
      <c r="Q858">
        <v>22.253833271371221</v>
      </c>
    </row>
    <row r="859" spans="1:17" x14ac:dyDescent="0.2">
      <c r="A859" s="14">
        <f t="shared" si="164"/>
        <v>48122</v>
      </c>
      <c r="B859" s="1">
        <f>B858+1</f>
        <v>10</v>
      </c>
      <c r="F859" s="34">
        <v>18.585029886337342</v>
      </c>
      <c r="G859" s="13">
        <f t="shared" si="157"/>
        <v>0</v>
      </c>
      <c r="H859" s="13">
        <f t="shared" si="158"/>
        <v>18.585029886337342</v>
      </c>
      <c r="I859" s="16">
        <f t="shared" si="166"/>
        <v>21.051229492338383</v>
      </c>
      <c r="J859" s="13">
        <f t="shared" si="159"/>
        <v>20.633261271783919</v>
      </c>
      <c r="K859" s="13">
        <f t="shared" si="160"/>
        <v>0.4179682205544637</v>
      </c>
      <c r="L859" s="13">
        <f t="shared" si="161"/>
        <v>0</v>
      </c>
      <c r="M859" s="13">
        <f t="shared" si="167"/>
        <v>5.622515134456231E-9</v>
      </c>
      <c r="N859" s="13">
        <f t="shared" si="162"/>
        <v>3.485959383362863E-9</v>
      </c>
      <c r="O859" s="13">
        <f t="shared" si="163"/>
        <v>3.485959383362863E-9</v>
      </c>
      <c r="Q859">
        <v>20.39507772574645</v>
      </c>
    </row>
    <row r="860" spans="1:17" x14ac:dyDescent="0.2">
      <c r="A860" s="14">
        <f t="shared" si="164"/>
        <v>48153</v>
      </c>
      <c r="B860" s="1">
        <f>B859+1</f>
        <v>11</v>
      </c>
      <c r="F860" s="34">
        <v>66.593726159940019</v>
      </c>
      <c r="G860" s="13">
        <f t="shared" si="157"/>
        <v>4.6783085708110228</v>
      </c>
      <c r="H860" s="13">
        <f t="shared" si="158"/>
        <v>61.915417589128992</v>
      </c>
      <c r="I860" s="16">
        <f t="shared" si="166"/>
        <v>62.333385809683456</v>
      </c>
      <c r="J860" s="13">
        <f t="shared" si="159"/>
        <v>47.828359361655565</v>
      </c>
      <c r="K860" s="13">
        <f t="shared" si="160"/>
        <v>14.505026448027891</v>
      </c>
      <c r="L860" s="13">
        <f t="shared" si="161"/>
        <v>0</v>
      </c>
      <c r="M860" s="13">
        <f t="shared" si="167"/>
        <v>2.136555751093368E-9</v>
      </c>
      <c r="N860" s="13">
        <f t="shared" si="162"/>
        <v>1.3246645656778882E-9</v>
      </c>
      <c r="O860" s="13">
        <f t="shared" si="163"/>
        <v>4.6783085721356876</v>
      </c>
      <c r="Q860">
        <v>15.67523574157307</v>
      </c>
    </row>
    <row r="861" spans="1:17" x14ac:dyDescent="0.2">
      <c r="A861" s="14">
        <f t="shared" si="164"/>
        <v>48183</v>
      </c>
      <c r="B861" s="1">
        <f>B860+1</f>
        <v>12</v>
      </c>
      <c r="F861" s="34">
        <v>84.09766659510511</v>
      </c>
      <c r="G861" s="13">
        <f t="shared" si="157"/>
        <v>7.2050217195691406</v>
      </c>
      <c r="H861" s="13">
        <f t="shared" si="158"/>
        <v>76.892644875535964</v>
      </c>
      <c r="I861" s="16">
        <f t="shared" si="166"/>
        <v>91.397671323563856</v>
      </c>
      <c r="J861" s="13">
        <f t="shared" si="159"/>
        <v>49.784651189288304</v>
      </c>
      <c r="K861" s="13">
        <f t="shared" si="160"/>
        <v>41.613020134275551</v>
      </c>
      <c r="L861" s="13">
        <f t="shared" si="161"/>
        <v>4.3612320071423092</v>
      </c>
      <c r="M861" s="13">
        <f t="shared" si="167"/>
        <v>4.3612320079542002</v>
      </c>
      <c r="N861" s="13">
        <f t="shared" si="162"/>
        <v>2.7039638449316041</v>
      </c>
      <c r="O861" s="13">
        <f t="shared" si="163"/>
        <v>9.9089855645007443</v>
      </c>
      <c r="Q861">
        <v>12.37229053698452</v>
      </c>
    </row>
    <row r="862" spans="1:17" x14ac:dyDescent="0.2">
      <c r="A862" s="14">
        <f t="shared" si="164"/>
        <v>48214</v>
      </c>
      <c r="B862" s="1">
        <v>1</v>
      </c>
      <c r="F862" s="34">
        <v>49.808878704822213</v>
      </c>
      <c r="G862" s="13">
        <f t="shared" si="157"/>
        <v>2.2553972885294913</v>
      </c>
      <c r="H862" s="13">
        <f t="shared" si="158"/>
        <v>47.553481416292719</v>
      </c>
      <c r="I862" s="16">
        <f t="shared" si="166"/>
        <v>84.805269543425965</v>
      </c>
      <c r="J862" s="13">
        <f t="shared" si="159"/>
        <v>48.860335817231594</v>
      </c>
      <c r="K862" s="13">
        <f t="shared" si="160"/>
        <v>35.944933726194371</v>
      </c>
      <c r="L862" s="13">
        <f t="shared" si="161"/>
        <v>0</v>
      </c>
      <c r="M862" s="13">
        <f t="shared" si="167"/>
        <v>1.6572681630225961</v>
      </c>
      <c r="N862" s="13">
        <f t="shared" si="162"/>
        <v>1.0275062610740096</v>
      </c>
      <c r="O862" s="13">
        <f t="shared" si="163"/>
        <v>3.2829035496035006</v>
      </c>
      <c r="Q862">
        <v>12.474476193548391</v>
      </c>
    </row>
    <row r="863" spans="1:17" x14ac:dyDescent="0.2">
      <c r="A863" s="14">
        <f t="shared" si="164"/>
        <v>48245</v>
      </c>
      <c r="B863" s="1">
        <f t="shared" ref="B863:B869" si="169">B862+1</f>
        <v>2</v>
      </c>
      <c r="F863" s="34">
        <v>4.452955436222509</v>
      </c>
      <c r="G863" s="13">
        <f t="shared" si="157"/>
        <v>0</v>
      </c>
      <c r="H863" s="13">
        <f t="shared" si="158"/>
        <v>4.452955436222509</v>
      </c>
      <c r="I863" s="16">
        <f t="shared" si="166"/>
        <v>40.397889162416881</v>
      </c>
      <c r="J863" s="13">
        <f t="shared" si="159"/>
        <v>34.654010224611206</v>
      </c>
      <c r="K863" s="13">
        <f t="shared" si="160"/>
        <v>5.7438789378056754</v>
      </c>
      <c r="L863" s="13">
        <f t="shared" si="161"/>
        <v>0</v>
      </c>
      <c r="M863" s="13">
        <f t="shared" si="167"/>
        <v>0.6297619019485865</v>
      </c>
      <c r="N863" s="13">
        <f t="shared" si="162"/>
        <v>0.39045237920812365</v>
      </c>
      <c r="O863" s="13">
        <f t="shared" si="163"/>
        <v>0.39045237920812365</v>
      </c>
      <c r="Q863">
        <v>14.226067240203941</v>
      </c>
    </row>
    <row r="864" spans="1:17" x14ac:dyDescent="0.2">
      <c r="A864" s="14">
        <f t="shared" si="164"/>
        <v>48274</v>
      </c>
      <c r="B864" s="1">
        <f t="shared" si="169"/>
        <v>3</v>
      </c>
      <c r="F864" s="34">
        <v>3.2067613347594159</v>
      </c>
      <c r="G864" s="13">
        <f t="shared" si="157"/>
        <v>0</v>
      </c>
      <c r="H864" s="13">
        <f t="shared" si="158"/>
        <v>3.2067613347594159</v>
      </c>
      <c r="I864" s="16">
        <f t="shared" si="166"/>
        <v>8.9506402725650922</v>
      </c>
      <c r="J864" s="13">
        <f t="shared" si="159"/>
        <v>8.9007458738210641</v>
      </c>
      <c r="K864" s="13">
        <f t="shared" si="160"/>
        <v>4.9894398744028123E-2</v>
      </c>
      <c r="L864" s="13">
        <f t="shared" si="161"/>
        <v>0</v>
      </c>
      <c r="M864" s="13">
        <f t="shared" si="167"/>
        <v>0.23930952274046285</v>
      </c>
      <c r="N864" s="13">
        <f t="shared" si="162"/>
        <v>0.14837190409908696</v>
      </c>
      <c r="O864" s="13">
        <f t="shared" si="163"/>
        <v>0.14837190409908696</v>
      </c>
      <c r="Q864">
        <v>17.437898081577028</v>
      </c>
    </row>
    <row r="865" spans="1:17" x14ac:dyDescent="0.2">
      <c r="A865" s="14">
        <f t="shared" si="164"/>
        <v>48305</v>
      </c>
      <c r="B865" s="1">
        <f t="shared" si="169"/>
        <v>4</v>
      </c>
      <c r="F865" s="34">
        <v>40.419389111789293</v>
      </c>
      <c r="G865" s="13">
        <f t="shared" si="157"/>
        <v>0.90001408765995361</v>
      </c>
      <c r="H865" s="13">
        <f t="shared" si="158"/>
        <v>39.519375024129339</v>
      </c>
      <c r="I865" s="16">
        <f t="shared" si="166"/>
        <v>39.569269422873369</v>
      </c>
      <c r="J865" s="13">
        <f t="shared" si="159"/>
        <v>34.799376074866451</v>
      </c>
      <c r="K865" s="13">
        <f t="shared" si="160"/>
        <v>4.7698933480069172</v>
      </c>
      <c r="L865" s="13">
        <f t="shared" si="161"/>
        <v>0</v>
      </c>
      <c r="M865" s="13">
        <f t="shared" si="167"/>
        <v>9.0937618641375895E-2</v>
      </c>
      <c r="N865" s="13">
        <f t="shared" si="162"/>
        <v>5.6381323557653053E-2</v>
      </c>
      <c r="O865" s="13">
        <f t="shared" si="163"/>
        <v>0.95639541121760663</v>
      </c>
      <c r="Q865">
        <v>15.39015176859127</v>
      </c>
    </row>
    <row r="866" spans="1:17" x14ac:dyDescent="0.2">
      <c r="A866" s="14">
        <f t="shared" si="164"/>
        <v>48335</v>
      </c>
      <c r="B866" s="1">
        <f t="shared" si="169"/>
        <v>5</v>
      </c>
      <c r="F866" s="34">
        <v>6.3913130740911912</v>
      </c>
      <c r="G866" s="13">
        <f t="shared" si="157"/>
        <v>0</v>
      </c>
      <c r="H866" s="13">
        <f t="shared" si="158"/>
        <v>6.3913130740911912</v>
      </c>
      <c r="I866" s="16">
        <f t="shared" si="166"/>
        <v>11.161206422098108</v>
      </c>
      <c r="J866" s="13">
        <f t="shared" si="159"/>
        <v>11.100503232301428</v>
      </c>
      <c r="K866" s="13">
        <f t="shared" si="160"/>
        <v>6.0703189796679879E-2</v>
      </c>
      <c r="L866" s="13">
        <f t="shared" si="161"/>
        <v>0</v>
      </c>
      <c r="M866" s="13">
        <f t="shared" si="167"/>
        <v>3.4556295083722842E-2</v>
      </c>
      <c r="N866" s="13">
        <f t="shared" si="162"/>
        <v>2.1424902951908163E-2</v>
      </c>
      <c r="O866" s="13">
        <f t="shared" si="163"/>
        <v>2.1424902951908163E-2</v>
      </c>
      <c r="Q866">
        <v>20.732702424311949</v>
      </c>
    </row>
    <row r="867" spans="1:17" x14ac:dyDescent="0.2">
      <c r="A867" s="14">
        <f t="shared" si="164"/>
        <v>48366</v>
      </c>
      <c r="B867" s="1">
        <f t="shared" si="169"/>
        <v>6</v>
      </c>
      <c r="F867" s="34">
        <v>1.900781514088798</v>
      </c>
      <c r="G867" s="13">
        <f t="shared" si="157"/>
        <v>0</v>
      </c>
      <c r="H867" s="13">
        <f t="shared" si="158"/>
        <v>1.900781514088798</v>
      </c>
      <c r="I867" s="16">
        <f t="shared" si="166"/>
        <v>1.9614847038854779</v>
      </c>
      <c r="J867" s="13">
        <f t="shared" si="159"/>
        <v>1.9612508680620919</v>
      </c>
      <c r="K867" s="13">
        <f t="shared" si="160"/>
        <v>2.3383582338598607E-4</v>
      </c>
      <c r="L867" s="13">
        <f t="shared" si="161"/>
        <v>0</v>
      </c>
      <c r="M867" s="13">
        <f t="shared" si="167"/>
        <v>1.3131392131814679E-2</v>
      </c>
      <c r="N867" s="13">
        <f t="shared" si="162"/>
        <v>8.1414631217251003E-3</v>
      </c>
      <c r="O867" s="13">
        <f t="shared" si="163"/>
        <v>8.1414631217251003E-3</v>
      </c>
      <c r="Q867">
        <v>23.218479113297199</v>
      </c>
    </row>
    <row r="868" spans="1:17" x14ac:dyDescent="0.2">
      <c r="A868" s="14">
        <f t="shared" si="164"/>
        <v>48396</v>
      </c>
      <c r="B868" s="1">
        <f t="shared" si="169"/>
        <v>7</v>
      </c>
      <c r="F868" s="34">
        <v>27.917319834246712</v>
      </c>
      <c r="G868" s="13">
        <f t="shared" si="157"/>
        <v>0</v>
      </c>
      <c r="H868" s="13">
        <f t="shared" si="158"/>
        <v>27.917319834246712</v>
      </c>
      <c r="I868" s="16">
        <f t="shared" si="166"/>
        <v>27.917553670070099</v>
      </c>
      <c r="J868" s="13">
        <f t="shared" si="159"/>
        <v>27.196318732144331</v>
      </c>
      <c r="K868" s="13">
        <f t="shared" si="160"/>
        <v>0.72123493792576809</v>
      </c>
      <c r="L868" s="13">
        <f t="shared" si="161"/>
        <v>0</v>
      </c>
      <c r="M868" s="13">
        <f t="shared" si="167"/>
        <v>4.9899290100895791E-3</v>
      </c>
      <c r="N868" s="13">
        <f t="shared" si="162"/>
        <v>3.0937559862555392E-3</v>
      </c>
      <c r="O868" s="13">
        <f t="shared" si="163"/>
        <v>3.0937559862555392E-3</v>
      </c>
      <c r="Q868">
        <v>22.461242000000009</v>
      </c>
    </row>
    <row r="869" spans="1:17" ht="13.5" customHeight="1" thickBot="1" x14ac:dyDescent="0.25">
      <c r="A869" s="14">
        <f t="shared" si="164"/>
        <v>48427</v>
      </c>
      <c r="B869" s="3">
        <f t="shared" si="169"/>
        <v>8</v>
      </c>
      <c r="F869" s="34">
        <v>196.064235975266</v>
      </c>
      <c r="G869" s="13">
        <f t="shared" si="157"/>
        <v>23.367519765199763</v>
      </c>
      <c r="H869" s="13">
        <f t="shared" si="158"/>
        <v>172.69671621006623</v>
      </c>
      <c r="I869" s="16">
        <f t="shared" si="166"/>
        <v>173.417951147992</v>
      </c>
      <c r="J869" s="13">
        <f t="shared" si="159"/>
        <v>102.18304273782562</v>
      </c>
      <c r="K869" s="13">
        <f t="shared" si="160"/>
        <v>71.234908410166383</v>
      </c>
      <c r="L869" s="13">
        <f t="shared" si="161"/>
        <v>32.781640063188057</v>
      </c>
      <c r="M869" s="13">
        <f t="shared" si="167"/>
        <v>32.783536236211887</v>
      </c>
      <c r="N869" s="13">
        <f t="shared" si="162"/>
        <v>20.325792466451372</v>
      </c>
      <c r="O869" s="13">
        <f t="shared" si="163"/>
        <v>43.693312231651134</v>
      </c>
      <c r="Q869">
        <v>23.15682885166661</v>
      </c>
    </row>
    <row r="870" spans="1:17" x14ac:dyDescent="0.2">
      <c r="A870" s="14">
        <f t="shared" si="164"/>
        <v>48458</v>
      </c>
      <c r="B870" s="1">
        <v>9</v>
      </c>
      <c r="F870" s="34">
        <v>2.5</v>
      </c>
      <c r="G870" s="13">
        <f t="shared" si="157"/>
        <v>0</v>
      </c>
      <c r="H870" s="13">
        <f t="shared" si="158"/>
        <v>2.5</v>
      </c>
      <c r="I870" s="16">
        <f t="shared" si="166"/>
        <v>40.953268346978327</v>
      </c>
      <c r="J870" s="13">
        <f t="shared" si="159"/>
        <v>38.84870357973719</v>
      </c>
      <c r="K870" s="13">
        <f t="shared" si="160"/>
        <v>2.1045647672411363</v>
      </c>
      <c r="L870" s="13">
        <f t="shared" si="161"/>
        <v>0</v>
      </c>
      <c r="M870" s="13">
        <f t="shared" si="167"/>
        <v>12.457743769760516</v>
      </c>
      <c r="N870" s="13">
        <f t="shared" si="162"/>
        <v>7.7238011372515194</v>
      </c>
      <c r="O870" s="13">
        <f t="shared" si="163"/>
        <v>7.7238011372515194</v>
      </c>
      <c r="Q870">
        <v>22.734392228799798</v>
      </c>
    </row>
    <row r="871" spans="1:17" x14ac:dyDescent="0.2">
      <c r="A871" s="14">
        <f t="shared" si="164"/>
        <v>48488</v>
      </c>
      <c r="B871" s="1">
        <f>B870+1</f>
        <v>10</v>
      </c>
      <c r="F871" s="34">
        <v>19.750182603925211</v>
      </c>
      <c r="G871" s="13">
        <f t="shared" si="157"/>
        <v>0</v>
      </c>
      <c r="H871" s="13">
        <f t="shared" si="158"/>
        <v>19.750182603925211</v>
      </c>
      <c r="I871" s="16">
        <f t="shared" si="166"/>
        <v>21.854747371166347</v>
      </c>
      <c r="J871" s="13">
        <f t="shared" si="159"/>
        <v>21.356652680267707</v>
      </c>
      <c r="K871" s="13">
        <f t="shared" si="160"/>
        <v>0.49809469089863967</v>
      </c>
      <c r="L871" s="13">
        <f t="shared" si="161"/>
        <v>0</v>
      </c>
      <c r="M871" s="13">
        <f t="shared" si="167"/>
        <v>4.7339426325089962</v>
      </c>
      <c r="N871" s="13">
        <f t="shared" si="162"/>
        <v>2.9350444321555775</v>
      </c>
      <c r="O871" s="13">
        <f t="shared" si="163"/>
        <v>2.9350444321555775</v>
      </c>
      <c r="Q871">
        <v>19.91840584181433</v>
      </c>
    </row>
    <row r="872" spans="1:17" x14ac:dyDescent="0.2">
      <c r="A872" s="14">
        <f t="shared" si="164"/>
        <v>48519</v>
      </c>
      <c r="B872" s="1">
        <f>B871+1</f>
        <v>11</v>
      </c>
      <c r="F872" s="34">
        <v>36.296848890673722</v>
      </c>
      <c r="G872" s="13">
        <f t="shared" si="157"/>
        <v>0.30492085013668119</v>
      </c>
      <c r="H872" s="13">
        <f t="shared" si="158"/>
        <v>35.99192804053704</v>
      </c>
      <c r="I872" s="16">
        <f t="shared" si="166"/>
        <v>36.49002273143568</v>
      </c>
      <c r="J872" s="13">
        <f t="shared" si="159"/>
        <v>32.669798347734222</v>
      </c>
      <c r="K872" s="13">
        <f t="shared" si="160"/>
        <v>3.8202243837014578</v>
      </c>
      <c r="L872" s="13">
        <f t="shared" si="161"/>
        <v>0</v>
      </c>
      <c r="M872" s="13">
        <f t="shared" si="167"/>
        <v>1.7988982003534186</v>
      </c>
      <c r="N872" s="13">
        <f t="shared" si="162"/>
        <v>1.1153168842191195</v>
      </c>
      <c r="O872" s="13">
        <f t="shared" si="163"/>
        <v>1.4202377343558006</v>
      </c>
      <c r="Q872">
        <v>15.43529826470686</v>
      </c>
    </row>
    <row r="873" spans="1:17" x14ac:dyDescent="0.2">
      <c r="A873" s="14">
        <f t="shared" si="164"/>
        <v>48549</v>
      </c>
      <c r="B873" s="1">
        <f>B872+1</f>
        <v>12</v>
      </c>
      <c r="F873" s="34">
        <v>84.066272230684277</v>
      </c>
      <c r="G873" s="13">
        <f t="shared" si="157"/>
        <v>7.2004899083650953</v>
      </c>
      <c r="H873" s="13">
        <f t="shared" si="158"/>
        <v>76.865782322319177</v>
      </c>
      <c r="I873" s="16">
        <f t="shared" si="166"/>
        <v>80.686006706020635</v>
      </c>
      <c r="J873" s="13">
        <f t="shared" si="159"/>
        <v>48.898983918628446</v>
      </c>
      <c r="K873" s="13">
        <f t="shared" si="160"/>
        <v>31.787022787392189</v>
      </c>
      <c r="L873" s="13">
        <f t="shared" si="161"/>
        <v>0</v>
      </c>
      <c r="M873" s="13">
        <f t="shared" si="167"/>
        <v>0.68358131613429918</v>
      </c>
      <c r="N873" s="13">
        <f t="shared" si="162"/>
        <v>0.42382041600326548</v>
      </c>
      <c r="O873" s="13">
        <f t="shared" si="163"/>
        <v>7.624310324368361</v>
      </c>
      <c r="Q873">
        <v>12.883811567839681</v>
      </c>
    </row>
    <row r="874" spans="1:17" x14ac:dyDescent="0.2">
      <c r="A874" s="14">
        <f t="shared" si="164"/>
        <v>48580</v>
      </c>
      <c r="B874" s="1">
        <v>1</v>
      </c>
      <c r="F874" s="34">
        <v>42.331032323605577</v>
      </c>
      <c r="G874" s="13">
        <f t="shared" si="157"/>
        <v>1.175961898207039</v>
      </c>
      <c r="H874" s="13">
        <f t="shared" si="158"/>
        <v>41.155070425398534</v>
      </c>
      <c r="I874" s="16">
        <f t="shared" si="166"/>
        <v>72.942093212790724</v>
      </c>
      <c r="J874" s="13">
        <f t="shared" si="159"/>
        <v>46.946583984045219</v>
      </c>
      <c r="K874" s="13">
        <f t="shared" si="160"/>
        <v>25.995509228745505</v>
      </c>
      <c r="L874" s="13">
        <f t="shared" si="161"/>
        <v>0</v>
      </c>
      <c r="M874" s="13">
        <f t="shared" si="167"/>
        <v>0.2597609001310337</v>
      </c>
      <c r="N874" s="13">
        <f t="shared" si="162"/>
        <v>0.16105175808124089</v>
      </c>
      <c r="O874" s="13">
        <f t="shared" si="163"/>
        <v>1.33701365628828</v>
      </c>
      <c r="Q874">
        <v>12.85178719354839</v>
      </c>
    </row>
    <row r="875" spans="1:17" x14ac:dyDescent="0.2">
      <c r="A875" s="14">
        <f t="shared" si="164"/>
        <v>48611</v>
      </c>
      <c r="B875" s="1">
        <f t="shared" ref="B875:B881" si="170">B874+1</f>
        <v>2</v>
      </c>
      <c r="F875" s="34">
        <v>32.072107348820367</v>
      </c>
      <c r="G875" s="13">
        <f t="shared" si="157"/>
        <v>0</v>
      </c>
      <c r="H875" s="13">
        <f t="shared" si="158"/>
        <v>32.072107348820367</v>
      </c>
      <c r="I875" s="16">
        <f t="shared" si="166"/>
        <v>58.067616577565872</v>
      </c>
      <c r="J875" s="13">
        <f t="shared" si="159"/>
        <v>43.233643406076169</v>
      </c>
      <c r="K875" s="13">
        <f t="shared" si="160"/>
        <v>14.833973171489703</v>
      </c>
      <c r="L875" s="13">
        <f t="shared" si="161"/>
        <v>0</v>
      </c>
      <c r="M875" s="13">
        <f t="shared" si="167"/>
        <v>9.8709142049792808E-2</v>
      </c>
      <c r="N875" s="13">
        <f t="shared" si="162"/>
        <v>6.1199668070871543E-2</v>
      </c>
      <c r="O875" s="13">
        <f t="shared" si="163"/>
        <v>6.1199668070871543E-2</v>
      </c>
      <c r="Q875">
        <v>13.64235097444036</v>
      </c>
    </row>
    <row r="876" spans="1:17" x14ac:dyDescent="0.2">
      <c r="A876" s="14">
        <f t="shared" si="164"/>
        <v>48639</v>
      </c>
      <c r="B876" s="1">
        <f t="shared" si="170"/>
        <v>3</v>
      </c>
      <c r="F876" s="34">
        <v>122.7355155579878</v>
      </c>
      <c r="G876" s="13">
        <f t="shared" si="157"/>
        <v>12.782437923415193</v>
      </c>
      <c r="H876" s="13">
        <f t="shared" si="158"/>
        <v>109.95307763457261</v>
      </c>
      <c r="I876" s="16">
        <f t="shared" si="166"/>
        <v>124.78705080606231</v>
      </c>
      <c r="J876" s="13">
        <f t="shared" si="159"/>
        <v>64.530388480811837</v>
      </c>
      <c r="K876" s="13">
        <f t="shared" si="160"/>
        <v>60.256662325250474</v>
      </c>
      <c r="L876" s="13">
        <f t="shared" si="161"/>
        <v>22.248677729151513</v>
      </c>
      <c r="M876" s="13">
        <f t="shared" si="167"/>
        <v>22.286187203130435</v>
      </c>
      <c r="N876" s="13">
        <f t="shared" si="162"/>
        <v>13.817436065940869</v>
      </c>
      <c r="O876" s="13">
        <f t="shared" si="163"/>
        <v>26.599873989356063</v>
      </c>
      <c r="Q876">
        <v>15.83004957260346</v>
      </c>
    </row>
    <row r="877" spans="1:17" x14ac:dyDescent="0.2">
      <c r="A877" s="14">
        <f t="shared" si="164"/>
        <v>48670</v>
      </c>
      <c r="B877" s="1">
        <f t="shared" si="170"/>
        <v>4</v>
      </c>
      <c r="F877" s="34">
        <v>48.285761687109662</v>
      </c>
      <c r="G877" s="13">
        <f t="shared" si="157"/>
        <v>2.0355336635356567</v>
      </c>
      <c r="H877" s="13">
        <f t="shared" si="158"/>
        <v>46.250228023574003</v>
      </c>
      <c r="I877" s="16">
        <f t="shared" si="166"/>
        <v>84.25821261967296</v>
      </c>
      <c r="J877" s="13">
        <f t="shared" si="159"/>
        <v>56.79709938542031</v>
      </c>
      <c r="K877" s="13">
        <f t="shared" si="160"/>
        <v>27.46111323425265</v>
      </c>
      <c r="L877" s="13">
        <f t="shared" si="161"/>
        <v>0</v>
      </c>
      <c r="M877" s="13">
        <f t="shared" si="167"/>
        <v>8.4687511371895656</v>
      </c>
      <c r="N877" s="13">
        <f t="shared" si="162"/>
        <v>5.2506257050575309</v>
      </c>
      <c r="O877" s="13">
        <f t="shared" si="163"/>
        <v>7.2861593685931876</v>
      </c>
      <c r="Q877">
        <v>16.11101383777784</v>
      </c>
    </row>
    <row r="878" spans="1:17" x14ac:dyDescent="0.2">
      <c r="A878" s="14">
        <f t="shared" si="164"/>
        <v>48700</v>
      </c>
      <c r="B878" s="1">
        <f t="shared" si="170"/>
        <v>5</v>
      </c>
      <c r="F878" s="34">
        <v>6.2316618780588229</v>
      </c>
      <c r="G878" s="13">
        <f t="shared" si="157"/>
        <v>0</v>
      </c>
      <c r="H878" s="13">
        <f t="shared" si="158"/>
        <v>6.2316618780588229</v>
      </c>
      <c r="I878" s="16">
        <f t="shared" si="166"/>
        <v>33.692775112311473</v>
      </c>
      <c r="J878" s="13">
        <f t="shared" si="159"/>
        <v>31.910201887964053</v>
      </c>
      <c r="K878" s="13">
        <f t="shared" si="160"/>
        <v>1.7825732243474199</v>
      </c>
      <c r="L878" s="13">
        <f t="shared" si="161"/>
        <v>0</v>
      </c>
      <c r="M878" s="13">
        <f t="shared" si="167"/>
        <v>3.2181254321320347</v>
      </c>
      <c r="N878" s="13">
        <f t="shared" si="162"/>
        <v>1.9952377679218616</v>
      </c>
      <c r="O878" s="13">
        <f t="shared" si="163"/>
        <v>1.9952377679218616</v>
      </c>
      <c r="Q878">
        <v>19.751225815501879</v>
      </c>
    </row>
    <row r="879" spans="1:17" x14ac:dyDescent="0.2">
      <c r="A879" s="14">
        <f t="shared" si="164"/>
        <v>48731</v>
      </c>
      <c r="B879" s="1">
        <f t="shared" si="170"/>
        <v>6</v>
      </c>
      <c r="F879" s="34">
        <v>0.740540541</v>
      </c>
      <c r="G879" s="13">
        <f t="shared" si="157"/>
        <v>0</v>
      </c>
      <c r="H879" s="13">
        <f t="shared" si="158"/>
        <v>0.740540541</v>
      </c>
      <c r="I879" s="16">
        <f t="shared" si="166"/>
        <v>2.52311376534742</v>
      </c>
      <c r="J879" s="13">
        <f t="shared" si="159"/>
        <v>2.5226182221472779</v>
      </c>
      <c r="K879" s="13">
        <f t="shared" si="160"/>
        <v>4.9554320014211228E-4</v>
      </c>
      <c r="L879" s="13">
        <f t="shared" si="161"/>
        <v>0</v>
      </c>
      <c r="M879" s="13">
        <f t="shared" si="167"/>
        <v>1.2228876642101731</v>
      </c>
      <c r="N879" s="13">
        <f t="shared" si="162"/>
        <v>0.75819035181030736</v>
      </c>
      <c r="O879" s="13">
        <f t="shared" si="163"/>
        <v>0.75819035181030736</v>
      </c>
      <c r="Q879">
        <v>23.24854018090668</v>
      </c>
    </row>
    <row r="880" spans="1:17" x14ac:dyDescent="0.2">
      <c r="A880" s="14">
        <f t="shared" si="164"/>
        <v>48761</v>
      </c>
      <c r="B880" s="1">
        <f t="shared" si="170"/>
        <v>7</v>
      </c>
      <c r="F880" s="34">
        <v>0.740540541</v>
      </c>
      <c r="G880" s="13">
        <f t="shared" si="157"/>
        <v>0</v>
      </c>
      <c r="H880" s="13">
        <f t="shared" si="158"/>
        <v>0.740540541</v>
      </c>
      <c r="I880" s="16">
        <f t="shared" si="166"/>
        <v>0.74103608420014211</v>
      </c>
      <c r="J880" s="13">
        <f t="shared" si="159"/>
        <v>0.74102578902419691</v>
      </c>
      <c r="K880" s="13">
        <f t="shared" si="160"/>
        <v>1.0295175945196355E-5</v>
      </c>
      <c r="L880" s="13">
        <f t="shared" si="161"/>
        <v>0</v>
      </c>
      <c r="M880" s="13">
        <f t="shared" si="167"/>
        <v>0.46469731239986578</v>
      </c>
      <c r="N880" s="13">
        <f t="shared" si="162"/>
        <v>0.28811233368791678</v>
      </c>
      <c r="O880" s="13">
        <f t="shared" si="163"/>
        <v>0.28811233368791678</v>
      </c>
      <c r="Q880">
        <v>24.667100145606511</v>
      </c>
    </row>
    <row r="881" spans="1:17" ht="13.5" customHeight="1" thickBot="1" x14ac:dyDescent="0.25">
      <c r="A881" s="14">
        <f t="shared" si="164"/>
        <v>48792</v>
      </c>
      <c r="B881" s="3">
        <f t="shared" si="170"/>
        <v>8</v>
      </c>
      <c r="F881" s="34">
        <v>0.740540541</v>
      </c>
      <c r="G881" s="13">
        <f t="shared" si="157"/>
        <v>0</v>
      </c>
      <c r="H881" s="13">
        <f t="shared" si="158"/>
        <v>0.740540541</v>
      </c>
      <c r="I881" s="16">
        <f t="shared" si="166"/>
        <v>0.74055083617594519</v>
      </c>
      <c r="J881" s="13">
        <f t="shared" si="159"/>
        <v>0.74053645101024446</v>
      </c>
      <c r="K881" s="13">
        <f t="shared" si="160"/>
        <v>1.4385165700736557E-5</v>
      </c>
      <c r="L881" s="13">
        <f t="shared" si="161"/>
        <v>0</v>
      </c>
      <c r="M881" s="13">
        <f t="shared" si="167"/>
        <v>0.176584978711949</v>
      </c>
      <c r="N881" s="13">
        <f t="shared" si="162"/>
        <v>0.10948268680140838</v>
      </c>
      <c r="O881" s="13">
        <f t="shared" si="163"/>
        <v>0.10948268680140838</v>
      </c>
      <c r="Q881">
        <v>22.269735000000001</v>
      </c>
    </row>
    <row r="882" spans="1:17" x14ac:dyDescent="0.2">
      <c r="A882" s="14">
        <f t="shared" si="164"/>
        <v>48823</v>
      </c>
      <c r="B882" s="1">
        <f t="shared" ref="B882:B945" si="171">B870</f>
        <v>9</v>
      </c>
      <c r="F882" s="34">
        <v>2.553578070552561</v>
      </c>
      <c r="G882" s="13">
        <f t="shared" si="157"/>
        <v>0</v>
      </c>
      <c r="H882" s="13">
        <f t="shared" si="158"/>
        <v>2.553578070552561</v>
      </c>
      <c r="I882" s="16">
        <f t="shared" si="166"/>
        <v>2.5535924557182619</v>
      </c>
      <c r="J882" s="13">
        <f t="shared" si="159"/>
        <v>2.5531707035470412</v>
      </c>
      <c r="K882" s="13">
        <f t="shared" si="160"/>
        <v>4.2175217122064623E-4</v>
      </c>
      <c r="L882" s="13">
        <f t="shared" si="161"/>
        <v>0</v>
      </c>
      <c r="M882" s="13">
        <f t="shared" si="167"/>
        <v>6.7102291910540623E-2</v>
      </c>
      <c r="N882" s="13">
        <f t="shared" si="162"/>
        <v>4.1603420984535185E-2</v>
      </c>
      <c r="O882" s="13">
        <f t="shared" si="163"/>
        <v>4.1603420984535185E-2</v>
      </c>
      <c r="Q882">
        <v>24.657436537850351</v>
      </c>
    </row>
    <row r="883" spans="1:17" x14ac:dyDescent="0.2">
      <c r="A883" s="14">
        <f t="shared" si="164"/>
        <v>48853</v>
      </c>
      <c r="B883" s="1">
        <f t="shared" si="171"/>
        <v>10</v>
      </c>
      <c r="F883" s="34">
        <v>8.7052517408618169</v>
      </c>
      <c r="G883" s="13">
        <f t="shared" si="157"/>
        <v>0</v>
      </c>
      <c r="H883" s="13">
        <f t="shared" si="158"/>
        <v>8.7052517408618169</v>
      </c>
      <c r="I883" s="16">
        <f t="shared" si="166"/>
        <v>8.7056734930330375</v>
      </c>
      <c r="J883" s="13">
        <f t="shared" si="159"/>
        <v>8.6763187638607562</v>
      </c>
      <c r="K883" s="13">
        <f t="shared" si="160"/>
        <v>2.9354729172281324E-2</v>
      </c>
      <c r="L883" s="13">
        <f t="shared" si="161"/>
        <v>0</v>
      </c>
      <c r="M883" s="13">
        <f t="shared" si="167"/>
        <v>2.5498870926005439E-2</v>
      </c>
      <c r="N883" s="13">
        <f t="shared" si="162"/>
        <v>1.5809299974123371E-2</v>
      </c>
      <c r="O883" s="13">
        <f t="shared" si="163"/>
        <v>1.5809299974123371E-2</v>
      </c>
      <c r="Q883">
        <v>20.621482025404681</v>
      </c>
    </row>
    <row r="884" spans="1:17" x14ac:dyDescent="0.2">
      <c r="A884" s="14">
        <f t="shared" si="164"/>
        <v>48884</v>
      </c>
      <c r="B884" s="1">
        <f t="shared" si="171"/>
        <v>11</v>
      </c>
      <c r="F884" s="34">
        <v>18.245238737803451</v>
      </c>
      <c r="G884" s="13">
        <f t="shared" si="157"/>
        <v>0</v>
      </c>
      <c r="H884" s="13">
        <f t="shared" si="158"/>
        <v>18.245238737803451</v>
      </c>
      <c r="I884" s="16">
        <f t="shared" si="166"/>
        <v>18.27459346697573</v>
      </c>
      <c r="J884" s="13">
        <f t="shared" si="159"/>
        <v>17.730113773860889</v>
      </c>
      <c r="K884" s="13">
        <f t="shared" si="160"/>
        <v>0.54447969311484101</v>
      </c>
      <c r="L884" s="13">
        <f t="shared" si="161"/>
        <v>0</v>
      </c>
      <c r="M884" s="13">
        <f t="shared" si="167"/>
        <v>9.6895709518820677E-3</v>
      </c>
      <c r="N884" s="13">
        <f t="shared" si="162"/>
        <v>6.0075339901668823E-3</v>
      </c>
      <c r="O884" s="13">
        <f t="shared" si="163"/>
        <v>6.0075339901668823E-3</v>
      </c>
      <c r="Q884">
        <v>15.40362591703729</v>
      </c>
    </row>
    <row r="885" spans="1:17" x14ac:dyDescent="0.2">
      <c r="A885" s="14">
        <f t="shared" si="164"/>
        <v>48914</v>
      </c>
      <c r="B885" s="1">
        <f t="shared" si="171"/>
        <v>12</v>
      </c>
      <c r="F885" s="34">
        <v>69.271191950461684</v>
      </c>
      <c r="G885" s="13">
        <f t="shared" si="157"/>
        <v>5.06480371705078</v>
      </c>
      <c r="H885" s="13">
        <f t="shared" si="158"/>
        <v>64.206388233410905</v>
      </c>
      <c r="I885" s="16">
        <f t="shared" si="166"/>
        <v>64.750867926525743</v>
      </c>
      <c r="J885" s="13">
        <f t="shared" si="159"/>
        <v>42.402196458752812</v>
      </c>
      <c r="K885" s="13">
        <f t="shared" si="160"/>
        <v>22.348671467772931</v>
      </c>
      <c r="L885" s="13">
        <f t="shared" si="161"/>
        <v>0</v>
      </c>
      <c r="M885" s="13">
        <f t="shared" si="167"/>
        <v>3.6820369617151854E-3</v>
      </c>
      <c r="N885" s="13">
        <f t="shared" si="162"/>
        <v>2.2828629162634151E-3</v>
      </c>
      <c r="O885" s="13">
        <f t="shared" si="163"/>
        <v>5.067086579967043</v>
      </c>
      <c r="Q885">
        <v>11.54032306264811</v>
      </c>
    </row>
    <row r="886" spans="1:17" x14ac:dyDescent="0.2">
      <c r="A886" s="14">
        <f t="shared" si="164"/>
        <v>48945</v>
      </c>
      <c r="B886" s="1">
        <f t="shared" si="171"/>
        <v>1</v>
      </c>
      <c r="F886" s="34">
        <v>15.398204624346651</v>
      </c>
      <c r="G886" s="13">
        <f t="shared" si="157"/>
        <v>0</v>
      </c>
      <c r="H886" s="13">
        <f t="shared" si="158"/>
        <v>15.398204624346651</v>
      </c>
      <c r="I886" s="16">
        <f t="shared" si="166"/>
        <v>37.746876092119578</v>
      </c>
      <c r="J886" s="13">
        <f t="shared" si="159"/>
        <v>31.215993302179452</v>
      </c>
      <c r="K886" s="13">
        <f t="shared" si="160"/>
        <v>6.5308827899401258</v>
      </c>
      <c r="L886" s="13">
        <f t="shared" si="161"/>
        <v>0</v>
      </c>
      <c r="M886" s="13">
        <f t="shared" si="167"/>
        <v>1.3991740454517704E-3</v>
      </c>
      <c r="N886" s="13">
        <f t="shared" si="162"/>
        <v>8.6748790818009765E-4</v>
      </c>
      <c r="O886" s="13">
        <f t="shared" si="163"/>
        <v>8.6748790818009765E-4</v>
      </c>
      <c r="Q886">
        <v>11.38552419354839</v>
      </c>
    </row>
    <row r="887" spans="1:17" x14ac:dyDescent="0.2">
      <c r="A887" s="14">
        <f t="shared" si="164"/>
        <v>48976</v>
      </c>
      <c r="B887" s="1">
        <f t="shared" si="171"/>
        <v>2</v>
      </c>
      <c r="F887" s="34">
        <v>6.1839116580484612</v>
      </c>
      <c r="G887" s="13">
        <f t="shared" si="157"/>
        <v>0</v>
      </c>
      <c r="H887" s="13">
        <f t="shared" si="158"/>
        <v>6.1839116580484612</v>
      </c>
      <c r="I887" s="16">
        <f t="shared" si="166"/>
        <v>12.714794447988588</v>
      </c>
      <c r="J887" s="13">
        <f t="shared" si="159"/>
        <v>12.537304063797713</v>
      </c>
      <c r="K887" s="13">
        <f t="shared" si="160"/>
        <v>0.17749038419087526</v>
      </c>
      <c r="L887" s="13">
        <f t="shared" si="161"/>
        <v>0</v>
      </c>
      <c r="M887" s="13">
        <f t="shared" si="167"/>
        <v>5.3168613727167273E-4</v>
      </c>
      <c r="N887" s="13">
        <f t="shared" si="162"/>
        <v>3.2964540510843708E-4</v>
      </c>
      <c r="O887" s="13">
        <f t="shared" si="163"/>
        <v>3.2964540510843708E-4</v>
      </c>
      <c r="Q887">
        <v>15.81167441844066</v>
      </c>
    </row>
    <row r="888" spans="1:17" x14ac:dyDescent="0.2">
      <c r="A888" s="14">
        <f t="shared" si="164"/>
        <v>49004</v>
      </c>
      <c r="B888" s="1">
        <f t="shared" si="171"/>
        <v>3</v>
      </c>
      <c r="F888" s="34">
        <v>5.4681537669601106</v>
      </c>
      <c r="G888" s="13">
        <f t="shared" si="157"/>
        <v>0</v>
      </c>
      <c r="H888" s="13">
        <f t="shared" si="158"/>
        <v>5.4681537669601106</v>
      </c>
      <c r="I888" s="16">
        <f t="shared" si="166"/>
        <v>5.6456441511509858</v>
      </c>
      <c r="J888" s="13">
        <f t="shared" si="159"/>
        <v>5.6342452741634181</v>
      </c>
      <c r="K888" s="13">
        <f t="shared" si="160"/>
        <v>1.1398876987567697E-2</v>
      </c>
      <c r="L888" s="13">
        <f t="shared" si="161"/>
        <v>0</v>
      </c>
      <c r="M888" s="13">
        <f t="shared" si="167"/>
        <v>2.0204073216323565E-4</v>
      </c>
      <c r="N888" s="13">
        <f t="shared" si="162"/>
        <v>1.2526525394120609E-4</v>
      </c>
      <c r="O888" s="13">
        <f t="shared" si="163"/>
        <v>1.2526525394120609E-4</v>
      </c>
      <c r="Q888">
        <v>18.14049239873561</v>
      </c>
    </row>
    <row r="889" spans="1:17" x14ac:dyDescent="0.2">
      <c r="A889" s="14">
        <f t="shared" si="164"/>
        <v>49035</v>
      </c>
      <c r="B889" s="1">
        <f t="shared" si="171"/>
        <v>4</v>
      </c>
      <c r="F889" s="34">
        <v>36.309508620788542</v>
      </c>
      <c r="G889" s="13">
        <f t="shared" si="157"/>
        <v>0.3067482961714369</v>
      </c>
      <c r="H889" s="13">
        <f t="shared" si="158"/>
        <v>36.002760324617107</v>
      </c>
      <c r="I889" s="16">
        <f t="shared" si="166"/>
        <v>36.014159201604677</v>
      </c>
      <c r="J889" s="13">
        <f t="shared" si="159"/>
        <v>33.112785098795065</v>
      </c>
      <c r="K889" s="13">
        <f t="shared" si="160"/>
        <v>2.9013741028096121</v>
      </c>
      <c r="L889" s="13">
        <f t="shared" si="161"/>
        <v>0</v>
      </c>
      <c r="M889" s="13">
        <f t="shared" si="167"/>
        <v>7.6775478222029558E-5</v>
      </c>
      <c r="N889" s="13">
        <f t="shared" si="162"/>
        <v>4.7600796497658327E-5</v>
      </c>
      <c r="O889" s="13">
        <f t="shared" si="163"/>
        <v>0.30679589696793458</v>
      </c>
      <c r="Q889">
        <v>17.402797415950591</v>
      </c>
    </row>
    <row r="890" spans="1:17" x14ac:dyDescent="0.2">
      <c r="A890" s="14">
        <f t="shared" si="164"/>
        <v>49065</v>
      </c>
      <c r="B890" s="1">
        <f t="shared" si="171"/>
        <v>5</v>
      </c>
      <c r="F890" s="34">
        <v>34.990147580180817</v>
      </c>
      <c r="G890" s="13">
        <f t="shared" si="157"/>
        <v>0.11629707168226447</v>
      </c>
      <c r="H890" s="13">
        <f t="shared" si="158"/>
        <v>34.873850508498556</v>
      </c>
      <c r="I890" s="16">
        <f t="shared" si="166"/>
        <v>37.775224611308168</v>
      </c>
      <c r="J890" s="13">
        <f t="shared" si="159"/>
        <v>34.521712382030707</v>
      </c>
      <c r="K890" s="13">
        <f t="shared" si="160"/>
        <v>3.2535122292774616</v>
      </c>
      <c r="L890" s="13">
        <f t="shared" si="161"/>
        <v>0</v>
      </c>
      <c r="M890" s="13">
        <f t="shared" si="167"/>
        <v>2.9174681724371231E-5</v>
      </c>
      <c r="N890" s="13">
        <f t="shared" si="162"/>
        <v>1.8088302669110163E-5</v>
      </c>
      <c r="O890" s="13">
        <f t="shared" si="163"/>
        <v>0.11631515998493358</v>
      </c>
      <c r="Q890">
        <v>17.540531163922669</v>
      </c>
    </row>
    <row r="891" spans="1:17" x14ac:dyDescent="0.2">
      <c r="A891" s="14">
        <f t="shared" si="164"/>
        <v>49096</v>
      </c>
      <c r="B891" s="1">
        <f t="shared" si="171"/>
        <v>6</v>
      </c>
      <c r="F891" s="34">
        <v>26.15413457708982</v>
      </c>
      <c r="G891" s="13">
        <f t="shared" si="157"/>
        <v>0</v>
      </c>
      <c r="H891" s="13">
        <f t="shared" si="158"/>
        <v>26.15413457708982</v>
      </c>
      <c r="I891" s="16">
        <f t="shared" si="166"/>
        <v>29.407646806367282</v>
      </c>
      <c r="J891" s="13">
        <f t="shared" si="159"/>
        <v>28.468446597462208</v>
      </c>
      <c r="K891" s="13">
        <f t="shared" si="160"/>
        <v>0.93920020890507416</v>
      </c>
      <c r="L891" s="13">
        <f t="shared" si="161"/>
        <v>0</v>
      </c>
      <c r="M891" s="13">
        <f t="shared" si="167"/>
        <v>1.1086379055261068E-5</v>
      </c>
      <c r="N891" s="13">
        <f t="shared" si="162"/>
        <v>6.8735550142618621E-6</v>
      </c>
      <c r="O891" s="13">
        <f t="shared" si="163"/>
        <v>6.8735550142618621E-6</v>
      </c>
      <c r="Q891">
        <v>21.628690682316741</v>
      </c>
    </row>
    <row r="892" spans="1:17" x14ac:dyDescent="0.2">
      <c r="A892" s="14">
        <f t="shared" si="164"/>
        <v>49126</v>
      </c>
      <c r="B892" s="1">
        <f t="shared" si="171"/>
        <v>7</v>
      </c>
      <c r="F892" s="34">
        <v>3.5524352132445829</v>
      </c>
      <c r="G892" s="13">
        <f t="shared" si="157"/>
        <v>0</v>
      </c>
      <c r="H892" s="13">
        <f t="shared" si="158"/>
        <v>3.5524352132445829</v>
      </c>
      <c r="I892" s="16">
        <f t="shared" si="166"/>
        <v>4.4916354221496571</v>
      </c>
      <c r="J892" s="13">
        <f t="shared" si="159"/>
        <v>4.488770712213654</v>
      </c>
      <c r="K892" s="13">
        <f t="shared" si="160"/>
        <v>2.8647099360030737E-3</v>
      </c>
      <c r="L892" s="13">
        <f t="shared" si="161"/>
        <v>0</v>
      </c>
      <c r="M892" s="13">
        <f t="shared" si="167"/>
        <v>4.2128240409992063E-6</v>
      </c>
      <c r="N892" s="13">
        <f t="shared" si="162"/>
        <v>2.6119509054195077E-6</v>
      </c>
      <c r="O892" s="13">
        <f t="shared" si="163"/>
        <v>2.6119509054195077E-6</v>
      </c>
      <c r="Q892">
        <v>23.070295022626009</v>
      </c>
    </row>
    <row r="893" spans="1:17" ht="13.5" customHeight="1" thickBot="1" x14ac:dyDescent="0.25">
      <c r="A893" s="14">
        <f t="shared" si="164"/>
        <v>49157</v>
      </c>
      <c r="B893" s="3">
        <f t="shared" si="171"/>
        <v>8</v>
      </c>
      <c r="F893" s="34">
        <v>196.67837840000001</v>
      </c>
      <c r="G893" s="13">
        <f t="shared" si="157"/>
        <v>23.456171903016006</v>
      </c>
      <c r="H893" s="13">
        <f t="shared" si="158"/>
        <v>173.222206496984</v>
      </c>
      <c r="I893" s="16">
        <f t="shared" si="166"/>
        <v>173.22507120692001</v>
      </c>
      <c r="J893" s="13">
        <f t="shared" si="159"/>
        <v>98.6010932941916</v>
      </c>
      <c r="K893" s="13">
        <f t="shared" si="160"/>
        <v>74.623977912728407</v>
      </c>
      <c r="L893" s="13">
        <f t="shared" si="161"/>
        <v>36.033247026796325</v>
      </c>
      <c r="M893" s="13">
        <f t="shared" si="167"/>
        <v>36.033248627669458</v>
      </c>
      <c r="N893" s="13">
        <f t="shared" si="162"/>
        <v>22.340614149155066</v>
      </c>
      <c r="O893" s="13">
        <f t="shared" si="163"/>
        <v>45.796786052171072</v>
      </c>
      <c r="Q893">
        <v>22.402096000000011</v>
      </c>
    </row>
    <row r="894" spans="1:17" x14ac:dyDescent="0.2">
      <c r="A894" s="14">
        <f t="shared" si="164"/>
        <v>49188</v>
      </c>
      <c r="B894" s="1">
        <f t="shared" si="171"/>
        <v>9</v>
      </c>
      <c r="F894" s="34">
        <v>10.89079691178368</v>
      </c>
      <c r="G894" s="13">
        <f t="shared" si="157"/>
        <v>0</v>
      </c>
      <c r="H894" s="13">
        <f t="shared" si="158"/>
        <v>10.89079691178368</v>
      </c>
      <c r="I894" s="16">
        <f t="shared" si="166"/>
        <v>49.481527797715763</v>
      </c>
      <c r="J894" s="13">
        <f t="shared" si="159"/>
        <v>45.801760777501372</v>
      </c>
      <c r="K894" s="13">
        <f t="shared" si="160"/>
        <v>3.6797670202143919</v>
      </c>
      <c r="L894" s="13">
        <f t="shared" si="161"/>
        <v>0</v>
      </c>
      <c r="M894" s="13">
        <f t="shared" si="167"/>
        <v>13.692634478514393</v>
      </c>
      <c r="N894" s="13">
        <f t="shared" si="162"/>
        <v>8.4894333766789227</v>
      </c>
      <c r="O894" s="13">
        <f t="shared" si="163"/>
        <v>8.4894333766789227</v>
      </c>
      <c r="Q894">
        <v>22.532721076806059</v>
      </c>
    </row>
    <row r="895" spans="1:17" x14ac:dyDescent="0.2">
      <c r="A895" s="14">
        <f t="shared" si="164"/>
        <v>49218</v>
      </c>
      <c r="B895" s="1">
        <f t="shared" si="171"/>
        <v>10</v>
      </c>
      <c r="F895" s="34">
        <v>5.1432432429999997</v>
      </c>
      <c r="G895" s="13">
        <f t="shared" si="157"/>
        <v>0</v>
      </c>
      <c r="H895" s="13">
        <f t="shared" si="158"/>
        <v>5.1432432429999997</v>
      </c>
      <c r="I895" s="16">
        <f t="shared" si="166"/>
        <v>8.8230102632143925</v>
      </c>
      <c r="J895" s="13">
        <f t="shared" si="159"/>
        <v>8.7890235347087398</v>
      </c>
      <c r="K895" s="13">
        <f t="shared" si="160"/>
        <v>3.3986728505652763E-2</v>
      </c>
      <c r="L895" s="13">
        <f t="shared" si="161"/>
        <v>0</v>
      </c>
      <c r="M895" s="13">
        <f t="shared" si="167"/>
        <v>5.2032011018354698</v>
      </c>
      <c r="N895" s="13">
        <f t="shared" si="162"/>
        <v>3.2259846831379915</v>
      </c>
      <c r="O895" s="13">
        <f t="shared" si="163"/>
        <v>3.2259846831379915</v>
      </c>
      <c r="Q895">
        <v>19.865554342651709</v>
      </c>
    </row>
    <row r="896" spans="1:17" x14ac:dyDescent="0.2">
      <c r="A896" s="14">
        <f t="shared" si="164"/>
        <v>49249</v>
      </c>
      <c r="B896" s="1">
        <f t="shared" si="171"/>
        <v>11</v>
      </c>
      <c r="F896" s="34">
        <v>36.379431205994223</v>
      </c>
      <c r="G896" s="13">
        <f t="shared" si="157"/>
        <v>0.31684169863065803</v>
      </c>
      <c r="H896" s="13">
        <f t="shared" si="158"/>
        <v>36.062589507363562</v>
      </c>
      <c r="I896" s="16">
        <f t="shared" si="166"/>
        <v>36.096576235869215</v>
      </c>
      <c r="J896" s="13">
        <f t="shared" si="159"/>
        <v>32.289082311217335</v>
      </c>
      <c r="K896" s="13">
        <f t="shared" si="160"/>
        <v>3.8074939246518795</v>
      </c>
      <c r="L896" s="13">
        <f t="shared" si="161"/>
        <v>0</v>
      </c>
      <c r="M896" s="13">
        <f t="shared" si="167"/>
        <v>1.9772164186974783</v>
      </c>
      <c r="N896" s="13">
        <f t="shared" si="162"/>
        <v>1.2258741795924366</v>
      </c>
      <c r="O896" s="13">
        <f t="shared" si="163"/>
        <v>1.5427158782230945</v>
      </c>
      <c r="Q896">
        <v>15.216544552177201</v>
      </c>
    </row>
    <row r="897" spans="1:17" x14ac:dyDescent="0.2">
      <c r="A897" s="14">
        <f t="shared" si="164"/>
        <v>49279</v>
      </c>
      <c r="B897" s="1">
        <f t="shared" si="171"/>
        <v>12</v>
      </c>
      <c r="F897" s="34">
        <v>8.4573753964696223</v>
      </c>
      <c r="G897" s="13">
        <f t="shared" si="157"/>
        <v>0</v>
      </c>
      <c r="H897" s="13">
        <f t="shared" si="158"/>
        <v>8.4573753964696223</v>
      </c>
      <c r="I897" s="16">
        <f t="shared" si="166"/>
        <v>12.264869321121502</v>
      </c>
      <c r="J897" s="13">
        <f t="shared" si="159"/>
        <v>12.041655442652813</v>
      </c>
      <c r="K897" s="13">
        <f t="shared" si="160"/>
        <v>0.22321387846868923</v>
      </c>
      <c r="L897" s="13">
        <f t="shared" si="161"/>
        <v>0</v>
      </c>
      <c r="M897" s="13">
        <f t="shared" si="167"/>
        <v>0.75134223910504172</v>
      </c>
      <c r="N897" s="13">
        <f t="shared" si="162"/>
        <v>0.46583218824512584</v>
      </c>
      <c r="O897" s="13">
        <f t="shared" si="163"/>
        <v>0.46583218824512584</v>
      </c>
      <c r="Q897">
        <v>13.33474559306624</v>
      </c>
    </row>
    <row r="898" spans="1:17" x14ac:dyDescent="0.2">
      <c r="A898" s="14">
        <f t="shared" si="164"/>
        <v>49310</v>
      </c>
      <c r="B898" s="1">
        <f t="shared" si="171"/>
        <v>1</v>
      </c>
      <c r="F898" s="34">
        <v>74.701447225494462</v>
      </c>
      <c r="G898" s="13">
        <f t="shared" si="157"/>
        <v>5.8486670680122481</v>
      </c>
      <c r="H898" s="13">
        <f t="shared" si="158"/>
        <v>68.852780157482215</v>
      </c>
      <c r="I898" s="16">
        <f t="shared" si="166"/>
        <v>69.075994035950899</v>
      </c>
      <c r="J898" s="13">
        <f t="shared" si="159"/>
        <v>43.42958583400366</v>
      </c>
      <c r="K898" s="13">
        <f t="shared" si="160"/>
        <v>25.646408201947239</v>
      </c>
      <c r="L898" s="13">
        <f t="shared" si="161"/>
        <v>0</v>
      </c>
      <c r="M898" s="13">
        <f t="shared" si="167"/>
        <v>0.28551005085991588</v>
      </c>
      <c r="N898" s="13">
        <f t="shared" si="162"/>
        <v>0.17701623153314786</v>
      </c>
      <c r="O898" s="13">
        <f t="shared" si="163"/>
        <v>6.0256832995453964</v>
      </c>
      <c r="Q898">
        <v>11.47240519354839</v>
      </c>
    </row>
    <row r="899" spans="1:17" x14ac:dyDescent="0.2">
      <c r="A899" s="14">
        <f t="shared" si="164"/>
        <v>49341</v>
      </c>
      <c r="B899" s="1">
        <f t="shared" si="171"/>
        <v>2</v>
      </c>
      <c r="F899" s="34">
        <v>36.594465093345363</v>
      </c>
      <c r="G899" s="13">
        <f t="shared" si="157"/>
        <v>0.34788207794474435</v>
      </c>
      <c r="H899" s="13">
        <f t="shared" si="158"/>
        <v>36.246583015400617</v>
      </c>
      <c r="I899" s="16">
        <f t="shared" si="166"/>
        <v>61.892991217347856</v>
      </c>
      <c r="J899" s="13">
        <f t="shared" si="159"/>
        <v>45.486056338270217</v>
      </c>
      <c r="K899" s="13">
        <f t="shared" si="160"/>
        <v>16.406934879077639</v>
      </c>
      <c r="L899" s="13">
        <f t="shared" si="161"/>
        <v>0</v>
      </c>
      <c r="M899" s="13">
        <f t="shared" si="167"/>
        <v>0.10849381932676802</v>
      </c>
      <c r="N899" s="13">
        <f t="shared" si="162"/>
        <v>6.7266167982596173E-2</v>
      </c>
      <c r="O899" s="13">
        <f t="shared" si="163"/>
        <v>0.41514824592734051</v>
      </c>
      <c r="Q899">
        <v>14.150131491288681</v>
      </c>
    </row>
    <row r="900" spans="1:17" x14ac:dyDescent="0.2">
      <c r="A900" s="14">
        <f t="shared" si="164"/>
        <v>49369</v>
      </c>
      <c r="B900" s="1">
        <f t="shared" si="171"/>
        <v>3</v>
      </c>
      <c r="F900" s="34">
        <v>14.331002528950011</v>
      </c>
      <c r="G900" s="13">
        <f t="shared" si="157"/>
        <v>0</v>
      </c>
      <c r="H900" s="13">
        <f t="shared" si="158"/>
        <v>14.331002528950011</v>
      </c>
      <c r="I900" s="16">
        <f t="shared" si="166"/>
        <v>30.737937408027648</v>
      </c>
      <c r="J900" s="13">
        <f t="shared" si="159"/>
        <v>27.649699985343588</v>
      </c>
      <c r="K900" s="13">
        <f t="shared" si="160"/>
        <v>3.0882374226840597</v>
      </c>
      <c r="L900" s="13">
        <f t="shared" si="161"/>
        <v>0</v>
      </c>
      <c r="M900" s="13">
        <f t="shared" si="167"/>
        <v>4.1227651344171848E-2</v>
      </c>
      <c r="N900" s="13">
        <f t="shared" si="162"/>
        <v>2.5561143833386545E-2</v>
      </c>
      <c r="O900" s="13">
        <f t="shared" si="163"/>
        <v>2.5561143833386545E-2</v>
      </c>
      <c r="Q900">
        <v>13.30868322651116</v>
      </c>
    </row>
    <row r="901" spans="1:17" x14ac:dyDescent="0.2">
      <c r="A901" s="14">
        <f t="shared" si="164"/>
        <v>49400</v>
      </c>
      <c r="B901" s="1">
        <f t="shared" si="171"/>
        <v>4</v>
      </c>
      <c r="F901" s="34">
        <v>14.72715404586295</v>
      </c>
      <c r="G901" s="13">
        <f t="shared" si="157"/>
        <v>0</v>
      </c>
      <c r="H901" s="13">
        <f t="shared" si="158"/>
        <v>14.72715404586295</v>
      </c>
      <c r="I901" s="16">
        <f t="shared" si="166"/>
        <v>17.815391468547009</v>
      </c>
      <c r="J901" s="13">
        <f t="shared" si="159"/>
        <v>17.377705310690068</v>
      </c>
      <c r="K901" s="13">
        <f t="shared" si="160"/>
        <v>0.43768615785694109</v>
      </c>
      <c r="L901" s="13">
        <f t="shared" si="161"/>
        <v>0</v>
      </c>
      <c r="M901" s="13">
        <f t="shared" si="167"/>
        <v>1.5666507510785303E-2</v>
      </c>
      <c r="N901" s="13">
        <f t="shared" si="162"/>
        <v>9.7132346566868883E-3</v>
      </c>
      <c r="O901" s="13">
        <f t="shared" si="163"/>
        <v>9.7132346566868883E-3</v>
      </c>
      <c r="Q901">
        <v>16.474963865983959</v>
      </c>
    </row>
    <row r="902" spans="1:17" x14ac:dyDescent="0.2">
      <c r="A902" s="14">
        <f t="shared" si="164"/>
        <v>49430</v>
      </c>
      <c r="B902" s="1">
        <f t="shared" si="171"/>
        <v>5</v>
      </c>
      <c r="F902" s="34">
        <v>39.854475724931113</v>
      </c>
      <c r="G902" s="13">
        <f t="shared" ref="G902:G965" si="172">IF((F902-$J$2)&gt;0,$I$2*(F902-$J$2),0)</f>
        <v>0.81846821587347995</v>
      </c>
      <c r="H902" s="13">
        <f t="shared" ref="H902:H965" si="173">F902-G902</f>
        <v>39.036007509057633</v>
      </c>
      <c r="I902" s="16">
        <f t="shared" si="166"/>
        <v>39.473693666914571</v>
      </c>
      <c r="J902" s="13">
        <f t="shared" ref="J902:J965" si="174">I902/SQRT(1+(I902/($K$2*(300+(25*Q902)+0.05*(Q902)^3)))^2)</f>
        <v>36.453907951779136</v>
      </c>
      <c r="K902" s="13">
        <f t="shared" ref="K902:K965" si="175">I902-J902</f>
        <v>3.0197857151354341</v>
      </c>
      <c r="L902" s="13">
        <f t="shared" ref="L902:L965" si="176">IF(K902&gt;$N$2,(K902-$N$2)/$L$2,0)</f>
        <v>0</v>
      </c>
      <c r="M902" s="13">
        <f t="shared" si="167"/>
        <v>5.9532728540984143E-3</v>
      </c>
      <c r="N902" s="13">
        <f t="shared" ref="N902:N965" si="177">$M$2*M902</f>
        <v>3.6910291695410168E-3</v>
      </c>
      <c r="O902" s="13">
        <f t="shared" ref="O902:O965" si="178">N902+G902</f>
        <v>0.82215924504302096</v>
      </c>
      <c r="Q902">
        <v>19.113461355160311</v>
      </c>
    </row>
    <row r="903" spans="1:17" x14ac:dyDescent="0.2">
      <c r="A903" s="14">
        <f t="shared" ref="A903:A966" si="179">EDATE(A902,1)</f>
        <v>49461</v>
      </c>
      <c r="B903" s="1">
        <f t="shared" si="171"/>
        <v>6</v>
      </c>
      <c r="F903" s="34">
        <v>1.870904425627701</v>
      </c>
      <c r="G903" s="13">
        <f t="shared" si="172"/>
        <v>0</v>
      </c>
      <c r="H903" s="13">
        <f t="shared" si="173"/>
        <v>1.870904425627701</v>
      </c>
      <c r="I903" s="16">
        <f t="shared" ref="I903:I966" si="180">H903+K902-L902</f>
        <v>4.8906901407631356</v>
      </c>
      <c r="J903" s="13">
        <f t="shared" si="174"/>
        <v>4.8868663087485942</v>
      </c>
      <c r="K903" s="13">
        <f t="shared" si="175"/>
        <v>3.8238320145413951E-3</v>
      </c>
      <c r="L903" s="13">
        <f t="shared" si="176"/>
        <v>0</v>
      </c>
      <c r="M903" s="13">
        <f t="shared" ref="M903:M966" si="181">L903+M902-N902</f>
        <v>2.2622436845573975E-3</v>
      </c>
      <c r="N903" s="13">
        <f t="shared" si="177"/>
        <v>1.4025910844255864E-3</v>
      </c>
      <c r="O903" s="13">
        <f t="shared" si="178"/>
        <v>1.4025910844255864E-3</v>
      </c>
      <c r="Q903">
        <v>22.831155636348232</v>
      </c>
    </row>
    <row r="904" spans="1:17" x14ac:dyDescent="0.2">
      <c r="A904" s="14">
        <f t="shared" si="179"/>
        <v>49491</v>
      </c>
      <c r="B904" s="1">
        <f t="shared" si="171"/>
        <v>7</v>
      </c>
      <c r="F904" s="34">
        <v>0.740540541</v>
      </c>
      <c r="G904" s="13">
        <f t="shared" si="172"/>
        <v>0</v>
      </c>
      <c r="H904" s="13">
        <f t="shared" si="173"/>
        <v>0.740540541</v>
      </c>
      <c r="I904" s="16">
        <f t="shared" si="180"/>
        <v>0.74436437301454139</v>
      </c>
      <c r="J904" s="13">
        <f t="shared" si="174"/>
        <v>0.74435184434756774</v>
      </c>
      <c r="K904" s="13">
        <f t="shared" si="175"/>
        <v>1.2528666973654623E-5</v>
      </c>
      <c r="L904" s="13">
        <f t="shared" si="176"/>
        <v>0</v>
      </c>
      <c r="M904" s="13">
        <f t="shared" si="181"/>
        <v>8.5965260013181103E-4</v>
      </c>
      <c r="N904" s="13">
        <f t="shared" si="177"/>
        <v>5.3298461208172278E-4</v>
      </c>
      <c r="O904" s="13">
        <f t="shared" si="178"/>
        <v>5.3298461208172278E-4</v>
      </c>
      <c r="Q904">
        <v>23.360630672842209</v>
      </c>
    </row>
    <row r="905" spans="1:17" ht="13.5" customHeight="1" thickBot="1" x14ac:dyDescent="0.25">
      <c r="A905" s="14">
        <f t="shared" si="179"/>
        <v>49522</v>
      </c>
      <c r="B905" s="3">
        <f t="shared" si="171"/>
        <v>8</v>
      </c>
      <c r="F905" s="34">
        <v>5.55122182455806</v>
      </c>
      <c r="G905" s="13">
        <f t="shared" si="172"/>
        <v>0</v>
      </c>
      <c r="H905" s="13">
        <f t="shared" si="173"/>
        <v>5.55122182455806</v>
      </c>
      <c r="I905" s="16">
        <f t="shared" si="180"/>
        <v>5.5512343532250341</v>
      </c>
      <c r="J905" s="13">
        <f t="shared" si="174"/>
        <v>5.5451082805186003</v>
      </c>
      <c r="K905" s="13">
        <f t="shared" si="175"/>
        <v>6.1260727064338383E-3</v>
      </c>
      <c r="L905" s="13">
        <f t="shared" si="176"/>
        <v>0</v>
      </c>
      <c r="M905" s="13">
        <f t="shared" si="181"/>
        <v>3.2666798805008825E-4</v>
      </c>
      <c r="N905" s="13">
        <f t="shared" si="177"/>
        <v>2.0253415259105471E-4</v>
      </c>
      <c r="O905" s="13">
        <f t="shared" si="178"/>
        <v>2.0253415259105471E-4</v>
      </c>
      <c r="Q905">
        <v>22.180475000000001</v>
      </c>
    </row>
    <row r="906" spans="1:17" x14ac:dyDescent="0.2">
      <c r="A906" s="14">
        <f t="shared" si="179"/>
        <v>49553</v>
      </c>
      <c r="B906" s="1">
        <f t="shared" si="171"/>
        <v>9</v>
      </c>
      <c r="F906" s="34">
        <v>48.858815220892588</v>
      </c>
      <c r="G906" s="13">
        <f t="shared" si="172"/>
        <v>2.118254574527946</v>
      </c>
      <c r="H906" s="13">
        <f t="shared" si="173"/>
        <v>46.740560646364642</v>
      </c>
      <c r="I906" s="16">
        <f t="shared" si="180"/>
        <v>46.746686719071079</v>
      </c>
      <c r="J906" s="13">
        <f t="shared" si="174"/>
        <v>43.526307001204572</v>
      </c>
      <c r="K906" s="13">
        <f t="shared" si="175"/>
        <v>3.220379717866507</v>
      </c>
      <c r="L906" s="13">
        <f t="shared" si="176"/>
        <v>0</v>
      </c>
      <c r="M906" s="13">
        <f t="shared" si="181"/>
        <v>1.2413383545903354E-4</v>
      </c>
      <c r="N906" s="13">
        <f t="shared" si="177"/>
        <v>7.6962977984600787E-5</v>
      </c>
      <c r="O906" s="13">
        <f t="shared" si="178"/>
        <v>2.1183315375059304</v>
      </c>
      <c r="Q906">
        <v>22.332303243255819</v>
      </c>
    </row>
    <row r="907" spans="1:17" x14ac:dyDescent="0.2">
      <c r="A907" s="14">
        <f t="shared" si="179"/>
        <v>49583</v>
      </c>
      <c r="B907" s="1">
        <f t="shared" si="171"/>
        <v>10</v>
      </c>
      <c r="F907" s="34">
        <v>11.19247343685293</v>
      </c>
      <c r="G907" s="13">
        <f t="shared" si="172"/>
        <v>0</v>
      </c>
      <c r="H907" s="13">
        <f t="shared" si="173"/>
        <v>11.19247343685293</v>
      </c>
      <c r="I907" s="16">
        <f t="shared" si="180"/>
        <v>14.412853154719437</v>
      </c>
      <c r="J907" s="13">
        <f t="shared" si="174"/>
        <v>14.241917038222804</v>
      </c>
      <c r="K907" s="13">
        <f t="shared" si="175"/>
        <v>0.17093611649663387</v>
      </c>
      <c r="L907" s="13">
        <f t="shared" si="176"/>
        <v>0</v>
      </c>
      <c r="M907" s="13">
        <f t="shared" si="181"/>
        <v>4.7170857474432751E-5</v>
      </c>
      <c r="N907" s="13">
        <f t="shared" si="177"/>
        <v>2.9245931634148304E-5</v>
      </c>
      <c r="O907" s="13">
        <f t="shared" si="178"/>
        <v>2.9245931634148304E-5</v>
      </c>
      <c r="Q907">
        <v>18.76996347206876</v>
      </c>
    </row>
    <row r="908" spans="1:17" x14ac:dyDescent="0.2">
      <c r="A908" s="14">
        <f t="shared" si="179"/>
        <v>49614</v>
      </c>
      <c r="B908" s="1">
        <f t="shared" si="171"/>
        <v>11</v>
      </c>
      <c r="F908" s="34">
        <v>6.4360380110580788</v>
      </c>
      <c r="G908" s="13">
        <f t="shared" si="172"/>
        <v>0</v>
      </c>
      <c r="H908" s="13">
        <f t="shared" si="173"/>
        <v>6.4360380110580788</v>
      </c>
      <c r="I908" s="16">
        <f t="shared" si="180"/>
        <v>6.6069741275547127</v>
      </c>
      <c r="J908" s="13">
        <f t="shared" si="174"/>
        <v>6.585801999544783</v>
      </c>
      <c r="K908" s="13">
        <f t="shared" si="175"/>
        <v>2.1172128009929736E-2</v>
      </c>
      <c r="L908" s="13">
        <f t="shared" si="176"/>
        <v>0</v>
      </c>
      <c r="M908" s="13">
        <f t="shared" si="181"/>
        <v>1.7924925840284446E-5</v>
      </c>
      <c r="N908" s="13">
        <f t="shared" si="177"/>
        <v>1.1113454020976356E-5</v>
      </c>
      <c r="O908" s="13">
        <f t="shared" si="178"/>
        <v>1.1113454020976356E-5</v>
      </c>
      <c r="Q908">
        <v>17.083225105740009</v>
      </c>
    </row>
    <row r="909" spans="1:17" x14ac:dyDescent="0.2">
      <c r="A909" s="14">
        <f t="shared" si="179"/>
        <v>49644</v>
      </c>
      <c r="B909" s="1">
        <f t="shared" si="171"/>
        <v>12</v>
      </c>
      <c r="F909" s="34">
        <v>3.5497356536424269</v>
      </c>
      <c r="G909" s="13">
        <f t="shared" si="172"/>
        <v>0</v>
      </c>
      <c r="H909" s="13">
        <f t="shared" si="173"/>
        <v>3.5497356536424269</v>
      </c>
      <c r="I909" s="16">
        <f t="shared" si="180"/>
        <v>3.5709077816523567</v>
      </c>
      <c r="J909" s="13">
        <f t="shared" si="174"/>
        <v>3.5654652092250929</v>
      </c>
      <c r="K909" s="13">
        <f t="shared" si="175"/>
        <v>5.4425724272637588E-3</v>
      </c>
      <c r="L909" s="13">
        <f t="shared" si="176"/>
        <v>0</v>
      </c>
      <c r="M909" s="13">
        <f t="shared" si="181"/>
        <v>6.8114718193080899E-6</v>
      </c>
      <c r="N909" s="13">
        <f t="shared" si="177"/>
        <v>4.2231125279710154E-6</v>
      </c>
      <c r="O909" s="13">
        <f t="shared" si="178"/>
        <v>4.2231125279710154E-6</v>
      </c>
      <c r="Q909">
        <v>13.60673119354839</v>
      </c>
    </row>
    <row r="910" spans="1:17" x14ac:dyDescent="0.2">
      <c r="A910" s="14">
        <f t="shared" si="179"/>
        <v>49675</v>
      </c>
      <c r="B910" s="1">
        <f t="shared" si="171"/>
        <v>1</v>
      </c>
      <c r="F910" s="34">
        <v>48.809982405084028</v>
      </c>
      <c r="G910" s="13">
        <f t="shared" si="172"/>
        <v>2.1112055035915245</v>
      </c>
      <c r="H910" s="13">
        <f t="shared" si="173"/>
        <v>46.698776901492501</v>
      </c>
      <c r="I910" s="16">
        <f t="shared" si="180"/>
        <v>46.704219473919764</v>
      </c>
      <c r="J910" s="13">
        <f t="shared" si="174"/>
        <v>38.676687480541823</v>
      </c>
      <c r="K910" s="13">
        <f t="shared" si="175"/>
        <v>8.0275319933779414</v>
      </c>
      <c r="L910" s="13">
        <f t="shared" si="176"/>
        <v>0</v>
      </c>
      <c r="M910" s="13">
        <f t="shared" si="181"/>
        <v>2.5883592913370745E-6</v>
      </c>
      <c r="N910" s="13">
        <f t="shared" si="177"/>
        <v>1.6047827606289861E-6</v>
      </c>
      <c r="O910" s="13">
        <f t="shared" si="178"/>
        <v>2.1112071083742849</v>
      </c>
      <c r="Q910">
        <v>14.55841203735662</v>
      </c>
    </row>
    <row r="911" spans="1:17" x14ac:dyDescent="0.2">
      <c r="A911" s="14">
        <f t="shared" si="179"/>
        <v>49706</v>
      </c>
      <c r="B911" s="1">
        <f t="shared" si="171"/>
        <v>2</v>
      </c>
      <c r="F911" s="34">
        <v>16.474959369551659</v>
      </c>
      <c r="G911" s="13">
        <f t="shared" si="172"/>
        <v>0</v>
      </c>
      <c r="H911" s="13">
        <f t="shared" si="173"/>
        <v>16.474959369551659</v>
      </c>
      <c r="I911" s="16">
        <f t="shared" si="180"/>
        <v>24.5024913629296</v>
      </c>
      <c r="J911" s="13">
        <f t="shared" si="174"/>
        <v>22.878042148524184</v>
      </c>
      <c r="K911" s="13">
        <f t="shared" si="175"/>
        <v>1.6244492144054163</v>
      </c>
      <c r="L911" s="13">
        <f t="shared" si="176"/>
        <v>0</v>
      </c>
      <c r="M911" s="13">
        <f t="shared" si="181"/>
        <v>9.835765307080884E-7</v>
      </c>
      <c r="N911" s="13">
        <f t="shared" si="177"/>
        <v>6.0981744903901482E-7</v>
      </c>
      <c r="O911" s="13">
        <f t="shared" si="178"/>
        <v>6.0981744903901482E-7</v>
      </c>
      <c r="Q911">
        <v>13.446904057778379</v>
      </c>
    </row>
    <row r="912" spans="1:17" x14ac:dyDescent="0.2">
      <c r="A912" s="14">
        <f t="shared" si="179"/>
        <v>49735</v>
      </c>
      <c r="B912" s="1">
        <f t="shared" si="171"/>
        <v>3</v>
      </c>
      <c r="F912" s="34">
        <v>38.067265930265791</v>
      </c>
      <c r="G912" s="13">
        <f t="shared" si="172"/>
        <v>0.56048250662723065</v>
      </c>
      <c r="H912" s="13">
        <f t="shared" si="173"/>
        <v>37.506783423638559</v>
      </c>
      <c r="I912" s="16">
        <f t="shared" si="180"/>
        <v>39.131232638043976</v>
      </c>
      <c r="J912" s="13">
        <f t="shared" si="174"/>
        <v>34.698077285330669</v>
      </c>
      <c r="K912" s="13">
        <f t="shared" si="175"/>
        <v>4.4331553527133067</v>
      </c>
      <c r="L912" s="13">
        <f t="shared" si="176"/>
        <v>0</v>
      </c>
      <c r="M912" s="13">
        <f t="shared" si="181"/>
        <v>3.7375908166907358E-7</v>
      </c>
      <c r="N912" s="13">
        <f t="shared" si="177"/>
        <v>2.3173063063482563E-7</v>
      </c>
      <c r="O912" s="13">
        <f t="shared" si="178"/>
        <v>0.56048273835786133</v>
      </c>
      <c r="Q912">
        <v>15.764978102057491</v>
      </c>
    </row>
    <row r="913" spans="1:17" x14ac:dyDescent="0.2">
      <c r="A913" s="14">
        <f t="shared" si="179"/>
        <v>49766</v>
      </c>
      <c r="B913" s="1">
        <f t="shared" si="171"/>
        <v>4</v>
      </c>
      <c r="F913" s="34">
        <v>41.875338332817989</v>
      </c>
      <c r="G913" s="13">
        <f t="shared" si="172"/>
        <v>1.1101819669625348</v>
      </c>
      <c r="H913" s="13">
        <f t="shared" si="173"/>
        <v>40.765156365855454</v>
      </c>
      <c r="I913" s="16">
        <f t="shared" si="180"/>
        <v>45.19831171856876</v>
      </c>
      <c r="J913" s="13">
        <f t="shared" si="174"/>
        <v>38.935375394593649</v>
      </c>
      <c r="K913" s="13">
        <f t="shared" si="175"/>
        <v>6.2629363239751115</v>
      </c>
      <c r="L913" s="13">
        <f t="shared" si="176"/>
        <v>0</v>
      </c>
      <c r="M913" s="13">
        <f t="shared" si="181"/>
        <v>1.4202845103424795E-7</v>
      </c>
      <c r="N913" s="13">
        <f t="shared" si="177"/>
        <v>8.8057639641233727E-8</v>
      </c>
      <c r="O913" s="13">
        <f t="shared" si="178"/>
        <v>1.1101820550201744</v>
      </c>
      <c r="Q913">
        <v>16.068579289959679</v>
      </c>
    </row>
    <row r="914" spans="1:17" x14ac:dyDescent="0.2">
      <c r="A914" s="14">
        <f t="shared" si="179"/>
        <v>49796</v>
      </c>
      <c r="B914" s="1">
        <f t="shared" si="171"/>
        <v>5</v>
      </c>
      <c r="F914" s="34">
        <v>7.8623132335470594</v>
      </c>
      <c r="G914" s="13">
        <f t="shared" si="172"/>
        <v>0</v>
      </c>
      <c r="H914" s="13">
        <f t="shared" si="173"/>
        <v>7.8623132335470594</v>
      </c>
      <c r="I914" s="16">
        <f t="shared" si="180"/>
        <v>14.125249557522171</v>
      </c>
      <c r="J914" s="13">
        <f t="shared" si="174"/>
        <v>13.995328538508591</v>
      </c>
      <c r="K914" s="13">
        <f t="shared" si="175"/>
        <v>0.12992101901357955</v>
      </c>
      <c r="L914" s="13">
        <f t="shared" si="176"/>
        <v>0</v>
      </c>
      <c r="M914" s="13">
        <f t="shared" si="181"/>
        <v>5.3970811393014225E-8</v>
      </c>
      <c r="N914" s="13">
        <f t="shared" si="177"/>
        <v>3.3461903063668817E-8</v>
      </c>
      <c r="O914" s="13">
        <f t="shared" si="178"/>
        <v>3.3461903063668817E-8</v>
      </c>
      <c r="Q914">
        <v>20.308624104161272</v>
      </c>
    </row>
    <row r="915" spans="1:17" x14ac:dyDescent="0.2">
      <c r="A915" s="14">
        <f t="shared" si="179"/>
        <v>49827</v>
      </c>
      <c r="B915" s="1">
        <f t="shared" si="171"/>
        <v>6</v>
      </c>
      <c r="F915" s="34">
        <v>0.9342714014193868</v>
      </c>
      <c r="G915" s="13">
        <f t="shared" si="172"/>
        <v>0</v>
      </c>
      <c r="H915" s="13">
        <f t="shared" si="173"/>
        <v>0.9342714014193868</v>
      </c>
      <c r="I915" s="16">
        <f t="shared" si="180"/>
        <v>1.0641924204329665</v>
      </c>
      <c r="J915" s="13">
        <f t="shared" si="174"/>
        <v>1.0641522938267567</v>
      </c>
      <c r="K915" s="13">
        <f t="shared" si="175"/>
        <v>4.0126606209778259E-5</v>
      </c>
      <c r="L915" s="13">
        <f t="shared" si="176"/>
        <v>0</v>
      </c>
      <c r="M915" s="13">
        <f t="shared" si="181"/>
        <v>2.0508908329345408E-8</v>
      </c>
      <c r="N915" s="13">
        <f t="shared" si="177"/>
        <v>1.2715523164194152E-8</v>
      </c>
      <c r="O915" s="13">
        <f t="shared" si="178"/>
        <v>1.2715523164194152E-8</v>
      </c>
      <c r="Q915">
        <v>22.7085506937105</v>
      </c>
    </row>
    <row r="916" spans="1:17" x14ac:dyDescent="0.2">
      <c r="A916" s="14">
        <f t="shared" si="179"/>
        <v>49857</v>
      </c>
      <c r="B916" s="1">
        <f t="shared" si="171"/>
        <v>7</v>
      </c>
      <c r="F916" s="34">
        <v>0.86071710606117124</v>
      </c>
      <c r="G916" s="13">
        <f t="shared" si="172"/>
        <v>0</v>
      </c>
      <c r="H916" s="13">
        <f t="shared" si="173"/>
        <v>0.86071710606117124</v>
      </c>
      <c r="I916" s="16">
        <f t="shared" si="180"/>
        <v>0.86075723266738102</v>
      </c>
      <c r="J916" s="13">
        <f t="shared" si="174"/>
        <v>0.86073790932374383</v>
      </c>
      <c r="K916" s="13">
        <f t="shared" si="175"/>
        <v>1.9323343637189794E-5</v>
      </c>
      <c r="L916" s="13">
        <f t="shared" si="176"/>
        <v>0</v>
      </c>
      <c r="M916" s="13">
        <f t="shared" si="181"/>
        <v>7.7933851651512557E-9</v>
      </c>
      <c r="N916" s="13">
        <f t="shared" si="177"/>
        <v>4.8318988023937787E-9</v>
      </c>
      <c r="O916" s="13">
        <f t="shared" si="178"/>
        <v>4.8318988023937787E-9</v>
      </c>
      <c r="Q916">
        <v>23.378732047507832</v>
      </c>
    </row>
    <row r="917" spans="1:17" ht="13.5" customHeight="1" thickBot="1" x14ac:dyDescent="0.25">
      <c r="A917" s="14">
        <f t="shared" si="179"/>
        <v>49888</v>
      </c>
      <c r="B917" s="3">
        <f t="shared" si="171"/>
        <v>8</v>
      </c>
      <c r="F917" s="34">
        <v>29.365011073120701</v>
      </c>
      <c r="G917" s="13">
        <f t="shared" si="172"/>
        <v>0</v>
      </c>
      <c r="H917" s="13">
        <f t="shared" si="173"/>
        <v>29.365011073120701</v>
      </c>
      <c r="I917" s="16">
        <f t="shared" si="180"/>
        <v>29.365030396464338</v>
      </c>
      <c r="J917" s="13">
        <f t="shared" si="174"/>
        <v>28.551578118266537</v>
      </c>
      <c r="K917" s="13">
        <f t="shared" si="175"/>
        <v>0.81345227819780064</v>
      </c>
      <c r="L917" s="13">
        <f t="shared" si="176"/>
        <v>0</v>
      </c>
      <c r="M917" s="13">
        <f t="shared" si="181"/>
        <v>2.9614863627574771E-9</v>
      </c>
      <c r="N917" s="13">
        <f t="shared" si="177"/>
        <v>1.8361215449096357E-9</v>
      </c>
      <c r="O917" s="13">
        <f t="shared" si="178"/>
        <v>1.8361215449096357E-9</v>
      </c>
      <c r="Q917">
        <v>22.662988000000009</v>
      </c>
    </row>
    <row r="918" spans="1:17" x14ac:dyDescent="0.2">
      <c r="A918" s="14">
        <f t="shared" si="179"/>
        <v>49919</v>
      </c>
      <c r="B918" s="1">
        <f t="shared" si="171"/>
        <v>9</v>
      </c>
      <c r="F918" s="34">
        <v>10.75441034690169</v>
      </c>
      <c r="G918" s="13">
        <f t="shared" si="172"/>
        <v>0</v>
      </c>
      <c r="H918" s="13">
        <f t="shared" si="173"/>
        <v>10.75441034690169</v>
      </c>
      <c r="I918" s="16">
        <f t="shared" si="180"/>
        <v>11.56786262509949</v>
      </c>
      <c r="J918" s="13">
        <f t="shared" si="174"/>
        <v>11.5194401185781</v>
      </c>
      <c r="K918" s="13">
        <f t="shared" si="175"/>
        <v>4.8422506521390574E-2</v>
      </c>
      <c r="L918" s="13">
        <f t="shared" si="176"/>
        <v>0</v>
      </c>
      <c r="M918" s="13">
        <f t="shared" si="181"/>
        <v>1.1253648178478414E-9</v>
      </c>
      <c r="N918" s="13">
        <f t="shared" si="177"/>
        <v>6.9772618706566168E-10</v>
      </c>
      <c r="O918" s="13">
        <f t="shared" si="178"/>
        <v>6.9772618706566168E-10</v>
      </c>
      <c r="Q918">
        <v>23.107317292910619</v>
      </c>
    </row>
    <row r="919" spans="1:17" x14ac:dyDescent="0.2">
      <c r="A919" s="14">
        <f t="shared" si="179"/>
        <v>49949</v>
      </c>
      <c r="B919" s="1">
        <f t="shared" si="171"/>
        <v>10</v>
      </c>
      <c r="F919" s="34">
        <v>8.0527979914115821</v>
      </c>
      <c r="G919" s="13">
        <f t="shared" si="172"/>
        <v>0</v>
      </c>
      <c r="H919" s="13">
        <f t="shared" si="173"/>
        <v>8.0527979914115821</v>
      </c>
      <c r="I919" s="16">
        <f t="shared" si="180"/>
        <v>8.1012204979329727</v>
      </c>
      <c r="J919" s="13">
        <f t="shared" si="174"/>
        <v>8.0745753065033075</v>
      </c>
      <c r="K919" s="13">
        <f t="shared" si="175"/>
        <v>2.664519142966526E-2</v>
      </c>
      <c r="L919" s="13">
        <f t="shared" si="176"/>
        <v>0</v>
      </c>
      <c r="M919" s="13">
        <f t="shared" si="181"/>
        <v>4.2763863078217969E-10</v>
      </c>
      <c r="N919" s="13">
        <f t="shared" si="177"/>
        <v>2.6513595108495142E-10</v>
      </c>
      <c r="O919" s="13">
        <f t="shared" si="178"/>
        <v>2.6513595108495142E-10</v>
      </c>
      <c r="Q919">
        <v>19.782010122171599</v>
      </c>
    </row>
    <row r="920" spans="1:17" x14ac:dyDescent="0.2">
      <c r="A920" s="14">
        <f t="shared" si="179"/>
        <v>49980</v>
      </c>
      <c r="B920" s="1">
        <f t="shared" si="171"/>
        <v>11</v>
      </c>
      <c r="F920" s="34">
        <v>10.402860862614119</v>
      </c>
      <c r="G920" s="13">
        <f t="shared" si="172"/>
        <v>0</v>
      </c>
      <c r="H920" s="13">
        <f t="shared" si="173"/>
        <v>10.402860862614119</v>
      </c>
      <c r="I920" s="16">
        <f t="shared" si="180"/>
        <v>10.429506054043785</v>
      </c>
      <c r="J920" s="13">
        <f t="shared" si="174"/>
        <v>10.348756049472732</v>
      </c>
      <c r="K920" s="13">
        <f t="shared" si="175"/>
        <v>8.0750004571052969E-2</v>
      </c>
      <c r="L920" s="13">
        <f t="shared" si="176"/>
        <v>0</v>
      </c>
      <c r="M920" s="13">
        <f t="shared" si="181"/>
        <v>1.6250267969722827E-10</v>
      </c>
      <c r="N920" s="13">
        <f t="shared" si="177"/>
        <v>1.0075166141228152E-10</v>
      </c>
      <c r="O920" s="13">
        <f t="shared" si="178"/>
        <v>1.0075166141228152E-10</v>
      </c>
      <c r="Q920">
        <v>17.25363835565248</v>
      </c>
    </row>
    <row r="921" spans="1:17" x14ac:dyDescent="0.2">
      <c r="A921" s="14">
        <f t="shared" si="179"/>
        <v>50010</v>
      </c>
      <c r="B921" s="1">
        <f t="shared" si="171"/>
        <v>12</v>
      </c>
      <c r="F921" s="34">
        <v>37.91386792336565</v>
      </c>
      <c r="G921" s="13">
        <f t="shared" si="172"/>
        <v>0.53833933478180973</v>
      </c>
      <c r="H921" s="13">
        <f t="shared" si="173"/>
        <v>37.37552858858384</v>
      </c>
      <c r="I921" s="16">
        <f t="shared" si="180"/>
        <v>37.456278593154892</v>
      </c>
      <c r="J921" s="13">
        <f t="shared" si="174"/>
        <v>32.094352042397006</v>
      </c>
      <c r="K921" s="13">
        <f t="shared" si="175"/>
        <v>5.3619265507578859</v>
      </c>
      <c r="L921" s="13">
        <f t="shared" si="176"/>
        <v>0</v>
      </c>
      <c r="M921" s="13">
        <f t="shared" si="181"/>
        <v>6.175101828494675E-11</v>
      </c>
      <c r="N921" s="13">
        <f t="shared" si="177"/>
        <v>3.8285631336666984E-11</v>
      </c>
      <c r="O921" s="13">
        <f t="shared" si="178"/>
        <v>0.53833933482009533</v>
      </c>
      <c r="Q921">
        <v>13.06688612210775</v>
      </c>
    </row>
    <row r="922" spans="1:17" x14ac:dyDescent="0.2">
      <c r="A922" s="14">
        <f t="shared" si="179"/>
        <v>50041</v>
      </c>
      <c r="B922" s="1">
        <f t="shared" si="171"/>
        <v>1</v>
      </c>
      <c r="F922" s="34">
        <v>86.461155075726325</v>
      </c>
      <c r="G922" s="13">
        <f t="shared" si="172"/>
        <v>7.5461938940885771</v>
      </c>
      <c r="H922" s="13">
        <f t="shared" si="173"/>
        <v>78.91496118163775</v>
      </c>
      <c r="I922" s="16">
        <f t="shared" si="180"/>
        <v>84.276887732395636</v>
      </c>
      <c r="J922" s="13">
        <f t="shared" si="174"/>
        <v>48.2549236566825</v>
      </c>
      <c r="K922" s="13">
        <f t="shared" si="175"/>
        <v>36.021964075713136</v>
      </c>
      <c r="L922" s="13">
        <f t="shared" si="176"/>
        <v>0</v>
      </c>
      <c r="M922" s="13">
        <f t="shared" si="181"/>
        <v>2.3465386948279767E-11</v>
      </c>
      <c r="N922" s="13">
        <f t="shared" si="177"/>
        <v>1.4548539907933455E-11</v>
      </c>
      <c r="O922" s="13">
        <f t="shared" si="178"/>
        <v>7.5461938941031255</v>
      </c>
      <c r="Q922">
        <v>12.24650419354839</v>
      </c>
    </row>
    <row r="923" spans="1:17" x14ac:dyDescent="0.2">
      <c r="A923" s="14">
        <f t="shared" si="179"/>
        <v>50072</v>
      </c>
      <c r="B923" s="1">
        <f t="shared" si="171"/>
        <v>2</v>
      </c>
      <c r="F923" s="34">
        <v>19.728805486026491</v>
      </c>
      <c r="G923" s="13">
        <f t="shared" si="172"/>
        <v>0</v>
      </c>
      <c r="H923" s="13">
        <f t="shared" si="173"/>
        <v>19.728805486026491</v>
      </c>
      <c r="I923" s="16">
        <f t="shared" si="180"/>
        <v>55.750769561739631</v>
      </c>
      <c r="J923" s="13">
        <f t="shared" si="174"/>
        <v>40.128689388940032</v>
      </c>
      <c r="K923" s="13">
        <f t="shared" si="175"/>
        <v>15.622080172799599</v>
      </c>
      <c r="L923" s="13">
        <f t="shared" si="176"/>
        <v>0</v>
      </c>
      <c r="M923" s="13">
        <f t="shared" si="181"/>
        <v>8.9168470403463117E-12</v>
      </c>
      <c r="N923" s="13">
        <f t="shared" si="177"/>
        <v>5.5284451650147134E-12</v>
      </c>
      <c r="O923" s="13">
        <f t="shared" si="178"/>
        <v>5.5284451650147134E-12</v>
      </c>
      <c r="Q923">
        <v>11.98113012480615</v>
      </c>
    </row>
    <row r="924" spans="1:17" x14ac:dyDescent="0.2">
      <c r="A924" s="14">
        <f t="shared" si="179"/>
        <v>50100</v>
      </c>
      <c r="B924" s="1">
        <f t="shared" si="171"/>
        <v>3</v>
      </c>
      <c r="F924" s="34">
        <v>28.819921154651041</v>
      </c>
      <c r="G924" s="13">
        <f t="shared" si="172"/>
        <v>0</v>
      </c>
      <c r="H924" s="13">
        <f t="shared" si="173"/>
        <v>28.819921154651041</v>
      </c>
      <c r="I924" s="16">
        <f t="shared" si="180"/>
        <v>44.44200132745064</v>
      </c>
      <c r="J924" s="13">
        <f t="shared" si="174"/>
        <v>38.260940029440839</v>
      </c>
      <c r="K924" s="13">
        <f t="shared" si="175"/>
        <v>6.1810612980098014</v>
      </c>
      <c r="L924" s="13">
        <f t="shared" si="176"/>
        <v>0</v>
      </c>
      <c r="M924" s="13">
        <f t="shared" si="181"/>
        <v>3.3884018753315983E-12</v>
      </c>
      <c r="N924" s="13">
        <f t="shared" si="177"/>
        <v>2.1008091627055909E-12</v>
      </c>
      <c r="O924" s="13">
        <f t="shared" si="178"/>
        <v>2.1008091627055909E-12</v>
      </c>
      <c r="Q924">
        <v>15.794563727584229</v>
      </c>
    </row>
    <row r="925" spans="1:17" x14ac:dyDescent="0.2">
      <c r="A925" s="14">
        <f t="shared" si="179"/>
        <v>50131</v>
      </c>
      <c r="B925" s="1">
        <f t="shared" si="171"/>
        <v>4</v>
      </c>
      <c r="F925" s="34">
        <v>7.9893065264052794</v>
      </c>
      <c r="G925" s="13">
        <f t="shared" si="172"/>
        <v>0</v>
      </c>
      <c r="H925" s="13">
        <f t="shared" si="173"/>
        <v>7.9893065264052794</v>
      </c>
      <c r="I925" s="16">
        <f t="shared" si="180"/>
        <v>14.170367824415081</v>
      </c>
      <c r="J925" s="13">
        <f t="shared" si="174"/>
        <v>13.960304343738368</v>
      </c>
      <c r="K925" s="13">
        <f t="shared" si="175"/>
        <v>0.21006348067671254</v>
      </c>
      <c r="L925" s="13">
        <f t="shared" si="176"/>
        <v>0</v>
      </c>
      <c r="M925" s="13">
        <f t="shared" si="181"/>
        <v>1.2875927126260074E-12</v>
      </c>
      <c r="N925" s="13">
        <f t="shared" si="177"/>
        <v>7.9830748182812465E-13</v>
      </c>
      <c r="O925" s="13">
        <f t="shared" si="178"/>
        <v>7.9830748182812465E-13</v>
      </c>
      <c r="Q925">
        <v>16.918085209163511</v>
      </c>
    </row>
    <row r="926" spans="1:17" x14ac:dyDescent="0.2">
      <c r="A926" s="14">
        <f t="shared" si="179"/>
        <v>50161</v>
      </c>
      <c r="B926" s="1">
        <f t="shared" si="171"/>
        <v>5</v>
      </c>
      <c r="F926" s="34">
        <v>3.275482004314723</v>
      </c>
      <c r="G926" s="13">
        <f t="shared" si="172"/>
        <v>0</v>
      </c>
      <c r="H926" s="13">
        <f t="shared" si="173"/>
        <v>3.275482004314723</v>
      </c>
      <c r="I926" s="16">
        <f t="shared" si="180"/>
        <v>3.4855454849914356</v>
      </c>
      <c r="J926" s="13">
        <f t="shared" si="174"/>
        <v>3.4839962234118258</v>
      </c>
      <c r="K926" s="13">
        <f t="shared" si="175"/>
        <v>1.5492615796097731E-3</v>
      </c>
      <c r="L926" s="13">
        <f t="shared" si="176"/>
        <v>0</v>
      </c>
      <c r="M926" s="13">
        <f t="shared" si="181"/>
        <v>4.8928523079788279E-13</v>
      </c>
      <c r="N926" s="13">
        <f t="shared" si="177"/>
        <v>3.0335684309468734E-13</v>
      </c>
      <c r="O926" s="13">
        <f t="shared" si="178"/>
        <v>3.0335684309468734E-13</v>
      </c>
      <c r="Q926">
        <v>22.03579707877838</v>
      </c>
    </row>
    <row r="927" spans="1:17" x14ac:dyDescent="0.2">
      <c r="A927" s="14">
        <f t="shared" si="179"/>
        <v>50192</v>
      </c>
      <c r="B927" s="1">
        <f t="shared" si="171"/>
        <v>6</v>
      </c>
      <c r="F927" s="34">
        <v>1.1769409114134619</v>
      </c>
      <c r="G927" s="13">
        <f t="shared" si="172"/>
        <v>0</v>
      </c>
      <c r="H927" s="13">
        <f t="shared" si="173"/>
        <v>1.1769409114134619</v>
      </c>
      <c r="I927" s="16">
        <f t="shared" si="180"/>
        <v>1.1784901729930717</v>
      </c>
      <c r="J927" s="13">
        <f t="shared" si="174"/>
        <v>1.1784313211976727</v>
      </c>
      <c r="K927" s="13">
        <f t="shared" si="175"/>
        <v>5.8851795398995321E-5</v>
      </c>
      <c r="L927" s="13">
        <f t="shared" si="176"/>
        <v>0</v>
      </c>
      <c r="M927" s="13">
        <f t="shared" si="181"/>
        <v>1.8592838770319545E-13</v>
      </c>
      <c r="N927" s="13">
        <f t="shared" si="177"/>
        <v>1.1527560037598118E-13</v>
      </c>
      <c r="O927" s="13">
        <f t="shared" si="178"/>
        <v>1.1527560037598118E-13</v>
      </c>
      <c r="Q927">
        <v>22.1628293222088</v>
      </c>
    </row>
    <row r="928" spans="1:17" x14ac:dyDescent="0.2">
      <c r="A928" s="14">
        <f t="shared" si="179"/>
        <v>50222</v>
      </c>
      <c r="B928" s="1">
        <f t="shared" si="171"/>
        <v>7</v>
      </c>
      <c r="F928" s="34">
        <v>0.740540541</v>
      </c>
      <c r="G928" s="13">
        <f t="shared" si="172"/>
        <v>0</v>
      </c>
      <c r="H928" s="13">
        <f t="shared" si="173"/>
        <v>0.740540541</v>
      </c>
      <c r="I928" s="16">
        <f t="shared" si="180"/>
        <v>0.74059939279539899</v>
      </c>
      <c r="J928" s="13">
        <f t="shared" si="174"/>
        <v>0.74058855875528129</v>
      </c>
      <c r="K928" s="13">
        <f t="shared" si="175"/>
        <v>1.083404011770206E-5</v>
      </c>
      <c r="L928" s="13">
        <f t="shared" si="176"/>
        <v>0</v>
      </c>
      <c r="M928" s="13">
        <f t="shared" si="181"/>
        <v>7.0652787327214269E-14</v>
      </c>
      <c r="N928" s="13">
        <f t="shared" si="177"/>
        <v>4.3804728142872846E-14</v>
      </c>
      <c r="O928" s="13">
        <f t="shared" si="178"/>
        <v>4.3804728142872846E-14</v>
      </c>
      <c r="Q928">
        <v>24.289083257756211</v>
      </c>
    </row>
    <row r="929" spans="1:17" ht="13.5" customHeight="1" thickBot="1" x14ac:dyDescent="0.25">
      <c r="A929" s="14">
        <f t="shared" si="179"/>
        <v>50253</v>
      </c>
      <c r="B929" s="3">
        <f t="shared" si="171"/>
        <v>8</v>
      </c>
      <c r="F929" s="34">
        <v>41.133900708446987</v>
      </c>
      <c r="G929" s="13">
        <f t="shared" si="172"/>
        <v>1.0031546263804925</v>
      </c>
      <c r="H929" s="13">
        <f t="shared" si="173"/>
        <v>40.130746082066494</v>
      </c>
      <c r="I929" s="16">
        <f t="shared" si="180"/>
        <v>40.130756916106613</v>
      </c>
      <c r="J929" s="13">
        <f t="shared" si="174"/>
        <v>38.562786431812732</v>
      </c>
      <c r="K929" s="13">
        <f t="shared" si="175"/>
        <v>1.5679704842938804</v>
      </c>
      <c r="L929" s="13">
        <f t="shared" si="176"/>
        <v>0</v>
      </c>
      <c r="M929" s="13">
        <f t="shared" si="181"/>
        <v>2.6848059184341423E-14</v>
      </c>
      <c r="N929" s="13">
        <f t="shared" si="177"/>
        <v>1.6645796694291682E-14</v>
      </c>
      <c r="O929" s="13">
        <f t="shared" si="178"/>
        <v>1.0031546263805091</v>
      </c>
      <c r="Q929">
        <v>24.537883000000001</v>
      </c>
    </row>
    <row r="930" spans="1:17" x14ac:dyDescent="0.2">
      <c r="A930" s="14">
        <f t="shared" si="179"/>
        <v>50284</v>
      </c>
      <c r="B930" s="1">
        <f t="shared" si="171"/>
        <v>9</v>
      </c>
      <c r="F930" s="34">
        <v>41.72924538148353</v>
      </c>
      <c r="G930" s="13">
        <f t="shared" si="172"/>
        <v>1.0890932879622295</v>
      </c>
      <c r="H930" s="13">
        <f t="shared" si="173"/>
        <v>40.640152093521301</v>
      </c>
      <c r="I930" s="16">
        <f t="shared" si="180"/>
        <v>42.208122577815182</v>
      </c>
      <c r="J930" s="13">
        <f t="shared" si="174"/>
        <v>39.397094307306908</v>
      </c>
      <c r="K930" s="13">
        <f t="shared" si="175"/>
        <v>2.8110282705082739</v>
      </c>
      <c r="L930" s="13">
        <f t="shared" si="176"/>
        <v>0</v>
      </c>
      <c r="M930" s="13">
        <f t="shared" si="181"/>
        <v>1.0202262490049741E-14</v>
      </c>
      <c r="N930" s="13">
        <f t="shared" si="177"/>
        <v>6.3254027438308388E-15</v>
      </c>
      <c r="O930" s="13">
        <f t="shared" si="178"/>
        <v>1.0890932879622357</v>
      </c>
      <c r="Q930">
        <v>21.152404476051291</v>
      </c>
    </row>
    <row r="931" spans="1:17" x14ac:dyDescent="0.2">
      <c r="A931" s="14">
        <f t="shared" si="179"/>
        <v>50314</v>
      </c>
      <c r="B931" s="1">
        <f t="shared" si="171"/>
        <v>10</v>
      </c>
      <c r="F931" s="34">
        <v>15.490936277281691</v>
      </c>
      <c r="G931" s="13">
        <f t="shared" si="172"/>
        <v>0</v>
      </c>
      <c r="H931" s="13">
        <f t="shared" si="173"/>
        <v>15.490936277281691</v>
      </c>
      <c r="I931" s="16">
        <f t="shared" si="180"/>
        <v>18.301964547789964</v>
      </c>
      <c r="J931" s="13">
        <f t="shared" si="174"/>
        <v>18.00535332212376</v>
      </c>
      <c r="K931" s="13">
        <f t="shared" si="175"/>
        <v>0.29661122566620435</v>
      </c>
      <c r="L931" s="13">
        <f t="shared" si="176"/>
        <v>0</v>
      </c>
      <c r="M931" s="13">
        <f t="shared" si="181"/>
        <v>3.8768597462189018E-15</v>
      </c>
      <c r="N931" s="13">
        <f t="shared" si="177"/>
        <v>2.4036530426557189E-15</v>
      </c>
      <c r="O931" s="13">
        <f t="shared" si="178"/>
        <v>2.4036530426557189E-15</v>
      </c>
      <c r="Q931">
        <v>19.891901049589169</v>
      </c>
    </row>
    <row r="932" spans="1:17" x14ac:dyDescent="0.2">
      <c r="A932" s="14">
        <f t="shared" si="179"/>
        <v>50345</v>
      </c>
      <c r="B932" s="1">
        <f t="shared" si="171"/>
        <v>11</v>
      </c>
      <c r="F932" s="34">
        <v>82.696544684957971</v>
      </c>
      <c r="G932" s="13">
        <f t="shared" si="172"/>
        <v>7.0027682231924269</v>
      </c>
      <c r="H932" s="13">
        <f t="shared" si="173"/>
        <v>75.693776461765538</v>
      </c>
      <c r="I932" s="16">
        <f t="shared" si="180"/>
        <v>75.990387687431735</v>
      </c>
      <c r="J932" s="13">
        <f t="shared" si="174"/>
        <v>52.748053264873725</v>
      </c>
      <c r="K932" s="13">
        <f t="shared" si="175"/>
        <v>23.24233442255801</v>
      </c>
      <c r="L932" s="13">
        <f t="shared" si="176"/>
        <v>0</v>
      </c>
      <c r="M932" s="13">
        <f t="shared" si="181"/>
        <v>1.4732067035631829E-15</v>
      </c>
      <c r="N932" s="13">
        <f t="shared" si="177"/>
        <v>9.1338815620917346E-16</v>
      </c>
      <c r="O932" s="13">
        <f t="shared" si="178"/>
        <v>7.0027682231924278</v>
      </c>
      <c r="Q932">
        <v>15.422830043980129</v>
      </c>
    </row>
    <row r="933" spans="1:17" x14ac:dyDescent="0.2">
      <c r="A933" s="14">
        <f t="shared" si="179"/>
        <v>50375</v>
      </c>
      <c r="B933" s="1">
        <f t="shared" si="171"/>
        <v>12</v>
      </c>
      <c r="F933" s="34">
        <v>80.037802430204692</v>
      </c>
      <c r="G933" s="13">
        <f t="shared" si="172"/>
        <v>6.6189758400357857</v>
      </c>
      <c r="H933" s="13">
        <f t="shared" si="173"/>
        <v>73.418826590168905</v>
      </c>
      <c r="I933" s="16">
        <f t="shared" si="180"/>
        <v>96.661161012726922</v>
      </c>
      <c r="J933" s="13">
        <f t="shared" si="174"/>
        <v>50.17473750354312</v>
      </c>
      <c r="K933" s="13">
        <f t="shared" si="175"/>
        <v>46.486423509183801</v>
      </c>
      <c r="L933" s="13">
        <f t="shared" si="176"/>
        <v>9.0369674378687517</v>
      </c>
      <c r="M933" s="13">
        <f t="shared" si="181"/>
        <v>9.0369674378687517</v>
      </c>
      <c r="N933" s="13">
        <f t="shared" si="177"/>
        <v>5.6029198114786256</v>
      </c>
      <c r="O933" s="13">
        <f t="shared" si="178"/>
        <v>12.221895651514412</v>
      </c>
      <c r="Q933">
        <v>12.207636193548391</v>
      </c>
    </row>
    <row r="934" spans="1:17" x14ac:dyDescent="0.2">
      <c r="A934" s="14">
        <f t="shared" si="179"/>
        <v>50406</v>
      </c>
      <c r="B934" s="1">
        <f t="shared" si="171"/>
        <v>1</v>
      </c>
      <c r="F934" s="34">
        <v>5.0364580478215846</v>
      </c>
      <c r="G934" s="13">
        <f t="shared" si="172"/>
        <v>0</v>
      </c>
      <c r="H934" s="13">
        <f t="shared" si="173"/>
        <v>5.0364580478215846</v>
      </c>
      <c r="I934" s="16">
        <f t="shared" si="180"/>
        <v>42.485914119136631</v>
      </c>
      <c r="J934" s="13">
        <f t="shared" si="174"/>
        <v>34.029363569247252</v>
      </c>
      <c r="K934" s="13">
        <f t="shared" si="175"/>
        <v>8.4565505498893785</v>
      </c>
      <c r="L934" s="13">
        <f t="shared" si="176"/>
        <v>0</v>
      </c>
      <c r="M934" s="13">
        <f t="shared" si="181"/>
        <v>3.4340476263901261</v>
      </c>
      <c r="N934" s="13">
        <f t="shared" si="177"/>
        <v>2.1291095283618779</v>
      </c>
      <c r="O934" s="13">
        <f t="shared" si="178"/>
        <v>2.1291095283618779</v>
      </c>
      <c r="Q934">
        <v>11.731662052381481</v>
      </c>
    </row>
    <row r="935" spans="1:17" x14ac:dyDescent="0.2">
      <c r="A935" s="14">
        <f t="shared" si="179"/>
        <v>50437</v>
      </c>
      <c r="B935" s="1">
        <f t="shared" si="171"/>
        <v>2</v>
      </c>
      <c r="F935" s="34">
        <v>1.175691894912724</v>
      </c>
      <c r="G935" s="13">
        <f t="shared" si="172"/>
        <v>0</v>
      </c>
      <c r="H935" s="13">
        <f t="shared" si="173"/>
        <v>1.175691894912724</v>
      </c>
      <c r="I935" s="16">
        <f t="shared" si="180"/>
        <v>9.6322424448021025</v>
      </c>
      <c r="J935" s="13">
        <f t="shared" si="174"/>
        <v>9.5460055761944052</v>
      </c>
      <c r="K935" s="13">
        <f t="shared" si="175"/>
        <v>8.6236868607697303E-2</v>
      </c>
      <c r="L935" s="13">
        <f t="shared" si="176"/>
        <v>0</v>
      </c>
      <c r="M935" s="13">
        <f t="shared" si="181"/>
        <v>1.3049380980282481</v>
      </c>
      <c r="N935" s="13">
        <f t="shared" si="177"/>
        <v>0.80906162077751387</v>
      </c>
      <c r="O935" s="13">
        <f t="shared" si="178"/>
        <v>0.80906162077751387</v>
      </c>
      <c r="Q935">
        <v>15.070475414303759</v>
      </c>
    </row>
    <row r="936" spans="1:17" x14ac:dyDescent="0.2">
      <c r="A936" s="14">
        <f t="shared" si="179"/>
        <v>50465</v>
      </c>
      <c r="B936" s="1">
        <f t="shared" si="171"/>
        <v>3</v>
      </c>
      <c r="F936" s="34">
        <v>80.016688588730986</v>
      </c>
      <c r="G936" s="13">
        <f t="shared" si="172"/>
        <v>6.615928033682124</v>
      </c>
      <c r="H936" s="13">
        <f t="shared" si="173"/>
        <v>73.400760555048862</v>
      </c>
      <c r="I936" s="16">
        <f t="shared" si="180"/>
        <v>73.486997423656561</v>
      </c>
      <c r="J936" s="13">
        <f t="shared" si="174"/>
        <v>51.798319940450391</v>
      </c>
      <c r="K936" s="13">
        <f t="shared" si="175"/>
        <v>21.68867748320617</v>
      </c>
      <c r="L936" s="13">
        <f t="shared" si="176"/>
        <v>0</v>
      </c>
      <c r="M936" s="13">
        <f t="shared" si="181"/>
        <v>0.49587647725073425</v>
      </c>
      <c r="N936" s="13">
        <f t="shared" si="177"/>
        <v>0.30744341589545521</v>
      </c>
      <c r="O936" s="13">
        <f t="shared" si="178"/>
        <v>6.9233714495775791</v>
      </c>
      <c r="Q936">
        <v>15.37297794698463</v>
      </c>
    </row>
    <row r="937" spans="1:17" x14ac:dyDescent="0.2">
      <c r="A937" s="14">
        <f t="shared" si="179"/>
        <v>50496</v>
      </c>
      <c r="B937" s="1">
        <f t="shared" si="171"/>
        <v>4</v>
      </c>
      <c r="F937" s="34">
        <v>11.31725966047409</v>
      </c>
      <c r="G937" s="13">
        <f t="shared" si="172"/>
        <v>0</v>
      </c>
      <c r="H937" s="13">
        <f t="shared" si="173"/>
        <v>11.31725966047409</v>
      </c>
      <c r="I937" s="16">
        <f t="shared" si="180"/>
        <v>33.005937143680256</v>
      </c>
      <c r="J937" s="13">
        <f t="shared" si="174"/>
        <v>30.582566197505916</v>
      </c>
      <c r="K937" s="13">
        <f t="shared" si="175"/>
        <v>2.4233709461743409</v>
      </c>
      <c r="L937" s="13">
        <f t="shared" si="176"/>
        <v>0</v>
      </c>
      <c r="M937" s="13">
        <f t="shared" si="181"/>
        <v>0.18843306135527904</v>
      </c>
      <c r="N937" s="13">
        <f t="shared" si="177"/>
        <v>0.11682849804027301</v>
      </c>
      <c r="O937" s="13">
        <f t="shared" si="178"/>
        <v>0.11682849804027301</v>
      </c>
      <c r="Q937">
        <v>16.906834583958151</v>
      </c>
    </row>
    <row r="938" spans="1:17" x14ac:dyDescent="0.2">
      <c r="A938" s="14">
        <f t="shared" si="179"/>
        <v>50526</v>
      </c>
      <c r="B938" s="1">
        <f t="shared" si="171"/>
        <v>5</v>
      </c>
      <c r="F938" s="34">
        <v>7.780380191993566</v>
      </c>
      <c r="G938" s="13">
        <f t="shared" si="172"/>
        <v>0</v>
      </c>
      <c r="H938" s="13">
        <f t="shared" si="173"/>
        <v>7.780380191993566</v>
      </c>
      <c r="I938" s="16">
        <f t="shared" si="180"/>
        <v>10.203751138167906</v>
      </c>
      <c r="J938" s="13">
        <f t="shared" si="174"/>
        <v>10.144304023456332</v>
      </c>
      <c r="K938" s="13">
        <f t="shared" si="175"/>
        <v>5.9447114711574045E-2</v>
      </c>
      <c r="L938" s="13">
        <f t="shared" si="176"/>
        <v>0</v>
      </c>
      <c r="M938" s="13">
        <f t="shared" si="181"/>
        <v>7.1604563315006031E-2</v>
      </c>
      <c r="N938" s="13">
        <f t="shared" si="177"/>
        <v>4.439482925530374E-2</v>
      </c>
      <c r="O938" s="13">
        <f t="shared" si="178"/>
        <v>4.439482925530374E-2</v>
      </c>
      <c r="Q938">
        <v>18.976590536947882</v>
      </c>
    </row>
    <row r="939" spans="1:17" x14ac:dyDescent="0.2">
      <c r="A939" s="14">
        <f t="shared" si="179"/>
        <v>50557</v>
      </c>
      <c r="B939" s="1">
        <f t="shared" si="171"/>
        <v>6</v>
      </c>
      <c r="F939" s="34">
        <v>5.1234697661118753</v>
      </c>
      <c r="G939" s="13">
        <f t="shared" si="172"/>
        <v>0</v>
      </c>
      <c r="H939" s="13">
        <f t="shared" si="173"/>
        <v>5.1234697661118753</v>
      </c>
      <c r="I939" s="16">
        <f t="shared" si="180"/>
        <v>5.1829168808234494</v>
      </c>
      <c r="J939" s="13">
        <f t="shared" si="174"/>
        <v>5.179374473960511</v>
      </c>
      <c r="K939" s="13">
        <f t="shared" si="175"/>
        <v>3.5424068629383854E-3</v>
      </c>
      <c r="L939" s="13">
        <f t="shared" si="176"/>
        <v>0</v>
      </c>
      <c r="M939" s="13">
        <f t="shared" si="181"/>
        <v>2.7209734059702291E-2</v>
      </c>
      <c r="N939" s="13">
        <f t="shared" si="177"/>
        <v>1.687003511701542E-2</v>
      </c>
      <c r="O939" s="13">
        <f t="shared" si="178"/>
        <v>1.687003511701542E-2</v>
      </c>
      <c r="Q939">
        <v>24.619294371760361</v>
      </c>
    </row>
    <row r="940" spans="1:17" x14ac:dyDescent="0.2">
      <c r="A940" s="14">
        <f t="shared" si="179"/>
        <v>50587</v>
      </c>
      <c r="B940" s="1">
        <f t="shared" si="171"/>
        <v>7</v>
      </c>
      <c r="F940" s="34">
        <v>0.740540541</v>
      </c>
      <c r="G940" s="13">
        <f t="shared" si="172"/>
        <v>0</v>
      </c>
      <c r="H940" s="13">
        <f t="shared" si="173"/>
        <v>0.740540541</v>
      </c>
      <c r="I940" s="16">
        <f t="shared" si="180"/>
        <v>0.74408294786293838</v>
      </c>
      <c r="J940" s="13">
        <f t="shared" si="174"/>
        <v>0.74407039324854207</v>
      </c>
      <c r="K940" s="13">
        <f t="shared" si="175"/>
        <v>1.255461439630956E-5</v>
      </c>
      <c r="L940" s="13">
        <f t="shared" si="176"/>
        <v>0</v>
      </c>
      <c r="M940" s="13">
        <f t="shared" si="181"/>
        <v>1.0339698942686871E-2</v>
      </c>
      <c r="N940" s="13">
        <f t="shared" si="177"/>
        <v>6.4106133444658603E-3</v>
      </c>
      <c r="O940" s="13">
        <f t="shared" si="178"/>
        <v>6.4106133444658603E-3</v>
      </c>
      <c r="Q940">
        <v>23.337827000000001</v>
      </c>
    </row>
    <row r="941" spans="1:17" ht="13.5" customHeight="1" thickBot="1" x14ac:dyDescent="0.25">
      <c r="A941" s="14">
        <f t="shared" si="179"/>
        <v>50618</v>
      </c>
      <c r="B941" s="3">
        <f t="shared" si="171"/>
        <v>8</v>
      </c>
      <c r="F941" s="34">
        <v>8.7066094417622004</v>
      </c>
      <c r="G941" s="13">
        <f t="shared" si="172"/>
        <v>0</v>
      </c>
      <c r="H941" s="13">
        <f t="shared" si="173"/>
        <v>8.7066094417622004</v>
      </c>
      <c r="I941" s="16">
        <f t="shared" si="180"/>
        <v>8.7066219963765974</v>
      </c>
      <c r="J941" s="13">
        <f t="shared" si="174"/>
        <v>8.6901670398124509</v>
      </c>
      <c r="K941" s="13">
        <f t="shared" si="175"/>
        <v>1.6454956564146528E-2</v>
      </c>
      <c r="L941" s="13">
        <f t="shared" si="176"/>
        <v>0</v>
      </c>
      <c r="M941" s="13">
        <f t="shared" si="181"/>
        <v>3.9290855982210106E-3</v>
      </c>
      <c r="N941" s="13">
        <f t="shared" si="177"/>
        <v>2.4360330708970267E-3</v>
      </c>
      <c r="O941" s="13">
        <f t="shared" si="178"/>
        <v>2.4360330708970267E-3</v>
      </c>
      <c r="Q941">
        <v>24.752047165245969</v>
      </c>
    </row>
    <row r="942" spans="1:17" x14ac:dyDescent="0.2">
      <c r="A942" s="14">
        <f t="shared" si="179"/>
        <v>50649</v>
      </c>
      <c r="B942" s="1">
        <f t="shared" si="171"/>
        <v>9</v>
      </c>
      <c r="F942" s="34">
        <v>2.7341145388160379</v>
      </c>
      <c r="G942" s="13">
        <f t="shared" si="172"/>
        <v>0</v>
      </c>
      <c r="H942" s="13">
        <f t="shared" si="173"/>
        <v>2.7341145388160379</v>
      </c>
      <c r="I942" s="16">
        <f t="shared" si="180"/>
        <v>2.7505694953801845</v>
      </c>
      <c r="J942" s="13">
        <f t="shared" si="174"/>
        <v>2.7500537622008903</v>
      </c>
      <c r="K942" s="13">
        <f t="shared" si="175"/>
        <v>5.1573317929420881E-4</v>
      </c>
      <c r="L942" s="13">
        <f t="shared" si="176"/>
        <v>0</v>
      </c>
      <c r="M942" s="13">
        <f t="shared" si="181"/>
        <v>1.4930525273239839E-3</v>
      </c>
      <c r="N942" s="13">
        <f t="shared" si="177"/>
        <v>9.2569256694087E-4</v>
      </c>
      <c r="O942" s="13">
        <f t="shared" si="178"/>
        <v>9.2569256694087E-4</v>
      </c>
      <c r="Q942">
        <v>24.813183401969241</v>
      </c>
    </row>
    <row r="943" spans="1:17" x14ac:dyDescent="0.2">
      <c r="A943" s="14">
        <f t="shared" si="179"/>
        <v>50679</v>
      </c>
      <c r="B943" s="1">
        <f t="shared" si="171"/>
        <v>10</v>
      </c>
      <c r="F943" s="34">
        <v>1.175995911036303</v>
      </c>
      <c r="G943" s="13">
        <f t="shared" si="172"/>
        <v>0</v>
      </c>
      <c r="H943" s="13">
        <f t="shared" si="173"/>
        <v>1.175995911036303</v>
      </c>
      <c r="I943" s="16">
        <f t="shared" si="180"/>
        <v>1.1765116442155972</v>
      </c>
      <c r="J943" s="13">
        <f t="shared" si="174"/>
        <v>1.1764689611111356</v>
      </c>
      <c r="K943" s="13">
        <f t="shared" si="175"/>
        <v>4.2683104461538335E-5</v>
      </c>
      <c r="L943" s="13">
        <f t="shared" si="176"/>
        <v>0</v>
      </c>
      <c r="M943" s="13">
        <f t="shared" si="181"/>
        <v>5.6735996038311388E-4</v>
      </c>
      <c r="N943" s="13">
        <f t="shared" si="177"/>
        <v>3.5176317543753061E-4</v>
      </c>
      <c r="O943" s="13">
        <f t="shared" si="178"/>
        <v>3.5176317543753061E-4</v>
      </c>
      <c r="Q943">
        <v>24.413631687262502</v>
      </c>
    </row>
    <row r="944" spans="1:17" x14ac:dyDescent="0.2">
      <c r="A944" s="14">
        <f t="shared" si="179"/>
        <v>50710</v>
      </c>
      <c r="B944" s="1">
        <f t="shared" si="171"/>
        <v>11</v>
      </c>
      <c r="F944" s="34">
        <v>76.843887195006332</v>
      </c>
      <c r="G944" s="13">
        <f t="shared" si="172"/>
        <v>6.1579306456301941</v>
      </c>
      <c r="H944" s="13">
        <f t="shared" si="173"/>
        <v>70.685956549376144</v>
      </c>
      <c r="I944" s="16">
        <f t="shared" si="180"/>
        <v>70.685999232480611</v>
      </c>
      <c r="J944" s="13">
        <f t="shared" si="174"/>
        <v>56.193281378112744</v>
      </c>
      <c r="K944" s="13">
        <f t="shared" si="175"/>
        <v>14.492717854367868</v>
      </c>
      <c r="L944" s="13">
        <f t="shared" si="176"/>
        <v>0</v>
      </c>
      <c r="M944" s="13">
        <f t="shared" si="181"/>
        <v>2.1559678494558328E-4</v>
      </c>
      <c r="N944" s="13">
        <f t="shared" si="177"/>
        <v>1.3367000666626163E-4</v>
      </c>
      <c r="O944" s="13">
        <f t="shared" si="178"/>
        <v>6.1580643156368602</v>
      </c>
      <c r="Q944">
        <v>18.751890756079899</v>
      </c>
    </row>
    <row r="945" spans="1:17" x14ac:dyDescent="0.2">
      <c r="A945" s="14">
        <f t="shared" si="179"/>
        <v>50740</v>
      </c>
      <c r="B945" s="1">
        <f t="shared" si="171"/>
        <v>12</v>
      </c>
      <c r="F945" s="34">
        <v>196.67837840000001</v>
      </c>
      <c r="G945" s="13">
        <f t="shared" si="172"/>
        <v>23.456171903016006</v>
      </c>
      <c r="H945" s="13">
        <f t="shared" si="173"/>
        <v>173.222206496984</v>
      </c>
      <c r="I945" s="16">
        <f t="shared" si="180"/>
        <v>187.71492435135187</v>
      </c>
      <c r="J945" s="13">
        <f t="shared" si="174"/>
        <v>62.892297357682729</v>
      </c>
      <c r="K945" s="13">
        <f t="shared" si="175"/>
        <v>124.82262699366913</v>
      </c>
      <c r="L945" s="13">
        <f t="shared" si="176"/>
        <v>84.195811055631054</v>
      </c>
      <c r="M945" s="13">
        <f t="shared" si="181"/>
        <v>84.195892982409333</v>
      </c>
      <c r="N945" s="13">
        <f t="shared" si="177"/>
        <v>52.201453649093786</v>
      </c>
      <c r="O945" s="13">
        <f t="shared" si="178"/>
        <v>75.657625552109792</v>
      </c>
      <c r="Q945">
        <v>14.08044304731693</v>
      </c>
    </row>
    <row r="946" spans="1:17" x14ac:dyDescent="0.2">
      <c r="A946" s="14">
        <f t="shared" si="179"/>
        <v>50771</v>
      </c>
      <c r="B946" s="1">
        <f t="shared" ref="B946:B1009" si="182">B934</f>
        <v>1</v>
      </c>
      <c r="F946" s="34">
        <v>153.16102210750589</v>
      </c>
      <c r="G946" s="13">
        <f t="shared" si="172"/>
        <v>17.174393422866622</v>
      </c>
      <c r="H946" s="13">
        <f t="shared" si="173"/>
        <v>135.98662868463927</v>
      </c>
      <c r="I946" s="16">
        <f t="shared" si="180"/>
        <v>176.61344462267738</v>
      </c>
      <c r="J946" s="13">
        <f t="shared" si="174"/>
        <v>54.02493954374561</v>
      </c>
      <c r="K946" s="13">
        <f t="shared" si="175"/>
        <v>122.58850507893177</v>
      </c>
      <c r="L946" s="13">
        <f t="shared" si="176"/>
        <v>82.052306365031441</v>
      </c>
      <c r="M946" s="13">
        <f t="shared" si="181"/>
        <v>114.046745698347</v>
      </c>
      <c r="N946" s="13">
        <f t="shared" si="177"/>
        <v>70.70898233297514</v>
      </c>
      <c r="O946" s="13">
        <f t="shared" si="178"/>
        <v>87.883375755841769</v>
      </c>
      <c r="Q946">
        <v>11.70783419354839</v>
      </c>
    </row>
    <row r="947" spans="1:17" x14ac:dyDescent="0.2">
      <c r="A947" s="14">
        <f t="shared" si="179"/>
        <v>50802</v>
      </c>
      <c r="B947" s="1">
        <f t="shared" si="182"/>
        <v>2</v>
      </c>
      <c r="F947" s="34">
        <v>1.846816168285305</v>
      </c>
      <c r="G947" s="13">
        <f t="shared" si="172"/>
        <v>0</v>
      </c>
      <c r="H947" s="13">
        <f t="shared" si="173"/>
        <v>1.846816168285305</v>
      </c>
      <c r="I947" s="16">
        <f t="shared" si="180"/>
        <v>42.383014882185634</v>
      </c>
      <c r="J947" s="13">
        <f t="shared" si="174"/>
        <v>36.162919431460324</v>
      </c>
      <c r="K947" s="13">
        <f t="shared" si="175"/>
        <v>6.2200954507253101</v>
      </c>
      <c r="L947" s="13">
        <f t="shared" si="176"/>
        <v>0</v>
      </c>
      <c r="M947" s="13">
        <f t="shared" si="181"/>
        <v>43.337763365371856</v>
      </c>
      <c r="N947" s="13">
        <f t="shared" si="177"/>
        <v>26.869413286530552</v>
      </c>
      <c r="O947" s="13">
        <f t="shared" si="178"/>
        <v>26.869413286530552</v>
      </c>
      <c r="Q947">
        <v>14.63008257228732</v>
      </c>
    </row>
    <row r="948" spans="1:17" x14ac:dyDescent="0.2">
      <c r="A948" s="14">
        <f t="shared" si="179"/>
        <v>50830</v>
      </c>
      <c r="B948" s="1">
        <f t="shared" si="182"/>
        <v>3</v>
      </c>
      <c r="F948" s="34">
        <v>49.781671540396452</v>
      </c>
      <c r="G948" s="13">
        <f t="shared" si="172"/>
        <v>2.2514699042728075</v>
      </c>
      <c r="H948" s="13">
        <f t="shared" si="173"/>
        <v>47.530201636123643</v>
      </c>
      <c r="I948" s="16">
        <f t="shared" si="180"/>
        <v>53.750297086848953</v>
      </c>
      <c r="J948" s="13">
        <f t="shared" si="174"/>
        <v>43.327345135326134</v>
      </c>
      <c r="K948" s="13">
        <f t="shared" si="175"/>
        <v>10.422951951522819</v>
      </c>
      <c r="L948" s="13">
        <f t="shared" si="176"/>
        <v>0</v>
      </c>
      <c r="M948" s="13">
        <f t="shared" si="181"/>
        <v>16.468350078841304</v>
      </c>
      <c r="N948" s="13">
        <f t="shared" si="177"/>
        <v>10.210377048881609</v>
      </c>
      <c r="O948" s="13">
        <f t="shared" si="178"/>
        <v>12.461846953154417</v>
      </c>
      <c r="Q948">
        <v>15.41019559049986</v>
      </c>
    </row>
    <row r="949" spans="1:17" x14ac:dyDescent="0.2">
      <c r="A949" s="14">
        <f t="shared" si="179"/>
        <v>50861</v>
      </c>
      <c r="B949" s="1">
        <f t="shared" si="182"/>
        <v>4</v>
      </c>
      <c r="F949" s="34">
        <v>11.64587349877708</v>
      </c>
      <c r="G949" s="13">
        <f t="shared" si="172"/>
        <v>0</v>
      </c>
      <c r="H949" s="13">
        <f t="shared" si="173"/>
        <v>11.64587349877708</v>
      </c>
      <c r="I949" s="16">
        <f t="shared" si="180"/>
        <v>22.068825450299897</v>
      </c>
      <c r="J949" s="13">
        <f t="shared" si="174"/>
        <v>21.404437011831295</v>
      </c>
      <c r="K949" s="13">
        <f t="shared" si="175"/>
        <v>0.66438843846860252</v>
      </c>
      <c r="L949" s="13">
        <f t="shared" si="176"/>
        <v>0</v>
      </c>
      <c r="M949" s="13">
        <f t="shared" si="181"/>
        <v>6.257973029959695</v>
      </c>
      <c r="N949" s="13">
        <f t="shared" si="177"/>
        <v>3.879943278575011</v>
      </c>
      <c r="O949" s="13">
        <f t="shared" si="178"/>
        <v>3.879943278575011</v>
      </c>
      <c r="Q949">
        <v>18.01001177661259</v>
      </c>
    </row>
    <row r="950" spans="1:17" x14ac:dyDescent="0.2">
      <c r="A950" s="14">
        <f t="shared" si="179"/>
        <v>50891</v>
      </c>
      <c r="B950" s="1">
        <f t="shared" si="182"/>
        <v>5</v>
      </c>
      <c r="F950" s="34">
        <v>6.7077748845996794</v>
      </c>
      <c r="G950" s="13">
        <f t="shared" si="172"/>
        <v>0</v>
      </c>
      <c r="H950" s="13">
        <f t="shared" si="173"/>
        <v>6.7077748845996794</v>
      </c>
      <c r="I950" s="16">
        <f t="shared" si="180"/>
        <v>7.3721633230682819</v>
      </c>
      <c r="J950" s="13">
        <f t="shared" si="174"/>
        <v>7.3489129531135431</v>
      </c>
      <c r="K950" s="13">
        <f t="shared" si="175"/>
        <v>2.3250369954738836E-2</v>
      </c>
      <c r="L950" s="13">
        <f t="shared" si="176"/>
        <v>0</v>
      </c>
      <c r="M950" s="13">
        <f t="shared" si="181"/>
        <v>2.378029751384684</v>
      </c>
      <c r="N950" s="13">
        <f t="shared" si="177"/>
        <v>1.4743784458585041</v>
      </c>
      <c r="O950" s="13">
        <f t="shared" si="178"/>
        <v>1.4743784458585041</v>
      </c>
      <c r="Q950">
        <v>18.748175798225319</v>
      </c>
    </row>
    <row r="951" spans="1:17" x14ac:dyDescent="0.2">
      <c r="A951" s="14">
        <f t="shared" si="179"/>
        <v>50922</v>
      </c>
      <c r="B951" s="1">
        <f t="shared" si="182"/>
        <v>6</v>
      </c>
      <c r="F951" s="34">
        <v>2.4994263353418278</v>
      </c>
      <c r="G951" s="13">
        <f t="shared" si="172"/>
        <v>0</v>
      </c>
      <c r="H951" s="13">
        <f t="shared" si="173"/>
        <v>2.4994263353418278</v>
      </c>
      <c r="I951" s="16">
        <f t="shared" si="180"/>
        <v>2.5226767052965666</v>
      </c>
      <c r="J951" s="13">
        <f t="shared" si="174"/>
        <v>2.5221689843237947</v>
      </c>
      <c r="K951" s="13">
        <f t="shared" si="175"/>
        <v>5.0772097277196337E-4</v>
      </c>
      <c r="L951" s="13">
        <f t="shared" si="176"/>
        <v>0</v>
      </c>
      <c r="M951" s="13">
        <f t="shared" si="181"/>
        <v>0.90365130552617989</v>
      </c>
      <c r="N951" s="13">
        <f t="shared" si="177"/>
        <v>0.56026380942623155</v>
      </c>
      <c r="O951" s="13">
        <f t="shared" si="178"/>
        <v>0.56026380942623155</v>
      </c>
      <c r="Q951">
        <v>23.072118021098539</v>
      </c>
    </row>
    <row r="952" spans="1:17" x14ac:dyDescent="0.2">
      <c r="A952" s="14">
        <f t="shared" si="179"/>
        <v>50952</v>
      </c>
      <c r="B952" s="1">
        <f t="shared" si="182"/>
        <v>7</v>
      </c>
      <c r="F952" s="34">
        <v>2.611227208899999</v>
      </c>
      <c r="G952" s="13">
        <f t="shared" si="172"/>
        <v>0</v>
      </c>
      <c r="H952" s="13">
        <f t="shared" si="173"/>
        <v>2.611227208899999</v>
      </c>
      <c r="I952" s="16">
        <f t="shared" si="180"/>
        <v>2.611734929872771</v>
      </c>
      <c r="J952" s="13">
        <f t="shared" si="174"/>
        <v>2.6112132523916753</v>
      </c>
      <c r="K952" s="13">
        <f t="shared" si="175"/>
        <v>5.2167748109566148E-4</v>
      </c>
      <c r="L952" s="13">
        <f t="shared" si="176"/>
        <v>0</v>
      </c>
      <c r="M952" s="13">
        <f t="shared" si="181"/>
        <v>0.34338749609994834</v>
      </c>
      <c r="N952" s="13">
        <f t="shared" si="177"/>
        <v>0.21290024758196796</v>
      </c>
      <c r="O952" s="13">
        <f t="shared" si="178"/>
        <v>0.21290024758196796</v>
      </c>
      <c r="Q952">
        <v>23.620016184127159</v>
      </c>
    </row>
    <row r="953" spans="1:17" ht="13.5" customHeight="1" thickBot="1" x14ac:dyDescent="0.25">
      <c r="A953" s="14">
        <f t="shared" si="179"/>
        <v>50983</v>
      </c>
      <c r="B953" s="3">
        <f t="shared" si="182"/>
        <v>8</v>
      </c>
      <c r="F953" s="34">
        <v>6.9015343477010047</v>
      </c>
      <c r="G953" s="13">
        <f t="shared" si="172"/>
        <v>0</v>
      </c>
      <c r="H953" s="13">
        <f t="shared" si="173"/>
        <v>6.9015343477010047</v>
      </c>
      <c r="I953" s="16">
        <f t="shared" si="180"/>
        <v>6.9020560251820999</v>
      </c>
      <c r="J953" s="13">
        <f t="shared" si="174"/>
        <v>6.8905235733612011</v>
      </c>
      <c r="K953" s="13">
        <f t="shared" si="175"/>
        <v>1.1532451820898793E-2</v>
      </c>
      <c r="L953" s="13">
        <f t="shared" si="176"/>
        <v>0</v>
      </c>
      <c r="M953" s="13">
        <f t="shared" si="181"/>
        <v>0.13048724851798038</v>
      </c>
      <c r="N953" s="13">
        <f t="shared" si="177"/>
        <v>8.0902094081147832E-2</v>
      </c>
      <c r="O953" s="13">
        <f t="shared" si="178"/>
        <v>8.0902094081147832E-2</v>
      </c>
      <c r="Q953">
        <v>22.321756000000001</v>
      </c>
    </row>
    <row r="954" spans="1:17" x14ac:dyDescent="0.2">
      <c r="A954" s="14">
        <f t="shared" si="179"/>
        <v>51014</v>
      </c>
      <c r="B954" s="1">
        <f t="shared" si="182"/>
        <v>9</v>
      </c>
      <c r="F954" s="34">
        <v>41.029141342444603</v>
      </c>
      <c r="G954" s="13">
        <f t="shared" si="172"/>
        <v>0.98803249610849875</v>
      </c>
      <c r="H954" s="13">
        <f t="shared" si="173"/>
        <v>40.041108846336101</v>
      </c>
      <c r="I954" s="16">
        <f t="shared" si="180"/>
        <v>40.052641298156999</v>
      </c>
      <c r="J954" s="13">
        <f t="shared" si="174"/>
        <v>38.2747189284242</v>
      </c>
      <c r="K954" s="13">
        <f t="shared" si="175"/>
        <v>1.7779223697327993</v>
      </c>
      <c r="L954" s="13">
        <f t="shared" si="176"/>
        <v>0</v>
      </c>
      <c r="M954" s="13">
        <f t="shared" si="181"/>
        <v>4.9585154436832549E-2</v>
      </c>
      <c r="N954" s="13">
        <f t="shared" si="177"/>
        <v>3.0742795750836181E-2</v>
      </c>
      <c r="O954" s="13">
        <f t="shared" si="178"/>
        <v>1.0187752918593349</v>
      </c>
      <c r="Q954">
        <v>23.538544610563061</v>
      </c>
    </row>
    <row r="955" spans="1:17" x14ac:dyDescent="0.2">
      <c r="A955" s="14">
        <f t="shared" si="179"/>
        <v>51044</v>
      </c>
      <c r="B955" s="1">
        <f t="shared" si="182"/>
        <v>10</v>
      </c>
      <c r="F955" s="34">
        <v>13.425709848074931</v>
      </c>
      <c r="G955" s="13">
        <f t="shared" si="172"/>
        <v>0</v>
      </c>
      <c r="H955" s="13">
        <f t="shared" si="173"/>
        <v>13.425709848074931</v>
      </c>
      <c r="I955" s="16">
        <f t="shared" si="180"/>
        <v>15.20363221780773</v>
      </c>
      <c r="J955" s="13">
        <f t="shared" si="174"/>
        <v>15.071501418812705</v>
      </c>
      <c r="K955" s="13">
        <f t="shared" si="175"/>
        <v>0.13213079899502489</v>
      </c>
      <c r="L955" s="13">
        <f t="shared" si="176"/>
        <v>0</v>
      </c>
      <c r="M955" s="13">
        <f t="shared" si="181"/>
        <v>1.8842358685996367E-2</v>
      </c>
      <c r="N955" s="13">
        <f t="shared" si="177"/>
        <v>1.1682262385317747E-2</v>
      </c>
      <c r="O955" s="13">
        <f t="shared" si="178"/>
        <v>1.1682262385317747E-2</v>
      </c>
      <c r="Q955">
        <v>21.754584448448931</v>
      </c>
    </row>
    <row r="956" spans="1:17" x14ac:dyDescent="0.2">
      <c r="A956" s="14">
        <f t="shared" si="179"/>
        <v>51075</v>
      </c>
      <c r="B956" s="1">
        <f t="shared" si="182"/>
        <v>11</v>
      </c>
      <c r="F956" s="34">
        <v>40.233757216298578</v>
      </c>
      <c r="G956" s="13">
        <f t="shared" si="172"/>
        <v>0.87321791836866691</v>
      </c>
      <c r="H956" s="13">
        <f t="shared" si="173"/>
        <v>39.360539297929911</v>
      </c>
      <c r="I956" s="16">
        <f t="shared" si="180"/>
        <v>39.49267009692494</v>
      </c>
      <c r="J956" s="13">
        <f t="shared" si="174"/>
        <v>35.83777056059963</v>
      </c>
      <c r="K956" s="13">
        <f t="shared" si="175"/>
        <v>3.6548995363253098</v>
      </c>
      <c r="L956" s="13">
        <f t="shared" si="176"/>
        <v>0</v>
      </c>
      <c r="M956" s="13">
        <f t="shared" si="181"/>
        <v>7.1600963006786204E-3</v>
      </c>
      <c r="N956" s="13">
        <f t="shared" si="177"/>
        <v>4.4392597064207449E-3</v>
      </c>
      <c r="O956" s="13">
        <f t="shared" si="178"/>
        <v>0.8776571780750877</v>
      </c>
      <c r="Q956">
        <v>17.585276225811171</v>
      </c>
    </row>
    <row r="957" spans="1:17" x14ac:dyDescent="0.2">
      <c r="A957" s="14">
        <f t="shared" si="179"/>
        <v>51105</v>
      </c>
      <c r="B957" s="1">
        <f t="shared" si="182"/>
        <v>12</v>
      </c>
      <c r="F957" s="34">
        <v>79.982657286848976</v>
      </c>
      <c r="G957" s="13">
        <f t="shared" si="172"/>
        <v>6.6110155776409751</v>
      </c>
      <c r="H957" s="13">
        <f t="shared" si="173"/>
        <v>73.371641709208006</v>
      </c>
      <c r="I957" s="16">
        <f t="shared" si="180"/>
        <v>77.026541245533309</v>
      </c>
      <c r="J957" s="13">
        <f t="shared" si="174"/>
        <v>47.688216723292975</v>
      </c>
      <c r="K957" s="13">
        <f t="shared" si="175"/>
        <v>29.338324522240335</v>
      </c>
      <c r="L957" s="13">
        <f t="shared" si="176"/>
        <v>0</v>
      </c>
      <c r="M957" s="13">
        <f t="shared" si="181"/>
        <v>2.7208365942578755E-3</v>
      </c>
      <c r="N957" s="13">
        <f t="shared" si="177"/>
        <v>1.6869186884398827E-3</v>
      </c>
      <c r="O957" s="13">
        <f t="shared" si="178"/>
        <v>6.6127024963294154</v>
      </c>
      <c r="Q957">
        <v>12.70466719354839</v>
      </c>
    </row>
    <row r="958" spans="1:17" x14ac:dyDescent="0.2">
      <c r="A958" s="14">
        <f t="shared" si="179"/>
        <v>51136</v>
      </c>
      <c r="B958" s="1">
        <f t="shared" si="182"/>
        <v>1</v>
      </c>
      <c r="F958" s="34">
        <v>12.07567040974393</v>
      </c>
      <c r="G958" s="13">
        <f t="shared" si="172"/>
        <v>0</v>
      </c>
      <c r="H958" s="13">
        <f t="shared" si="173"/>
        <v>12.07567040974393</v>
      </c>
      <c r="I958" s="16">
        <f t="shared" si="180"/>
        <v>41.413994931984263</v>
      </c>
      <c r="J958" s="13">
        <f t="shared" si="174"/>
        <v>33.821779743213327</v>
      </c>
      <c r="K958" s="13">
        <f t="shared" si="175"/>
        <v>7.5922151887709362</v>
      </c>
      <c r="L958" s="13">
        <f t="shared" si="176"/>
        <v>0</v>
      </c>
      <c r="M958" s="13">
        <f t="shared" si="181"/>
        <v>1.0339179058179927E-3</v>
      </c>
      <c r="N958" s="13">
        <f t="shared" si="177"/>
        <v>6.4102910160715551E-4</v>
      </c>
      <c r="O958" s="13">
        <f t="shared" si="178"/>
        <v>6.4102910160715551E-4</v>
      </c>
      <c r="Q958">
        <v>12.183572700053521</v>
      </c>
    </row>
    <row r="959" spans="1:17" x14ac:dyDescent="0.2">
      <c r="A959" s="14">
        <f t="shared" si="179"/>
        <v>51167</v>
      </c>
      <c r="B959" s="1">
        <f t="shared" si="182"/>
        <v>2</v>
      </c>
      <c r="F959" s="34">
        <v>115.81762700385249</v>
      </c>
      <c r="G959" s="13">
        <f t="shared" si="172"/>
        <v>11.783833064348091</v>
      </c>
      <c r="H959" s="13">
        <f t="shared" si="173"/>
        <v>104.03379393950441</v>
      </c>
      <c r="I959" s="16">
        <f t="shared" si="180"/>
        <v>111.62600912827534</v>
      </c>
      <c r="J959" s="13">
        <f t="shared" si="174"/>
        <v>61.67277224292534</v>
      </c>
      <c r="K959" s="13">
        <f t="shared" si="175"/>
        <v>49.953236885350002</v>
      </c>
      <c r="L959" s="13">
        <f t="shared" si="176"/>
        <v>12.363164940442983</v>
      </c>
      <c r="M959" s="13">
        <f t="shared" si="181"/>
        <v>12.363557829247195</v>
      </c>
      <c r="N959" s="13">
        <f t="shared" si="177"/>
        <v>7.6654058541332608</v>
      </c>
      <c r="O959" s="13">
        <f t="shared" si="178"/>
        <v>19.449238918481353</v>
      </c>
      <c r="Q959">
        <v>15.56153631299633</v>
      </c>
    </row>
    <row r="960" spans="1:17" x14ac:dyDescent="0.2">
      <c r="A960" s="14">
        <f t="shared" si="179"/>
        <v>51196</v>
      </c>
      <c r="B960" s="1">
        <f t="shared" si="182"/>
        <v>3</v>
      </c>
      <c r="F960" s="34">
        <v>54.041218640068308</v>
      </c>
      <c r="G960" s="13">
        <f t="shared" si="172"/>
        <v>2.8663402361481043</v>
      </c>
      <c r="H960" s="13">
        <f t="shared" si="173"/>
        <v>51.174878403920204</v>
      </c>
      <c r="I960" s="16">
        <f t="shared" si="180"/>
        <v>88.764950348827213</v>
      </c>
      <c r="J960" s="13">
        <f t="shared" si="174"/>
        <v>57.370891317822412</v>
      </c>
      <c r="K960" s="13">
        <f t="shared" si="175"/>
        <v>31.394059031004801</v>
      </c>
      <c r="L960" s="13">
        <f t="shared" si="176"/>
        <v>0</v>
      </c>
      <c r="M960" s="13">
        <f t="shared" si="181"/>
        <v>4.6981519751139347</v>
      </c>
      <c r="N960" s="13">
        <f t="shared" si="177"/>
        <v>2.9128542245706397</v>
      </c>
      <c r="O960" s="13">
        <f t="shared" si="178"/>
        <v>5.7791944607187435</v>
      </c>
      <c r="Q960">
        <v>15.79041048539038</v>
      </c>
    </row>
    <row r="961" spans="1:17" x14ac:dyDescent="0.2">
      <c r="A961" s="14">
        <f t="shared" si="179"/>
        <v>51227</v>
      </c>
      <c r="B961" s="1">
        <f t="shared" si="182"/>
        <v>4</v>
      </c>
      <c r="F961" s="34">
        <v>27.781912781244628</v>
      </c>
      <c r="G961" s="13">
        <f t="shared" si="172"/>
        <v>0</v>
      </c>
      <c r="H961" s="13">
        <f t="shared" si="173"/>
        <v>27.781912781244628</v>
      </c>
      <c r="I961" s="16">
        <f t="shared" si="180"/>
        <v>59.175971812249429</v>
      </c>
      <c r="J961" s="13">
        <f t="shared" si="174"/>
        <v>46.494861254023107</v>
      </c>
      <c r="K961" s="13">
        <f t="shared" si="175"/>
        <v>12.681110558226322</v>
      </c>
      <c r="L961" s="13">
        <f t="shared" si="176"/>
        <v>0</v>
      </c>
      <c r="M961" s="13">
        <f t="shared" si="181"/>
        <v>1.785297750543295</v>
      </c>
      <c r="N961" s="13">
        <f t="shared" si="177"/>
        <v>1.1068846053368429</v>
      </c>
      <c r="O961" s="13">
        <f t="shared" si="178"/>
        <v>1.1068846053368429</v>
      </c>
      <c r="Q961">
        <v>15.785907666298669</v>
      </c>
    </row>
    <row r="962" spans="1:17" x14ac:dyDescent="0.2">
      <c r="A962" s="14">
        <f t="shared" si="179"/>
        <v>51257</v>
      </c>
      <c r="B962" s="1">
        <f t="shared" si="182"/>
        <v>5</v>
      </c>
      <c r="F962" s="34">
        <v>2.1950653569656509</v>
      </c>
      <c r="G962" s="13">
        <f t="shared" si="172"/>
        <v>0</v>
      </c>
      <c r="H962" s="13">
        <f t="shared" si="173"/>
        <v>2.1950653569656509</v>
      </c>
      <c r="I962" s="16">
        <f t="shared" si="180"/>
        <v>14.876175915191974</v>
      </c>
      <c r="J962" s="13">
        <f t="shared" si="174"/>
        <v>14.705852542086566</v>
      </c>
      <c r="K962" s="13">
        <f t="shared" si="175"/>
        <v>0.17032337310540768</v>
      </c>
      <c r="L962" s="13">
        <f t="shared" si="176"/>
        <v>0</v>
      </c>
      <c r="M962" s="13">
        <f t="shared" si="181"/>
        <v>0.67841314520645213</v>
      </c>
      <c r="N962" s="13">
        <f t="shared" si="177"/>
        <v>0.42061615002800029</v>
      </c>
      <c r="O962" s="13">
        <f t="shared" si="178"/>
        <v>0.42061615002800029</v>
      </c>
      <c r="Q962">
        <v>19.470019328759541</v>
      </c>
    </row>
    <row r="963" spans="1:17" x14ac:dyDescent="0.2">
      <c r="A963" s="14">
        <f t="shared" si="179"/>
        <v>51288</v>
      </c>
      <c r="B963" s="1">
        <f t="shared" si="182"/>
        <v>6</v>
      </c>
      <c r="F963" s="34">
        <v>1.602978134221787</v>
      </c>
      <c r="G963" s="13">
        <f t="shared" si="172"/>
        <v>0</v>
      </c>
      <c r="H963" s="13">
        <f t="shared" si="173"/>
        <v>1.602978134221787</v>
      </c>
      <c r="I963" s="16">
        <f t="shared" si="180"/>
        <v>1.7733015073271947</v>
      </c>
      <c r="J963" s="13">
        <f t="shared" si="174"/>
        <v>1.7731233944738067</v>
      </c>
      <c r="K963" s="13">
        <f t="shared" si="175"/>
        <v>1.7811285338797944E-4</v>
      </c>
      <c r="L963" s="13">
        <f t="shared" si="176"/>
        <v>0</v>
      </c>
      <c r="M963" s="13">
        <f t="shared" si="181"/>
        <v>0.25779699517845184</v>
      </c>
      <c r="N963" s="13">
        <f t="shared" si="177"/>
        <v>0.15983413701064014</v>
      </c>
      <c r="O963" s="13">
        <f t="shared" si="178"/>
        <v>0.15983413701064014</v>
      </c>
      <c r="Q963">
        <v>23.00269136752058</v>
      </c>
    </row>
    <row r="964" spans="1:17" x14ac:dyDescent="0.2">
      <c r="A964" s="14">
        <f t="shared" si="179"/>
        <v>51318</v>
      </c>
      <c r="B964" s="1">
        <f t="shared" si="182"/>
        <v>7</v>
      </c>
      <c r="F964" s="34">
        <v>1.114200438830929</v>
      </c>
      <c r="G964" s="13">
        <f t="shared" si="172"/>
        <v>0</v>
      </c>
      <c r="H964" s="13">
        <f t="shared" si="173"/>
        <v>1.114200438830929</v>
      </c>
      <c r="I964" s="16">
        <f t="shared" si="180"/>
        <v>1.114378551684317</v>
      </c>
      <c r="J964" s="13">
        <f t="shared" si="174"/>
        <v>1.1143382942655444</v>
      </c>
      <c r="K964" s="13">
        <f t="shared" si="175"/>
        <v>4.0257418772560172E-5</v>
      </c>
      <c r="L964" s="13">
        <f t="shared" si="176"/>
        <v>0</v>
      </c>
      <c r="M964" s="13">
        <f t="shared" si="181"/>
        <v>9.7962858167811695E-2</v>
      </c>
      <c r="N964" s="13">
        <f t="shared" si="177"/>
        <v>6.073697206404325E-2</v>
      </c>
      <c r="O964" s="13">
        <f t="shared" si="178"/>
        <v>6.073697206404325E-2</v>
      </c>
      <c r="Q964">
        <v>23.66882789089227</v>
      </c>
    </row>
    <row r="965" spans="1:17" ht="13.5" customHeight="1" thickBot="1" x14ac:dyDescent="0.25">
      <c r="A965" s="14">
        <f t="shared" si="179"/>
        <v>51349</v>
      </c>
      <c r="B965" s="3">
        <f t="shared" si="182"/>
        <v>8</v>
      </c>
      <c r="F965" s="34">
        <v>0.8759477452955805</v>
      </c>
      <c r="G965" s="13">
        <f t="shared" si="172"/>
        <v>0</v>
      </c>
      <c r="H965" s="13">
        <f t="shared" si="173"/>
        <v>0.8759477452955805</v>
      </c>
      <c r="I965" s="16">
        <f t="shared" si="180"/>
        <v>0.87598800271435306</v>
      </c>
      <c r="J965" s="13">
        <f t="shared" si="174"/>
        <v>0.87597043940540076</v>
      </c>
      <c r="K965" s="13">
        <f t="shared" si="175"/>
        <v>1.75633089523064E-5</v>
      </c>
      <c r="L965" s="13">
        <f t="shared" si="176"/>
        <v>0</v>
      </c>
      <c r="M965" s="13">
        <f t="shared" si="181"/>
        <v>3.7225886103768445E-2</v>
      </c>
      <c r="N965" s="13">
        <f t="shared" si="177"/>
        <v>2.3080049384336436E-2</v>
      </c>
      <c r="O965" s="13">
        <f t="shared" si="178"/>
        <v>2.3080049384336436E-2</v>
      </c>
      <c r="Q965">
        <v>24.436149000000011</v>
      </c>
    </row>
    <row r="966" spans="1:17" x14ac:dyDescent="0.2">
      <c r="A966" s="14">
        <f t="shared" si="179"/>
        <v>51380</v>
      </c>
      <c r="B966" s="1">
        <f t="shared" si="182"/>
        <v>9</v>
      </c>
      <c r="F966" s="34">
        <v>3.1161323291424639</v>
      </c>
      <c r="G966" s="13">
        <f t="shared" ref="G966:G1029" si="183">IF((F966-$J$2)&gt;0,$I$2*(F966-$J$2),0)</f>
        <v>0</v>
      </c>
      <c r="H966" s="13">
        <f t="shared" ref="H966:H1029" si="184">F966-G966</f>
        <v>3.1161323291424639</v>
      </c>
      <c r="I966" s="16">
        <f t="shared" si="180"/>
        <v>3.1161498924514159</v>
      </c>
      <c r="J966" s="13">
        <f t="shared" ref="J966:J1029" si="185">I966/SQRT(1+(I966/($K$2*(300+(25*Q966)+0.05*(Q966)^3)))^2)</f>
        <v>3.1151097032094626</v>
      </c>
      <c r="K966" s="13">
        <f t="shared" ref="K966:K1029" si="186">I966-J966</f>
        <v>1.0401892419533709E-3</v>
      </c>
      <c r="L966" s="13">
        <f t="shared" ref="L966:L1029" si="187">IF(K966&gt;$N$2,(K966-$N$2)/$L$2,0)</f>
        <v>0</v>
      </c>
      <c r="M966" s="13">
        <f t="shared" si="181"/>
        <v>1.4145836719432009E-2</v>
      </c>
      <c r="N966" s="13">
        <f t="shared" ref="N966:N1029" si="188">$M$2*M966</f>
        <v>8.7704187660478453E-3</v>
      </c>
      <c r="O966" s="13">
        <f t="shared" ref="O966:O1029" si="189">N966+G966</f>
        <v>8.7704187660478453E-3</v>
      </c>
      <c r="Q966">
        <v>22.478519390366859</v>
      </c>
    </row>
    <row r="967" spans="1:17" x14ac:dyDescent="0.2">
      <c r="A967" s="14">
        <f t="shared" ref="A967:A1030" si="190">EDATE(A966,1)</f>
        <v>51410</v>
      </c>
      <c r="B967" s="1">
        <f t="shared" si="182"/>
        <v>10</v>
      </c>
      <c r="F967" s="34">
        <v>5.015262353772064</v>
      </c>
      <c r="G967" s="13">
        <f t="shared" si="183"/>
        <v>0</v>
      </c>
      <c r="H967" s="13">
        <f t="shared" si="184"/>
        <v>5.015262353772064</v>
      </c>
      <c r="I967" s="16">
        <f t="shared" ref="I967:I1030" si="191">H967+K966-L966</f>
        <v>5.0163025430140173</v>
      </c>
      <c r="J967" s="13">
        <f t="shared" si="185"/>
        <v>5.0099888663892846</v>
      </c>
      <c r="K967" s="13">
        <f t="shared" si="186"/>
        <v>6.3136766247327003E-3</v>
      </c>
      <c r="L967" s="13">
        <f t="shared" si="187"/>
        <v>0</v>
      </c>
      <c r="M967" s="13">
        <f t="shared" ref="M967:M1030" si="192">L967+M966-N966</f>
        <v>5.3754179533841637E-3</v>
      </c>
      <c r="N967" s="13">
        <f t="shared" si="188"/>
        <v>3.3327591310981816E-3</v>
      </c>
      <c r="O967" s="13">
        <f t="shared" si="189"/>
        <v>3.3327591310981816E-3</v>
      </c>
      <c r="Q967">
        <v>19.817158088319569</v>
      </c>
    </row>
    <row r="968" spans="1:17" x14ac:dyDescent="0.2">
      <c r="A968" s="14">
        <f t="shared" si="190"/>
        <v>51441</v>
      </c>
      <c r="B968" s="1">
        <f t="shared" si="182"/>
        <v>11</v>
      </c>
      <c r="F968" s="34">
        <v>27.72043494224144</v>
      </c>
      <c r="G968" s="13">
        <f t="shared" si="183"/>
        <v>0</v>
      </c>
      <c r="H968" s="13">
        <f t="shared" si="184"/>
        <v>27.72043494224144</v>
      </c>
      <c r="I968" s="16">
        <f t="shared" si="191"/>
        <v>27.726748618866171</v>
      </c>
      <c r="J968" s="13">
        <f t="shared" si="185"/>
        <v>25.742637793688285</v>
      </c>
      <c r="K968" s="13">
        <f t="shared" si="186"/>
        <v>1.9841108251778863</v>
      </c>
      <c r="L968" s="13">
        <f t="shared" si="187"/>
        <v>0</v>
      </c>
      <c r="M968" s="13">
        <f t="shared" si="192"/>
        <v>2.0426588222859821E-3</v>
      </c>
      <c r="N968" s="13">
        <f t="shared" si="188"/>
        <v>1.2664484698173089E-3</v>
      </c>
      <c r="O968" s="13">
        <f t="shared" si="189"/>
        <v>1.2664484698173089E-3</v>
      </c>
      <c r="Q968">
        <v>14.62084722188686</v>
      </c>
    </row>
    <row r="969" spans="1:17" x14ac:dyDescent="0.2">
      <c r="A969" s="14">
        <f t="shared" si="190"/>
        <v>51471</v>
      </c>
      <c r="B969" s="1">
        <f t="shared" si="182"/>
        <v>12</v>
      </c>
      <c r="F969" s="34">
        <v>41.712762633609763</v>
      </c>
      <c r="G969" s="13">
        <f t="shared" si="183"/>
        <v>1.086713985088424</v>
      </c>
      <c r="H969" s="13">
        <f t="shared" si="184"/>
        <v>40.626048648521341</v>
      </c>
      <c r="I969" s="16">
        <f t="shared" si="191"/>
        <v>42.610159473699227</v>
      </c>
      <c r="J969" s="13">
        <f t="shared" si="185"/>
        <v>35.162863070759762</v>
      </c>
      <c r="K969" s="13">
        <f t="shared" si="186"/>
        <v>7.4472964029394646</v>
      </c>
      <c r="L969" s="13">
        <f t="shared" si="187"/>
        <v>0</v>
      </c>
      <c r="M969" s="13">
        <f t="shared" si="192"/>
        <v>7.7621035246867322E-4</v>
      </c>
      <c r="N969" s="13">
        <f t="shared" si="188"/>
        <v>4.812504185305774E-4</v>
      </c>
      <c r="O969" s="13">
        <f t="shared" si="189"/>
        <v>1.0871952355069545</v>
      </c>
      <c r="Q969">
        <v>13.06827349241445</v>
      </c>
    </row>
    <row r="970" spans="1:17" x14ac:dyDescent="0.2">
      <c r="A970" s="14">
        <f t="shared" si="190"/>
        <v>51502</v>
      </c>
      <c r="B970" s="1">
        <f t="shared" si="182"/>
        <v>1</v>
      </c>
      <c r="F970" s="34">
        <v>19.557752886782399</v>
      </c>
      <c r="G970" s="13">
        <f t="shared" si="183"/>
        <v>0</v>
      </c>
      <c r="H970" s="13">
        <f t="shared" si="184"/>
        <v>19.557752886782399</v>
      </c>
      <c r="I970" s="16">
        <f t="shared" si="191"/>
        <v>27.005049289721864</v>
      </c>
      <c r="J970" s="13">
        <f t="shared" si="185"/>
        <v>24.002660963228831</v>
      </c>
      <c r="K970" s="13">
        <f t="shared" si="186"/>
        <v>3.0023883264930333</v>
      </c>
      <c r="L970" s="13">
        <f t="shared" si="187"/>
        <v>0</v>
      </c>
      <c r="M970" s="13">
        <f t="shared" si="192"/>
        <v>2.9495993393809582E-4</v>
      </c>
      <c r="N970" s="13">
        <f t="shared" si="188"/>
        <v>1.8287515904161941E-4</v>
      </c>
      <c r="O970" s="13">
        <f t="shared" si="189"/>
        <v>1.8287515904161941E-4</v>
      </c>
      <c r="Q970">
        <v>10.51862719354839</v>
      </c>
    </row>
    <row r="971" spans="1:17" x14ac:dyDescent="0.2">
      <c r="A971" s="14">
        <f t="shared" si="190"/>
        <v>51533</v>
      </c>
      <c r="B971" s="1">
        <f t="shared" si="182"/>
        <v>2</v>
      </c>
      <c r="F971" s="34">
        <v>19.76775623260103</v>
      </c>
      <c r="G971" s="13">
        <f t="shared" si="183"/>
        <v>0</v>
      </c>
      <c r="H971" s="13">
        <f t="shared" si="184"/>
        <v>19.76775623260103</v>
      </c>
      <c r="I971" s="16">
        <f t="shared" si="191"/>
        <v>22.770144559094064</v>
      </c>
      <c r="J971" s="13">
        <f t="shared" si="185"/>
        <v>21.641746943315852</v>
      </c>
      <c r="K971" s="13">
        <f t="shared" si="186"/>
        <v>1.1283976157782121</v>
      </c>
      <c r="L971" s="13">
        <f t="shared" si="187"/>
        <v>0</v>
      </c>
      <c r="M971" s="13">
        <f t="shared" si="192"/>
        <v>1.1208477489647642E-4</v>
      </c>
      <c r="N971" s="13">
        <f t="shared" si="188"/>
        <v>6.9492560435815382E-5</v>
      </c>
      <c r="O971" s="13">
        <f t="shared" si="189"/>
        <v>6.9492560435815382E-5</v>
      </c>
      <c r="Q971">
        <v>14.68585585044236</v>
      </c>
    </row>
    <row r="972" spans="1:17" x14ac:dyDescent="0.2">
      <c r="A972" s="14">
        <f t="shared" si="190"/>
        <v>51561</v>
      </c>
      <c r="B972" s="1">
        <f t="shared" si="182"/>
        <v>3</v>
      </c>
      <c r="F972" s="34">
        <v>54.03359154980167</v>
      </c>
      <c r="G972" s="13">
        <f t="shared" si="183"/>
        <v>2.8652392572379632</v>
      </c>
      <c r="H972" s="13">
        <f t="shared" si="184"/>
        <v>51.168352292563711</v>
      </c>
      <c r="I972" s="16">
        <f t="shared" si="191"/>
        <v>52.296749908341923</v>
      </c>
      <c r="J972" s="13">
        <f t="shared" si="185"/>
        <v>43.348115395003887</v>
      </c>
      <c r="K972" s="13">
        <f t="shared" si="186"/>
        <v>8.9486345133380354</v>
      </c>
      <c r="L972" s="13">
        <f t="shared" si="187"/>
        <v>0</v>
      </c>
      <c r="M972" s="13">
        <f t="shared" si="192"/>
        <v>4.2592214460661037E-5</v>
      </c>
      <c r="N972" s="13">
        <f t="shared" si="188"/>
        <v>2.6407172965609842E-5</v>
      </c>
      <c r="O972" s="13">
        <f t="shared" si="189"/>
        <v>2.8652656644109289</v>
      </c>
      <c r="Q972">
        <v>16.221032992139651</v>
      </c>
    </row>
    <row r="973" spans="1:17" x14ac:dyDescent="0.2">
      <c r="A973" s="14">
        <f t="shared" si="190"/>
        <v>51592</v>
      </c>
      <c r="B973" s="1">
        <f t="shared" si="182"/>
        <v>4</v>
      </c>
      <c r="F973" s="34">
        <v>15.50885794728435</v>
      </c>
      <c r="G973" s="13">
        <f t="shared" si="183"/>
        <v>0</v>
      </c>
      <c r="H973" s="13">
        <f t="shared" si="184"/>
        <v>15.50885794728435</v>
      </c>
      <c r="I973" s="16">
        <f t="shared" si="191"/>
        <v>24.457492460622383</v>
      </c>
      <c r="J973" s="13">
        <f t="shared" si="185"/>
        <v>23.732870225539514</v>
      </c>
      <c r="K973" s="13">
        <f t="shared" si="186"/>
        <v>0.72462223508286883</v>
      </c>
      <c r="L973" s="13">
        <f t="shared" si="187"/>
        <v>0</v>
      </c>
      <c r="M973" s="13">
        <f t="shared" si="192"/>
        <v>1.6185041495051195E-5</v>
      </c>
      <c r="N973" s="13">
        <f t="shared" si="188"/>
        <v>1.0034725726931742E-5</v>
      </c>
      <c r="O973" s="13">
        <f t="shared" si="189"/>
        <v>1.0034725726931742E-5</v>
      </c>
      <c r="Q973">
        <v>19.58041387700349</v>
      </c>
    </row>
    <row r="974" spans="1:17" x14ac:dyDescent="0.2">
      <c r="A974" s="14">
        <f t="shared" si="190"/>
        <v>51622</v>
      </c>
      <c r="B974" s="1">
        <f t="shared" si="182"/>
        <v>5</v>
      </c>
      <c r="F974" s="34">
        <v>6.9459811071358208</v>
      </c>
      <c r="G974" s="13">
        <f t="shared" si="183"/>
        <v>0</v>
      </c>
      <c r="H974" s="13">
        <f t="shared" si="184"/>
        <v>6.9459811071358208</v>
      </c>
      <c r="I974" s="16">
        <f t="shared" si="191"/>
        <v>7.6706033422186897</v>
      </c>
      <c r="J974" s="13">
        <f t="shared" si="185"/>
        <v>7.6562020254582936</v>
      </c>
      <c r="K974" s="13">
        <f t="shared" si="186"/>
        <v>1.4401316760396021E-2</v>
      </c>
      <c r="L974" s="13">
        <f t="shared" si="187"/>
        <v>0</v>
      </c>
      <c r="M974" s="13">
        <f t="shared" si="192"/>
        <v>6.1503157681194535E-6</v>
      </c>
      <c r="N974" s="13">
        <f t="shared" si="188"/>
        <v>3.8131957762340611E-6</v>
      </c>
      <c r="O974" s="13">
        <f t="shared" si="189"/>
        <v>3.8131957762340611E-6</v>
      </c>
      <c r="Q974">
        <v>22.99082498450305</v>
      </c>
    </row>
    <row r="975" spans="1:17" x14ac:dyDescent="0.2">
      <c r="A975" s="14">
        <f t="shared" si="190"/>
        <v>51653</v>
      </c>
      <c r="B975" s="1">
        <f t="shared" si="182"/>
        <v>6</v>
      </c>
      <c r="F975" s="34">
        <v>6.0092698969556677</v>
      </c>
      <c r="G975" s="13">
        <f t="shared" si="183"/>
        <v>0</v>
      </c>
      <c r="H975" s="13">
        <f t="shared" si="184"/>
        <v>6.0092698969556677</v>
      </c>
      <c r="I975" s="16">
        <f t="shared" si="191"/>
        <v>6.0236712137160637</v>
      </c>
      <c r="J975" s="13">
        <f t="shared" si="185"/>
        <v>6.0167070505682769</v>
      </c>
      <c r="K975" s="13">
        <f t="shared" si="186"/>
        <v>6.964163147786806E-3</v>
      </c>
      <c r="L975" s="13">
        <f t="shared" si="187"/>
        <v>0</v>
      </c>
      <c r="M975" s="13">
        <f t="shared" si="192"/>
        <v>2.3371199918853923E-6</v>
      </c>
      <c r="N975" s="13">
        <f t="shared" si="188"/>
        <v>1.4490143949689432E-6</v>
      </c>
      <c r="O975" s="13">
        <f t="shared" si="189"/>
        <v>1.4490143949689432E-6</v>
      </c>
      <c r="Q975">
        <v>23.008814382020841</v>
      </c>
    </row>
    <row r="976" spans="1:17" x14ac:dyDescent="0.2">
      <c r="A976" s="14">
        <f t="shared" si="190"/>
        <v>51683</v>
      </c>
      <c r="B976" s="1">
        <f t="shared" si="182"/>
        <v>7</v>
      </c>
      <c r="F976" s="34">
        <v>1.2313179515334221</v>
      </c>
      <c r="G976" s="13">
        <f t="shared" si="183"/>
        <v>0</v>
      </c>
      <c r="H976" s="13">
        <f t="shared" si="184"/>
        <v>1.2313179515334221</v>
      </c>
      <c r="I976" s="16">
        <f t="shared" si="191"/>
        <v>1.2382821146812089</v>
      </c>
      <c r="J976" s="13">
        <f t="shared" si="185"/>
        <v>1.2382345846533409</v>
      </c>
      <c r="K976" s="13">
        <f t="shared" si="186"/>
        <v>4.7530027867948021E-5</v>
      </c>
      <c r="L976" s="13">
        <f t="shared" si="187"/>
        <v>0</v>
      </c>
      <c r="M976" s="13">
        <f t="shared" si="192"/>
        <v>8.8810559691644919E-7</v>
      </c>
      <c r="N976" s="13">
        <f t="shared" si="188"/>
        <v>5.506254700881985E-7</v>
      </c>
      <c r="O976" s="13">
        <f t="shared" si="189"/>
        <v>5.506254700881985E-7</v>
      </c>
      <c r="Q976">
        <v>24.74289634836364</v>
      </c>
    </row>
    <row r="977" spans="1:17" ht="13.5" customHeight="1" thickBot="1" x14ac:dyDescent="0.25">
      <c r="A977" s="14">
        <f t="shared" si="190"/>
        <v>51714</v>
      </c>
      <c r="B977" s="3">
        <f t="shared" si="182"/>
        <v>8</v>
      </c>
      <c r="F977" s="34">
        <v>0.740540541</v>
      </c>
      <c r="G977" s="13">
        <f t="shared" si="183"/>
        <v>0</v>
      </c>
      <c r="H977" s="13">
        <f t="shared" si="184"/>
        <v>0.740540541</v>
      </c>
      <c r="I977" s="16">
        <f t="shared" si="191"/>
        <v>0.74058807102786794</v>
      </c>
      <c r="J977" s="13">
        <f t="shared" si="185"/>
        <v>0.74058008356282312</v>
      </c>
      <c r="K977" s="13">
        <f t="shared" si="186"/>
        <v>7.9874650448230611E-6</v>
      </c>
      <c r="L977" s="13">
        <f t="shared" si="187"/>
        <v>0</v>
      </c>
      <c r="M977" s="13">
        <f t="shared" si="192"/>
        <v>3.3748012682825069E-7</v>
      </c>
      <c r="N977" s="13">
        <f t="shared" si="188"/>
        <v>2.0923767863351543E-7</v>
      </c>
      <c r="O977" s="13">
        <f t="shared" si="189"/>
        <v>2.0923767863351543E-7</v>
      </c>
      <c r="Q977">
        <v>26.484721000000011</v>
      </c>
    </row>
    <row r="978" spans="1:17" x14ac:dyDescent="0.2">
      <c r="A978" s="14">
        <f t="shared" si="190"/>
        <v>51745</v>
      </c>
      <c r="B978" s="1">
        <f t="shared" si="182"/>
        <v>9</v>
      </c>
      <c r="F978" s="34">
        <v>0.74111558608537953</v>
      </c>
      <c r="G978" s="13">
        <f t="shared" si="183"/>
        <v>0</v>
      </c>
      <c r="H978" s="13">
        <f t="shared" si="184"/>
        <v>0.74111558608537953</v>
      </c>
      <c r="I978" s="16">
        <f t="shared" si="191"/>
        <v>0.74112357355042435</v>
      </c>
      <c r="J978" s="13">
        <f t="shared" si="185"/>
        <v>0.74111393757738586</v>
      </c>
      <c r="K978" s="13">
        <f t="shared" si="186"/>
        <v>9.6359730384909525E-6</v>
      </c>
      <c r="L978" s="13">
        <f t="shared" si="187"/>
        <v>0</v>
      </c>
      <c r="M978" s="13">
        <f t="shared" si="192"/>
        <v>1.2824244819473526E-7</v>
      </c>
      <c r="N978" s="13">
        <f t="shared" si="188"/>
        <v>7.9510317880735859E-8</v>
      </c>
      <c r="O978" s="13">
        <f t="shared" si="189"/>
        <v>7.9510317880735859E-8</v>
      </c>
      <c r="Q978">
        <v>25.144765993016382</v>
      </c>
    </row>
    <row r="979" spans="1:17" x14ac:dyDescent="0.2">
      <c r="A979" s="14">
        <f t="shared" si="190"/>
        <v>51775</v>
      </c>
      <c r="B979" s="1">
        <f t="shared" si="182"/>
        <v>10</v>
      </c>
      <c r="F979" s="34">
        <v>8.3219747574009517</v>
      </c>
      <c r="G979" s="13">
        <f t="shared" si="183"/>
        <v>0</v>
      </c>
      <c r="H979" s="13">
        <f t="shared" si="184"/>
        <v>8.3219747574009517</v>
      </c>
      <c r="I979" s="16">
        <f t="shared" si="191"/>
        <v>8.3219843933739899</v>
      </c>
      <c r="J979" s="13">
        <f t="shared" si="185"/>
        <v>8.2951425608808744</v>
      </c>
      <c r="K979" s="13">
        <f t="shared" si="186"/>
        <v>2.6841832493115447E-2</v>
      </c>
      <c r="L979" s="13">
        <f t="shared" si="187"/>
        <v>0</v>
      </c>
      <c r="M979" s="13">
        <f t="shared" si="192"/>
        <v>4.8732130313999399E-8</v>
      </c>
      <c r="N979" s="13">
        <f t="shared" si="188"/>
        <v>3.021392079467963E-8</v>
      </c>
      <c r="O979" s="13">
        <f t="shared" si="189"/>
        <v>3.021392079467963E-8</v>
      </c>
      <c r="Q979">
        <v>20.300148489853701</v>
      </c>
    </row>
    <row r="980" spans="1:17" x14ac:dyDescent="0.2">
      <c r="A980" s="14">
        <f t="shared" si="190"/>
        <v>51806</v>
      </c>
      <c r="B980" s="1">
        <f t="shared" si="182"/>
        <v>11</v>
      </c>
      <c r="F980" s="34">
        <v>35.868981844765528</v>
      </c>
      <c r="G980" s="13">
        <f t="shared" si="183"/>
        <v>0.24315776914237991</v>
      </c>
      <c r="H980" s="13">
        <f t="shared" si="184"/>
        <v>35.62582407562315</v>
      </c>
      <c r="I980" s="16">
        <f t="shared" si="191"/>
        <v>35.652665908116262</v>
      </c>
      <c r="J980" s="13">
        <f t="shared" si="185"/>
        <v>32.477182153785314</v>
      </c>
      <c r="K980" s="13">
        <f t="shared" si="186"/>
        <v>3.1754837543309478</v>
      </c>
      <c r="L980" s="13">
        <f t="shared" si="187"/>
        <v>0</v>
      </c>
      <c r="M980" s="13">
        <f t="shared" si="192"/>
        <v>1.8518209519319769E-8</v>
      </c>
      <c r="N980" s="13">
        <f t="shared" si="188"/>
        <v>1.1481289901978257E-8</v>
      </c>
      <c r="O980" s="13">
        <f t="shared" si="189"/>
        <v>0.2431577806236698</v>
      </c>
      <c r="Q980">
        <v>16.44608560235692</v>
      </c>
    </row>
    <row r="981" spans="1:17" x14ac:dyDescent="0.2">
      <c r="A981" s="14">
        <f t="shared" si="190"/>
        <v>51836</v>
      </c>
      <c r="B981" s="1">
        <f t="shared" si="182"/>
        <v>12</v>
      </c>
      <c r="F981" s="34">
        <v>196.67837840000001</v>
      </c>
      <c r="G981" s="13">
        <f t="shared" si="183"/>
        <v>23.456171903016006</v>
      </c>
      <c r="H981" s="13">
        <f t="shared" si="184"/>
        <v>173.222206496984</v>
      </c>
      <c r="I981" s="16">
        <f t="shared" si="191"/>
        <v>176.39769025131494</v>
      </c>
      <c r="J981" s="13">
        <f t="shared" si="185"/>
        <v>53.87414026445412</v>
      </c>
      <c r="K981" s="13">
        <f t="shared" si="186"/>
        <v>122.52354998686081</v>
      </c>
      <c r="L981" s="13">
        <f t="shared" si="187"/>
        <v>81.989985887525719</v>
      </c>
      <c r="M981" s="13">
        <f t="shared" si="192"/>
        <v>81.989985894562636</v>
      </c>
      <c r="N981" s="13">
        <f t="shared" si="188"/>
        <v>50.833791254628835</v>
      </c>
      <c r="O981" s="13">
        <f t="shared" si="189"/>
        <v>74.289963157644848</v>
      </c>
      <c r="Q981">
        <v>11.66414619354839</v>
      </c>
    </row>
    <row r="982" spans="1:17" x14ac:dyDescent="0.2">
      <c r="A982" s="14">
        <f t="shared" si="190"/>
        <v>51867</v>
      </c>
      <c r="B982" s="1">
        <f t="shared" si="182"/>
        <v>1</v>
      </c>
      <c r="F982" s="34">
        <v>6.2345477366892226</v>
      </c>
      <c r="G982" s="13">
        <f t="shared" si="183"/>
        <v>0</v>
      </c>
      <c r="H982" s="13">
        <f t="shared" si="184"/>
        <v>6.2345477366892226</v>
      </c>
      <c r="I982" s="16">
        <f t="shared" si="191"/>
        <v>46.768111836024318</v>
      </c>
      <c r="J982" s="13">
        <f t="shared" si="185"/>
        <v>38.896456782266576</v>
      </c>
      <c r="K982" s="13">
        <f t="shared" si="186"/>
        <v>7.8716550537577419</v>
      </c>
      <c r="L982" s="13">
        <f t="shared" si="187"/>
        <v>0</v>
      </c>
      <c r="M982" s="13">
        <f t="shared" si="192"/>
        <v>31.156194639933801</v>
      </c>
      <c r="N982" s="13">
        <f t="shared" si="188"/>
        <v>19.316840676758957</v>
      </c>
      <c r="O982" s="13">
        <f t="shared" si="189"/>
        <v>19.316840676758957</v>
      </c>
      <c r="Q982">
        <v>14.77693192232541</v>
      </c>
    </row>
    <row r="983" spans="1:17" x14ac:dyDescent="0.2">
      <c r="A983" s="14">
        <f t="shared" si="190"/>
        <v>51898</v>
      </c>
      <c r="B983" s="1">
        <f t="shared" si="182"/>
        <v>2</v>
      </c>
      <c r="F983" s="34">
        <v>34.986184416736428</v>
      </c>
      <c r="G983" s="13">
        <f t="shared" si="183"/>
        <v>0.1157249846586193</v>
      </c>
      <c r="H983" s="13">
        <f t="shared" si="184"/>
        <v>34.870459432077809</v>
      </c>
      <c r="I983" s="16">
        <f t="shared" si="191"/>
        <v>42.74211448583555</v>
      </c>
      <c r="J983" s="13">
        <f t="shared" si="185"/>
        <v>35.33446811648534</v>
      </c>
      <c r="K983" s="13">
        <f t="shared" si="186"/>
        <v>7.4076463693502106</v>
      </c>
      <c r="L983" s="13">
        <f t="shared" si="187"/>
        <v>0</v>
      </c>
      <c r="M983" s="13">
        <f t="shared" si="192"/>
        <v>11.839353963174844</v>
      </c>
      <c r="N983" s="13">
        <f t="shared" si="188"/>
        <v>7.3403994571684033</v>
      </c>
      <c r="O983" s="13">
        <f t="shared" si="189"/>
        <v>7.4561244418270229</v>
      </c>
      <c r="Q983">
        <v>13.19483492998333</v>
      </c>
    </row>
    <row r="984" spans="1:17" x14ac:dyDescent="0.2">
      <c r="A984" s="14">
        <f t="shared" si="190"/>
        <v>51926</v>
      </c>
      <c r="B984" s="1">
        <f t="shared" si="182"/>
        <v>3</v>
      </c>
      <c r="F984" s="34">
        <v>58.400109210341121</v>
      </c>
      <c r="G984" s="13">
        <f t="shared" si="183"/>
        <v>3.49555090780806</v>
      </c>
      <c r="H984" s="13">
        <f t="shared" si="184"/>
        <v>54.904558302533061</v>
      </c>
      <c r="I984" s="16">
        <f t="shared" si="191"/>
        <v>62.312204671883272</v>
      </c>
      <c r="J984" s="13">
        <f t="shared" si="185"/>
        <v>45.657195448474177</v>
      </c>
      <c r="K984" s="13">
        <f t="shared" si="186"/>
        <v>16.655009223409095</v>
      </c>
      <c r="L984" s="13">
        <f t="shared" si="187"/>
        <v>0</v>
      </c>
      <c r="M984" s="13">
        <f t="shared" si="192"/>
        <v>4.4989545060064406</v>
      </c>
      <c r="N984" s="13">
        <f t="shared" si="188"/>
        <v>2.7893517937239931</v>
      </c>
      <c r="O984" s="13">
        <f t="shared" si="189"/>
        <v>6.2849027015320527</v>
      </c>
      <c r="Q984">
        <v>14.15390231989468</v>
      </c>
    </row>
    <row r="985" spans="1:17" x14ac:dyDescent="0.2">
      <c r="A985" s="14">
        <f t="shared" si="190"/>
        <v>51957</v>
      </c>
      <c r="B985" s="1">
        <f t="shared" si="182"/>
        <v>4</v>
      </c>
      <c r="F985" s="34">
        <v>39.876800893287729</v>
      </c>
      <c r="G985" s="13">
        <f t="shared" si="183"/>
        <v>0.82169087860155776</v>
      </c>
      <c r="H985" s="13">
        <f t="shared" si="184"/>
        <v>39.055110014686171</v>
      </c>
      <c r="I985" s="16">
        <f t="shared" si="191"/>
        <v>55.710119238095267</v>
      </c>
      <c r="J985" s="13">
        <f t="shared" si="185"/>
        <v>46.631243014971041</v>
      </c>
      <c r="K985" s="13">
        <f t="shared" si="186"/>
        <v>9.0788762231242259</v>
      </c>
      <c r="L985" s="13">
        <f t="shared" si="187"/>
        <v>0</v>
      </c>
      <c r="M985" s="13">
        <f t="shared" si="192"/>
        <v>1.7096027122824475</v>
      </c>
      <c r="N985" s="13">
        <f t="shared" si="188"/>
        <v>1.0599536816151174</v>
      </c>
      <c r="O985" s="13">
        <f t="shared" si="189"/>
        <v>1.8816445602166751</v>
      </c>
      <c r="Q985">
        <v>17.57336468892629</v>
      </c>
    </row>
    <row r="986" spans="1:17" x14ac:dyDescent="0.2">
      <c r="A986" s="14">
        <f t="shared" si="190"/>
        <v>51987</v>
      </c>
      <c r="B986" s="1">
        <f t="shared" si="182"/>
        <v>5</v>
      </c>
      <c r="F986" s="34">
        <v>6.1832270846344297</v>
      </c>
      <c r="G986" s="13">
        <f t="shared" si="183"/>
        <v>0</v>
      </c>
      <c r="H986" s="13">
        <f t="shared" si="184"/>
        <v>6.1832270846344297</v>
      </c>
      <c r="I986" s="16">
        <f t="shared" si="191"/>
        <v>15.262103307758656</v>
      </c>
      <c r="J986" s="13">
        <f t="shared" si="185"/>
        <v>15.029241558359161</v>
      </c>
      <c r="K986" s="13">
        <f t="shared" si="186"/>
        <v>0.23286174939949511</v>
      </c>
      <c r="L986" s="13">
        <f t="shared" si="187"/>
        <v>0</v>
      </c>
      <c r="M986" s="13">
        <f t="shared" si="192"/>
        <v>0.64964903066733015</v>
      </c>
      <c r="N986" s="13">
        <f t="shared" si="188"/>
        <v>0.40278239901374469</v>
      </c>
      <c r="O986" s="13">
        <f t="shared" si="189"/>
        <v>0.40278239901374469</v>
      </c>
      <c r="Q986">
        <v>17.761694154376919</v>
      </c>
    </row>
    <row r="987" spans="1:17" x14ac:dyDescent="0.2">
      <c r="A987" s="14">
        <f t="shared" si="190"/>
        <v>52018</v>
      </c>
      <c r="B987" s="1">
        <f t="shared" si="182"/>
        <v>6</v>
      </c>
      <c r="F987" s="34">
        <v>2.961442239083186</v>
      </c>
      <c r="G987" s="13">
        <f t="shared" si="183"/>
        <v>0</v>
      </c>
      <c r="H987" s="13">
        <f t="shared" si="184"/>
        <v>2.961442239083186</v>
      </c>
      <c r="I987" s="16">
        <f t="shared" si="191"/>
        <v>3.1943039884826812</v>
      </c>
      <c r="J987" s="13">
        <f t="shared" si="185"/>
        <v>3.1934773237676253</v>
      </c>
      <c r="K987" s="13">
        <f t="shared" si="186"/>
        <v>8.2666471505588035E-4</v>
      </c>
      <c r="L987" s="13">
        <f t="shared" si="187"/>
        <v>0</v>
      </c>
      <c r="M987" s="13">
        <f t="shared" si="192"/>
        <v>0.24686663165358547</v>
      </c>
      <c r="N987" s="13">
        <f t="shared" si="188"/>
        <v>0.15305731162522299</v>
      </c>
      <c r="O987" s="13">
        <f t="shared" si="189"/>
        <v>0.15305731162522299</v>
      </c>
      <c r="Q987">
        <v>24.646557037060969</v>
      </c>
    </row>
    <row r="988" spans="1:17" x14ac:dyDescent="0.2">
      <c r="A988" s="14">
        <f t="shared" si="190"/>
        <v>52048</v>
      </c>
      <c r="B988" s="1">
        <f t="shared" si="182"/>
        <v>7</v>
      </c>
      <c r="F988" s="34">
        <v>10.77548115909884</v>
      </c>
      <c r="G988" s="13">
        <f t="shared" si="183"/>
        <v>0</v>
      </c>
      <c r="H988" s="13">
        <f t="shared" si="184"/>
        <v>10.77548115909884</v>
      </c>
      <c r="I988" s="16">
        <f t="shared" si="191"/>
        <v>10.776307823813896</v>
      </c>
      <c r="J988" s="13">
        <f t="shared" si="185"/>
        <v>10.745346060368663</v>
      </c>
      <c r="K988" s="13">
        <f t="shared" si="186"/>
        <v>3.0961763445233714E-2</v>
      </c>
      <c r="L988" s="13">
        <f t="shared" si="187"/>
        <v>0</v>
      </c>
      <c r="M988" s="13">
        <f t="shared" si="192"/>
        <v>9.3809320028362481E-2</v>
      </c>
      <c r="N988" s="13">
        <f t="shared" si="188"/>
        <v>5.8161778417584735E-2</v>
      </c>
      <c r="O988" s="13">
        <f t="shared" si="189"/>
        <v>5.8161778417584735E-2</v>
      </c>
      <c r="Q988">
        <v>24.796476884377899</v>
      </c>
    </row>
    <row r="989" spans="1:17" ht="13.5" customHeight="1" thickBot="1" x14ac:dyDescent="0.25">
      <c r="A989" s="14">
        <f t="shared" si="190"/>
        <v>52079</v>
      </c>
      <c r="B989" s="3">
        <f t="shared" si="182"/>
        <v>8</v>
      </c>
      <c r="F989" s="34">
        <v>5.1432432429999997</v>
      </c>
      <c r="G989" s="13">
        <f t="shared" si="183"/>
        <v>0</v>
      </c>
      <c r="H989" s="13">
        <f t="shared" si="184"/>
        <v>5.1432432429999997</v>
      </c>
      <c r="I989" s="16">
        <f t="shared" si="191"/>
        <v>5.1742050064452334</v>
      </c>
      <c r="J989" s="13">
        <f t="shared" si="185"/>
        <v>5.1697128839392912</v>
      </c>
      <c r="K989" s="13">
        <f t="shared" si="186"/>
        <v>4.4921225059422198E-3</v>
      </c>
      <c r="L989" s="13">
        <f t="shared" si="187"/>
        <v>0</v>
      </c>
      <c r="M989" s="13">
        <f t="shared" si="192"/>
        <v>3.5647541610777746E-2</v>
      </c>
      <c r="N989" s="13">
        <f t="shared" si="188"/>
        <v>2.2101475798682203E-2</v>
      </c>
      <c r="O989" s="13">
        <f t="shared" si="189"/>
        <v>2.2101475798682203E-2</v>
      </c>
      <c r="Q989">
        <v>22.886953000000009</v>
      </c>
    </row>
    <row r="990" spans="1:17" x14ac:dyDescent="0.2">
      <c r="A990" s="14">
        <f t="shared" si="190"/>
        <v>52110</v>
      </c>
      <c r="B990" s="1">
        <f t="shared" si="182"/>
        <v>9</v>
      </c>
      <c r="F990" s="34">
        <v>0.740540541</v>
      </c>
      <c r="G990" s="13">
        <f t="shared" si="183"/>
        <v>0</v>
      </c>
      <c r="H990" s="13">
        <f t="shared" si="184"/>
        <v>0.740540541</v>
      </c>
      <c r="I990" s="16">
        <f t="shared" si="191"/>
        <v>0.74503266350594222</v>
      </c>
      <c r="J990" s="13">
        <f t="shared" si="185"/>
        <v>0.74502255966450703</v>
      </c>
      <c r="K990" s="13">
        <f t="shared" si="186"/>
        <v>1.0103841435182837E-5</v>
      </c>
      <c r="L990" s="13">
        <f t="shared" si="187"/>
        <v>0</v>
      </c>
      <c r="M990" s="13">
        <f t="shared" si="192"/>
        <v>1.3546065812095543E-2</v>
      </c>
      <c r="N990" s="13">
        <f t="shared" si="188"/>
        <v>8.398560803499237E-3</v>
      </c>
      <c r="O990" s="13">
        <f t="shared" si="189"/>
        <v>8.398560803499237E-3</v>
      </c>
      <c r="Q990">
        <v>24.91747471272129</v>
      </c>
    </row>
    <row r="991" spans="1:17" x14ac:dyDescent="0.2">
      <c r="A991" s="14">
        <f t="shared" si="190"/>
        <v>52140</v>
      </c>
      <c r="B991" s="1">
        <f t="shared" si="182"/>
        <v>10</v>
      </c>
      <c r="F991" s="34">
        <v>8.0395572859261399</v>
      </c>
      <c r="G991" s="13">
        <f t="shared" si="183"/>
        <v>0</v>
      </c>
      <c r="H991" s="13">
        <f t="shared" si="184"/>
        <v>8.0395572859261399</v>
      </c>
      <c r="I991" s="16">
        <f t="shared" si="191"/>
        <v>8.0395673897675746</v>
      </c>
      <c r="J991" s="13">
        <f t="shared" si="185"/>
        <v>8.0200951537325817</v>
      </c>
      <c r="K991" s="13">
        <f t="shared" si="186"/>
        <v>1.9472236034992818E-2</v>
      </c>
      <c r="L991" s="13">
        <f t="shared" si="187"/>
        <v>0</v>
      </c>
      <c r="M991" s="13">
        <f t="shared" si="192"/>
        <v>5.1475050085963061E-3</v>
      </c>
      <c r="N991" s="13">
        <f t="shared" si="188"/>
        <v>3.1914531053297097E-3</v>
      </c>
      <c r="O991" s="13">
        <f t="shared" si="189"/>
        <v>3.1914531053297097E-3</v>
      </c>
      <c r="Q991">
        <v>21.845109847780119</v>
      </c>
    </row>
    <row r="992" spans="1:17" x14ac:dyDescent="0.2">
      <c r="A992" s="14">
        <f t="shared" si="190"/>
        <v>52171</v>
      </c>
      <c r="B992" s="1">
        <f t="shared" si="182"/>
        <v>11</v>
      </c>
      <c r="F992" s="34">
        <v>0.740540541</v>
      </c>
      <c r="G992" s="13">
        <f t="shared" si="183"/>
        <v>0</v>
      </c>
      <c r="H992" s="13">
        <f t="shared" si="184"/>
        <v>0.740540541</v>
      </c>
      <c r="I992" s="16">
        <f t="shared" si="191"/>
        <v>0.76001277703499281</v>
      </c>
      <c r="J992" s="13">
        <f t="shared" si="185"/>
        <v>0.75998694404363931</v>
      </c>
      <c r="K992" s="13">
        <f t="shared" si="186"/>
        <v>2.5832991353502699E-5</v>
      </c>
      <c r="L992" s="13">
        <f t="shared" si="187"/>
        <v>0</v>
      </c>
      <c r="M992" s="13">
        <f t="shared" si="192"/>
        <v>1.9560519032665964E-3</v>
      </c>
      <c r="N992" s="13">
        <f t="shared" si="188"/>
        <v>1.2127521800252897E-3</v>
      </c>
      <c r="O992" s="13">
        <f t="shared" si="189"/>
        <v>1.2127521800252897E-3</v>
      </c>
      <c r="Q992">
        <v>18.68260235033539</v>
      </c>
    </row>
    <row r="993" spans="1:17" x14ac:dyDescent="0.2">
      <c r="A993" s="14">
        <f t="shared" si="190"/>
        <v>52201</v>
      </c>
      <c r="B993" s="1">
        <f t="shared" si="182"/>
        <v>12</v>
      </c>
      <c r="F993" s="34">
        <v>21.658669803881299</v>
      </c>
      <c r="G993" s="13">
        <f t="shared" si="183"/>
        <v>0</v>
      </c>
      <c r="H993" s="13">
        <f t="shared" si="184"/>
        <v>21.658669803881299</v>
      </c>
      <c r="I993" s="16">
        <f t="shared" si="191"/>
        <v>21.658695636872654</v>
      </c>
      <c r="J993" s="13">
        <f t="shared" si="185"/>
        <v>20.402337852671963</v>
      </c>
      <c r="K993" s="13">
        <f t="shared" si="186"/>
        <v>1.2563577842006914</v>
      </c>
      <c r="L993" s="13">
        <f t="shared" si="187"/>
        <v>0</v>
      </c>
      <c r="M993" s="13">
        <f t="shared" si="192"/>
        <v>7.4329972324130669E-4</v>
      </c>
      <c r="N993" s="13">
        <f t="shared" si="188"/>
        <v>4.6084582840961015E-4</v>
      </c>
      <c r="O993" s="13">
        <f t="shared" si="189"/>
        <v>4.6084582840961015E-4</v>
      </c>
      <c r="Q993">
        <v>12.719515663231711</v>
      </c>
    </row>
    <row r="994" spans="1:17" x14ac:dyDescent="0.2">
      <c r="A994" s="14">
        <f t="shared" si="190"/>
        <v>52232</v>
      </c>
      <c r="B994" s="1">
        <f t="shared" si="182"/>
        <v>1</v>
      </c>
      <c r="F994" s="34">
        <v>31.959634086841142</v>
      </c>
      <c r="G994" s="13">
        <f t="shared" si="183"/>
        <v>0</v>
      </c>
      <c r="H994" s="13">
        <f t="shared" si="184"/>
        <v>31.959634086841142</v>
      </c>
      <c r="I994" s="16">
        <f t="shared" si="191"/>
        <v>33.215991871041837</v>
      </c>
      <c r="J994" s="13">
        <f t="shared" si="185"/>
        <v>29.523963438591998</v>
      </c>
      <c r="K994" s="13">
        <f t="shared" si="186"/>
        <v>3.6920284324498382</v>
      </c>
      <c r="L994" s="13">
        <f t="shared" si="187"/>
        <v>0</v>
      </c>
      <c r="M994" s="13">
        <f t="shared" si="192"/>
        <v>2.8245389483169653E-4</v>
      </c>
      <c r="N994" s="13">
        <f t="shared" si="188"/>
        <v>1.7512141479565185E-4</v>
      </c>
      <c r="O994" s="13">
        <f t="shared" si="189"/>
        <v>1.7512141479565185E-4</v>
      </c>
      <c r="Q994">
        <v>13.56872696857668</v>
      </c>
    </row>
    <row r="995" spans="1:17" x14ac:dyDescent="0.2">
      <c r="A995" s="14">
        <f t="shared" si="190"/>
        <v>52263</v>
      </c>
      <c r="B995" s="1">
        <f t="shared" si="182"/>
        <v>2</v>
      </c>
      <c r="F995" s="34">
        <v>73.100665787359588</v>
      </c>
      <c r="G995" s="13">
        <f t="shared" si="183"/>
        <v>5.6175924980886922</v>
      </c>
      <c r="H995" s="13">
        <f t="shared" si="184"/>
        <v>67.483073289270891</v>
      </c>
      <c r="I995" s="16">
        <f t="shared" si="191"/>
        <v>71.175101721720722</v>
      </c>
      <c r="J995" s="13">
        <f t="shared" si="185"/>
        <v>45.641569747512058</v>
      </c>
      <c r="K995" s="13">
        <f t="shared" si="186"/>
        <v>25.533531974208664</v>
      </c>
      <c r="L995" s="13">
        <f t="shared" si="187"/>
        <v>0</v>
      </c>
      <c r="M995" s="13">
        <f t="shared" si="192"/>
        <v>1.0733248003604468E-4</v>
      </c>
      <c r="N995" s="13">
        <f t="shared" si="188"/>
        <v>6.6546137622347705E-5</v>
      </c>
      <c r="O995" s="13">
        <f t="shared" si="189"/>
        <v>5.6176590442263148</v>
      </c>
      <c r="Q995">
        <v>12.40118419354839</v>
      </c>
    </row>
    <row r="996" spans="1:17" x14ac:dyDescent="0.2">
      <c r="A996" s="14">
        <f t="shared" si="190"/>
        <v>52291</v>
      </c>
      <c r="B996" s="1">
        <f t="shared" si="182"/>
        <v>3</v>
      </c>
      <c r="F996" s="34">
        <v>16.8729855846398</v>
      </c>
      <c r="G996" s="13">
        <f t="shared" si="183"/>
        <v>0</v>
      </c>
      <c r="H996" s="13">
        <f t="shared" si="184"/>
        <v>16.8729855846398</v>
      </c>
      <c r="I996" s="16">
        <f t="shared" si="191"/>
        <v>42.406517558848464</v>
      </c>
      <c r="J996" s="13">
        <f t="shared" si="185"/>
        <v>37.931559656876374</v>
      </c>
      <c r="K996" s="13">
        <f t="shared" si="186"/>
        <v>4.4749579019720898</v>
      </c>
      <c r="L996" s="13">
        <f t="shared" si="187"/>
        <v>0</v>
      </c>
      <c r="M996" s="13">
        <f t="shared" si="192"/>
        <v>4.0786342413696978E-5</v>
      </c>
      <c r="N996" s="13">
        <f t="shared" si="188"/>
        <v>2.5287532296492125E-5</v>
      </c>
      <c r="O996" s="13">
        <f t="shared" si="189"/>
        <v>2.5287532296492125E-5</v>
      </c>
      <c r="Q996">
        <v>17.508383343454931</v>
      </c>
    </row>
    <row r="997" spans="1:17" x14ac:dyDescent="0.2">
      <c r="A997" s="14">
        <f t="shared" si="190"/>
        <v>52322</v>
      </c>
      <c r="B997" s="1">
        <f t="shared" si="182"/>
        <v>4</v>
      </c>
      <c r="F997" s="34">
        <v>42.92116342132806</v>
      </c>
      <c r="G997" s="13">
        <f t="shared" si="183"/>
        <v>1.2611479744296754</v>
      </c>
      <c r="H997" s="13">
        <f t="shared" si="184"/>
        <v>41.660015446898385</v>
      </c>
      <c r="I997" s="16">
        <f t="shared" si="191"/>
        <v>46.134973348870474</v>
      </c>
      <c r="J997" s="13">
        <f t="shared" si="185"/>
        <v>40.890625129509075</v>
      </c>
      <c r="K997" s="13">
        <f t="shared" si="186"/>
        <v>5.2443482193613988</v>
      </c>
      <c r="L997" s="13">
        <f t="shared" si="187"/>
        <v>0</v>
      </c>
      <c r="M997" s="13">
        <f t="shared" si="192"/>
        <v>1.5498810117204852E-5</v>
      </c>
      <c r="N997" s="13">
        <f t="shared" si="188"/>
        <v>9.6092622726670079E-6</v>
      </c>
      <c r="O997" s="13">
        <f t="shared" si="189"/>
        <v>1.261157583691948</v>
      </c>
      <c r="Q997">
        <v>18.075955385849301</v>
      </c>
    </row>
    <row r="998" spans="1:17" x14ac:dyDescent="0.2">
      <c r="A998" s="14">
        <f t="shared" si="190"/>
        <v>52352</v>
      </c>
      <c r="B998" s="1">
        <f t="shared" si="182"/>
        <v>5</v>
      </c>
      <c r="F998" s="34">
        <v>8.8578787442657649</v>
      </c>
      <c r="G998" s="13">
        <f t="shared" si="183"/>
        <v>0</v>
      </c>
      <c r="H998" s="13">
        <f t="shared" si="184"/>
        <v>8.8578787442657649</v>
      </c>
      <c r="I998" s="16">
        <f t="shared" si="191"/>
        <v>14.102226963627164</v>
      </c>
      <c r="J998" s="13">
        <f t="shared" si="185"/>
        <v>14.012426494387313</v>
      </c>
      <c r="K998" s="13">
        <f t="shared" si="186"/>
        <v>8.9800469239850855E-2</v>
      </c>
      <c r="L998" s="13">
        <f t="shared" si="187"/>
        <v>0</v>
      </c>
      <c r="M998" s="13">
        <f t="shared" si="192"/>
        <v>5.8895478445378443E-6</v>
      </c>
      <c r="N998" s="13">
        <f t="shared" si="188"/>
        <v>3.6515196636134636E-6</v>
      </c>
      <c r="O998" s="13">
        <f t="shared" si="189"/>
        <v>3.6515196636134636E-6</v>
      </c>
      <c r="Q998">
        <v>22.918154776201462</v>
      </c>
    </row>
    <row r="999" spans="1:17" x14ac:dyDescent="0.2">
      <c r="A999" s="14">
        <f t="shared" si="190"/>
        <v>52383</v>
      </c>
      <c r="B999" s="1">
        <f t="shared" si="182"/>
        <v>6</v>
      </c>
      <c r="F999" s="34">
        <v>2.399728964669293</v>
      </c>
      <c r="G999" s="13">
        <f t="shared" si="183"/>
        <v>0</v>
      </c>
      <c r="H999" s="13">
        <f t="shared" si="184"/>
        <v>2.399728964669293</v>
      </c>
      <c r="I999" s="16">
        <f t="shared" si="191"/>
        <v>2.4895294339091438</v>
      </c>
      <c r="J999" s="13">
        <f t="shared" si="185"/>
        <v>2.4890017284393888</v>
      </c>
      <c r="K999" s="13">
        <f t="shared" si="186"/>
        <v>5.277054697550021E-4</v>
      </c>
      <c r="L999" s="13">
        <f t="shared" si="187"/>
        <v>0</v>
      </c>
      <c r="M999" s="13">
        <f t="shared" si="192"/>
        <v>2.2380281809243808E-6</v>
      </c>
      <c r="N999" s="13">
        <f t="shared" si="188"/>
        <v>1.387577472173116E-6</v>
      </c>
      <c r="O999" s="13">
        <f t="shared" si="189"/>
        <v>1.387577472173116E-6</v>
      </c>
      <c r="Q999">
        <v>22.5160365285846</v>
      </c>
    </row>
    <row r="1000" spans="1:17" x14ac:dyDescent="0.2">
      <c r="A1000" s="14">
        <f t="shared" si="190"/>
        <v>52413</v>
      </c>
      <c r="B1000" s="1">
        <f t="shared" si="182"/>
        <v>7</v>
      </c>
      <c r="F1000" s="34">
        <v>1.175697169489057</v>
      </c>
      <c r="G1000" s="13">
        <f t="shared" si="183"/>
        <v>0</v>
      </c>
      <c r="H1000" s="13">
        <f t="shared" si="184"/>
        <v>1.175697169489057</v>
      </c>
      <c r="I1000" s="16">
        <f t="shared" si="191"/>
        <v>1.176224874958812</v>
      </c>
      <c r="J1000" s="13">
        <f t="shared" si="185"/>
        <v>1.1761708589311457</v>
      </c>
      <c r="K1000" s="13">
        <f t="shared" si="186"/>
        <v>5.4016027666303756E-5</v>
      </c>
      <c r="L1000" s="13">
        <f t="shared" si="187"/>
        <v>0</v>
      </c>
      <c r="M1000" s="13">
        <f t="shared" si="192"/>
        <v>8.5045070875126472E-7</v>
      </c>
      <c r="N1000" s="13">
        <f t="shared" si="188"/>
        <v>5.2727943942578416E-7</v>
      </c>
      <c r="O1000" s="13">
        <f t="shared" si="189"/>
        <v>5.2727943942578416E-7</v>
      </c>
      <c r="Q1000">
        <v>22.730047692134342</v>
      </c>
    </row>
    <row r="1001" spans="1:17" ht="13.5" customHeight="1" thickBot="1" x14ac:dyDescent="0.25">
      <c r="A1001" s="14">
        <f t="shared" si="190"/>
        <v>52444</v>
      </c>
      <c r="B1001" s="3">
        <f t="shared" si="182"/>
        <v>8</v>
      </c>
      <c r="F1001" s="34">
        <v>0.740540541</v>
      </c>
      <c r="G1001" s="13">
        <f t="shared" si="183"/>
        <v>0</v>
      </c>
      <c r="H1001" s="13">
        <f t="shared" si="184"/>
        <v>0.740540541</v>
      </c>
      <c r="I1001" s="16">
        <f t="shared" si="191"/>
        <v>0.7405945570276663</v>
      </c>
      <c r="J1001" s="13">
        <f t="shared" si="185"/>
        <v>0.74058089720605558</v>
      </c>
      <c r="K1001" s="13">
        <f t="shared" si="186"/>
        <v>1.36598216107231E-5</v>
      </c>
      <c r="L1001" s="13">
        <f t="shared" si="187"/>
        <v>0</v>
      </c>
      <c r="M1001" s="13">
        <f t="shared" si="192"/>
        <v>3.2317126932548056E-7</v>
      </c>
      <c r="N1001" s="13">
        <f t="shared" si="188"/>
        <v>2.0036618698179795E-7</v>
      </c>
      <c r="O1001" s="13">
        <f t="shared" si="189"/>
        <v>2.0036618698179795E-7</v>
      </c>
      <c r="Q1001">
        <v>22.63796000000001</v>
      </c>
    </row>
    <row r="1002" spans="1:17" x14ac:dyDescent="0.2">
      <c r="A1002" s="14">
        <f t="shared" si="190"/>
        <v>52475</v>
      </c>
      <c r="B1002" s="1">
        <f t="shared" si="182"/>
        <v>9</v>
      </c>
      <c r="F1002" s="34">
        <v>10.77677291793233</v>
      </c>
      <c r="G1002" s="13">
        <f t="shared" si="183"/>
        <v>0</v>
      </c>
      <c r="H1002" s="13">
        <f t="shared" si="184"/>
        <v>10.77677291793233</v>
      </c>
      <c r="I1002" s="16">
        <f t="shared" si="191"/>
        <v>10.776786577753942</v>
      </c>
      <c r="J1002" s="13">
        <f t="shared" si="185"/>
        <v>10.740780961728708</v>
      </c>
      <c r="K1002" s="13">
        <f t="shared" si="186"/>
        <v>3.6005616025233778E-2</v>
      </c>
      <c r="L1002" s="13">
        <f t="shared" si="187"/>
        <v>0</v>
      </c>
      <c r="M1002" s="13">
        <f t="shared" si="192"/>
        <v>1.2280508234368261E-7</v>
      </c>
      <c r="N1002" s="13">
        <f t="shared" si="188"/>
        <v>7.613915105308322E-8</v>
      </c>
      <c r="O1002" s="13">
        <f t="shared" si="189"/>
        <v>7.613915105308322E-8</v>
      </c>
      <c r="Q1002">
        <v>23.712961509019578</v>
      </c>
    </row>
    <row r="1003" spans="1:17" x14ac:dyDescent="0.2">
      <c r="A1003" s="14">
        <f t="shared" si="190"/>
        <v>52505</v>
      </c>
      <c r="B1003" s="1">
        <f t="shared" si="182"/>
        <v>10</v>
      </c>
      <c r="F1003" s="34">
        <v>1.6465337868106029</v>
      </c>
      <c r="G1003" s="13">
        <f t="shared" si="183"/>
        <v>0</v>
      </c>
      <c r="H1003" s="13">
        <f t="shared" si="184"/>
        <v>1.6465337868106029</v>
      </c>
      <c r="I1003" s="16">
        <f t="shared" si="191"/>
        <v>1.6825394028358367</v>
      </c>
      <c r="J1003" s="13">
        <f t="shared" si="185"/>
        <v>1.6823492264774773</v>
      </c>
      <c r="K1003" s="13">
        <f t="shared" si="186"/>
        <v>1.9017635835938407E-4</v>
      </c>
      <c r="L1003" s="13">
        <f t="shared" si="187"/>
        <v>0</v>
      </c>
      <c r="M1003" s="13">
        <f t="shared" si="192"/>
        <v>4.6665931290599392E-8</v>
      </c>
      <c r="N1003" s="13">
        <f t="shared" si="188"/>
        <v>2.8932877400171622E-8</v>
      </c>
      <c r="O1003" s="13">
        <f t="shared" si="189"/>
        <v>2.8932877400171622E-8</v>
      </c>
      <c r="Q1003">
        <v>21.42095814553301</v>
      </c>
    </row>
    <row r="1004" spans="1:17" x14ac:dyDescent="0.2">
      <c r="A1004" s="14">
        <f t="shared" si="190"/>
        <v>52536</v>
      </c>
      <c r="B1004" s="1">
        <f t="shared" si="182"/>
        <v>11</v>
      </c>
      <c r="F1004" s="34">
        <v>18.26851263534752</v>
      </c>
      <c r="G1004" s="13">
        <f t="shared" si="183"/>
        <v>0</v>
      </c>
      <c r="H1004" s="13">
        <f t="shared" si="184"/>
        <v>18.26851263534752</v>
      </c>
      <c r="I1004" s="16">
        <f t="shared" si="191"/>
        <v>18.268702811705879</v>
      </c>
      <c r="J1004" s="13">
        <f t="shared" si="185"/>
        <v>17.896269296502293</v>
      </c>
      <c r="K1004" s="13">
        <f t="shared" si="186"/>
        <v>0.37243351520358559</v>
      </c>
      <c r="L1004" s="13">
        <f t="shared" si="187"/>
        <v>0</v>
      </c>
      <c r="M1004" s="13">
        <f t="shared" si="192"/>
        <v>1.773305389042777E-8</v>
      </c>
      <c r="N1004" s="13">
        <f t="shared" si="188"/>
        <v>1.0994493412065218E-8</v>
      </c>
      <c r="O1004" s="13">
        <f t="shared" si="189"/>
        <v>1.0994493412065218E-8</v>
      </c>
      <c r="Q1004">
        <v>18.200294309790191</v>
      </c>
    </row>
    <row r="1005" spans="1:17" x14ac:dyDescent="0.2">
      <c r="A1005" s="14">
        <f t="shared" si="190"/>
        <v>52566</v>
      </c>
      <c r="B1005" s="1">
        <f t="shared" si="182"/>
        <v>12</v>
      </c>
      <c r="F1005" s="34">
        <v>77.970645939671471</v>
      </c>
      <c r="G1005" s="13">
        <f t="shared" si="183"/>
        <v>6.3205795158185341</v>
      </c>
      <c r="H1005" s="13">
        <f t="shared" si="184"/>
        <v>71.650066423852934</v>
      </c>
      <c r="I1005" s="16">
        <f t="shared" si="191"/>
        <v>72.022499939056516</v>
      </c>
      <c r="J1005" s="13">
        <f t="shared" si="185"/>
        <v>45.783350144180801</v>
      </c>
      <c r="K1005" s="13">
        <f t="shared" si="186"/>
        <v>26.239149794875715</v>
      </c>
      <c r="L1005" s="13">
        <f t="shared" si="187"/>
        <v>0</v>
      </c>
      <c r="M1005" s="13">
        <f t="shared" si="192"/>
        <v>6.7385604783625521E-9</v>
      </c>
      <c r="N1005" s="13">
        <f t="shared" si="188"/>
        <v>4.1779074965847819E-9</v>
      </c>
      <c r="O1005" s="13">
        <f t="shared" si="189"/>
        <v>6.3205795199964419</v>
      </c>
      <c r="Q1005">
        <v>12.35848734305416</v>
      </c>
    </row>
    <row r="1006" spans="1:17" x14ac:dyDescent="0.2">
      <c r="A1006" s="14">
        <f t="shared" si="190"/>
        <v>52597</v>
      </c>
      <c r="B1006" s="1">
        <f t="shared" si="182"/>
        <v>1</v>
      </c>
      <c r="F1006" s="34">
        <v>125.1630964434803</v>
      </c>
      <c r="G1006" s="13">
        <f t="shared" si="183"/>
        <v>13.132861907418535</v>
      </c>
      <c r="H1006" s="13">
        <f t="shared" si="184"/>
        <v>112.03023453606177</v>
      </c>
      <c r="I1006" s="16">
        <f t="shared" si="191"/>
        <v>138.2693843309375</v>
      </c>
      <c r="J1006" s="13">
        <f t="shared" si="185"/>
        <v>51.51260413878358</v>
      </c>
      <c r="K1006" s="13">
        <f t="shared" si="186"/>
        <v>86.756780192153911</v>
      </c>
      <c r="L1006" s="13">
        <f t="shared" si="187"/>
        <v>47.673936115656403</v>
      </c>
      <c r="M1006" s="13">
        <f t="shared" si="192"/>
        <v>47.673936118217057</v>
      </c>
      <c r="N1006" s="13">
        <f t="shared" si="188"/>
        <v>29.557840393294576</v>
      </c>
      <c r="O1006" s="13">
        <f t="shared" si="189"/>
        <v>42.690702300713113</v>
      </c>
      <c r="Q1006">
        <v>11.38196819354839</v>
      </c>
    </row>
    <row r="1007" spans="1:17" x14ac:dyDescent="0.2">
      <c r="A1007" s="14">
        <f t="shared" si="190"/>
        <v>52628</v>
      </c>
      <c r="B1007" s="1">
        <f t="shared" si="182"/>
        <v>2</v>
      </c>
      <c r="F1007" s="34">
        <v>13.738019182628291</v>
      </c>
      <c r="G1007" s="13">
        <f t="shared" si="183"/>
        <v>0</v>
      </c>
      <c r="H1007" s="13">
        <f t="shared" si="184"/>
        <v>13.738019182628291</v>
      </c>
      <c r="I1007" s="16">
        <f t="shared" si="191"/>
        <v>52.820863259125801</v>
      </c>
      <c r="J1007" s="13">
        <f t="shared" si="185"/>
        <v>42.135620458461922</v>
      </c>
      <c r="K1007" s="13">
        <f t="shared" si="186"/>
        <v>10.685242800663879</v>
      </c>
      <c r="L1007" s="13">
        <f t="shared" si="187"/>
        <v>0</v>
      </c>
      <c r="M1007" s="13">
        <f t="shared" si="192"/>
        <v>18.116095724922481</v>
      </c>
      <c r="N1007" s="13">
        <f t="shared" si="188"/>
        <v>11.231979349451938</v>
      </c>
      <c r="O1007" s="13">
        <f t="shared" si="189"/>
        <v>11.231979349451938</v>
      </c>
      <c r="Q1007">
        <v>14.73963684594125</v>
      </c>
    </row>
    <row r="1008" spans="1:17" x14ac:dyDescent="0.2">
      <c r="A1008" s="14">
        <f t="shared" si="190"/>
        <v>52657</v>
      </c>
      <c r="B1008" s="1">
        <f t="shared" si="182"/>
        <v>3</v>
      </c>
      <c r="F1008" s="34">
        <v>169.76059407162839</v>
      </c>
      <c r="G1008" s="13">
        <f t="shared" si="183"/>
        <v>19.570559983239711</v>
      </c>
      <c r="H1008" s="13">
        <f t="shared" si="184"/>
        <v>150.19003408838867</v>
      </c>
      <c r="I1008" s="16">
        <f t="shared" si="191"/>
        <v>160.87527688905254</v>
      </c>
      <c r="J1008" s="13">
        <f t="shared" si="185"/>
        <v>64.080520849087407</v>
      </c>
      <c r="K1008" s="13">
        <f t="shared" si="186"/>
        <v>96.794756039965137</v>
      </c>
      <c r="L1008" s="13">
        <f t="shared" si="187"/>
        <v>57.304766094976735</v>
      </c>
      <c r="M1008" s="13">
        <f t="shared" si="192"/>
        <v>64.188882470447282</v>
      </c>
      <c r="N1008" s="13">
        <f t="shared" si="188"/>
        <v>39.797107131677315</v>
      </c>
      <c r="O1008" s="13">
        <f t="shared" si="189"/>
        <v>59.367667114917026</v>
      </c>
      <c r="Q1008">
        <v>14.737663975335909</v>
      </c>
    </row>
    <row r="1009" spans="1:17" x14ac:dyDescent="0.2">
      <c r="A1009" s="14">
        <f t="shared" si="190"/>
        <v>52688</v>
      </c>
      <c r="B1009" s="1">
        <f t="shared" si="182"/>
        <v>4</v>
      </c>
      <c r="F1009" s="34">
        <v>36.707596669124321</v>
      </c>
      <c r="G1009" s="13">
        <f t="shared" si="183"/>
        <v>0.36421274595171199</v>
      </c>
      <c r="H1009" s="13">
        <f t="shared" si="184"/>
        <v>36.34338392317261</v>
      </c>
      <c r="I1009" s="16">
        <f t="shared" si="191"/>
        <v>75.833373868161004</v>
      </c>
      <c r="J1009" s="13">
        <f t="shared" si="185"/>
        <v>52.894187611826332</v>
      </c>
      <c r="K1009" s="13">
        <f t="shared" si="186"/>
        <v>22.939186256334672</v>
      </c>
      <c r="L1009" s="13">
        <f t="shared" si="187"/>
        <v>0</v>
      </c>
      <c r="M1009" s="13">
        <f t="shared" si="192"/>
        <v>24.391775338769968</v>
      </c>
      <c r="N1009" s="13">
        <f t="shared" si="188"/>
        <v>15.12290071003738</v>
      </c>
      <c r="O1009" s="13">
        <f t="shared" si="189"/>
        <v>15.487113455989091</v>
      </c>
      <c r="Q1009">
        <v>15.52740850651681</v>
      </c>
    </row>
    <row r="1010" spans="1:17" x14ac:dyDescent="0.2">
      <c r="A1010" s="14">
        <f t="shared" si="190"/>
        <v>52718</v>
      </c>
      <c r="B1010" s="1">
        <f t="shared" ref="B1010:B1073" si="193">B998</f>
        <v>5</v>
      </c>
      <c r="F1010" s="34">
        <v>10.353606535698299</v>
      </c>
      <c r="G1010" s="13">
        <f t="shared" si="183"/>
        <v>0</v>
      </c>
      <c r="H1010" s="13">
        <f t="shared" si="184"/>
        <v>10.353606535698299</v>
      </c>
      <c r="I1010" s="16">
        <f t="shared" si="191"/>
        <v>33.292792792032969</v>
      </c>
      <c r="J1010" s="13">
        <f t="shared" si="185"/>
        <v>31.178311899778656</v>
      </c>
      <c r="K1010" s="13">
        <f t="shared" si="186"/>
        <v>2.1144808922543135</v>
      </c>
      <c r="L1010" s="13">
        <f t="shared" si="187"/>
        <v>0</v>
      </c>
      <c r="M1010" s="13">
        <f t="shared" si="192"/>
        <v>9.2688746287325881</v>
      </c>
      <c r="N1010" s="13">
        <f t="shared" si="188"/>
        <v>5.7467022698142047</v>
      </c>
      <c r="O1010" s="13">
        <f t="shared" si="189"/>
        <v>5.7467022698142047</v>
      </c>
      <c r="Q1010">
        <v>18.171521554439551</v>
      </c>
    </row>
    <row r="1011" spans="1:17" x14ac:dyDescent="0.2">
      <c r="A1011" s="14">
        <f t="shared" si="190"/>
        <v>52749</v>
      </c>
      <c r="B1011" s="1">
        <f t="shared" si="193"/>
        <v>6</v>
      </c>
      <c r="F1011" s="34">
        <v>0.740540541</v>
      </c>
      <c r="G1011" s="13">
        <f t="shared" si="183"/>
        <v>0</v>
      </c>
      <c r="H1011" s="13">
        <f t="shared" si="184"/>
        <v>0.740540541</v>
      </c>
      <c r="I1011" s="16">
        <f t="shared" si="191"/>
        <v>2.8550214332543136</v>
      </c>
      <c r="J1011" s="13">
        <f t="shared" si="185"/>
        <v>2.8544154111609292</v>
      </c>
      <c r="K1011" s="13">
        <f t="shared" si="186"/>
        <v>6.0602209338433966E-4</v>
      </c>
      <c r="L1011" s="13">
        <f t="shared" si="187"/>
        <v>0</v>
      </c>
      <c r="M1011" s="13">
        <f t="shared" si="192"/>
        <v>3.5221723589183833</v>
      </c>
      <c r="N1011" s="13">
        <f t="shared" si="188"/>
        <v>2.1837468625293974</v>
      </c>
      <c r="O1011" s="13">
        <f t="shared" si="189"/>
        <v>2.1837468625293974</v>
      </c>
      <c r="Q1011">
        <v>24.458014361375561</v>
      </c>
    </row>
    <row r="1012" spans="1:17" x14ac:dyDescent="0.2">
      <c r="A1012" s="14">
        <f t="shared" si="190"/>
        <v>52779</v>
      </c>
      <c r="B1012" s="1">
        <f t="shared" si="193"/>
        <v>7</v>
      </c>
      <c r="F1012" s="34">
        <v>1.137416374399236</v>
      </c>
      <c r="G1012" s="13">
        <f t="shared" si="183"/>
        <v>0</v>
      </c>
      <c r="H1012" s="13">
        <f t="shared" si="184"/>
        <v>1.137416374399236</v>
      </c>
      <c r="I1012" s="16">
        <f t="shared" si="191"/>
        <v>1.1380223964926204</v>
      </c>
      <c r="J1012" s="13">
        <f t="shared" si="185"/>
        <v>1.1379816634859292</v>
      </c>
      <c r="K1012" s="13">
        <f t="shared" si="186"/>
        <v>4.0733006691162643E-5</v>
      </c>
      <c r="L1012" s="13">
        <f t="shared" si="187"/>
        <v>0</v>
      </c>
      <c r="M1012" s="13">
        <f t="shared" si="192"/>
        <v>1.3384254963889859</v>
      </c>
      <c r="N1012" s="13">
        <f t="shared" si="188"/>
        <v>0.82982380776117126</v>
      </c>
      <c r="O1012" s="13">
        <f t="shared" si="189"/>
        <v>0.82982380776117126</v>
      </c>
      <c r="Q1012">
        <v>24.034500353083001</v>
      </c>
    </row>
    <row r="1013" spans="1:17" ht="13.5" customHeight="1" thickBot="1" x14ac:dyDescent="0.25">
      <c r="A1013" s="14">
        <f t="shared" si="190"/>
        <v>52810</v>
      </c>
      <c r="B1013" s="3">
        <f t="shared" si="193"/>
        <v>8</v>
      </c>
      <c r="F1013" s="34">
        <v>6.2231799149028069</v>
      </c>
      <c r="G1013" s="13">
        <f t="shared" si="183"/>
        <v>0</v>
      </c>
      <c r="H1013" s="13">
        <f t="shared" si="184"/>
        <v>6.2231799149028069</v>
      </c>
      <c r="I1013" s="16">
        <f t="shared" si="191"/>
        <v>6.223220647909498</v>
      </c>
      <c r="J1013" s="13">
        <f t="shared" si="185"/>
        <v>6.215443620457461</v>
      </c>
      <c r="K1013" s="13">
        <f t="shared" si="186"/>
        <v>7.7770274520370108E-3</v>
      </c>
      <c r="L1013" s="13">
        <f t="shared" si="187"/>
        <v>0</v>
      </c>
      <c r="M1013" s="13">
        <f t="shared" si="192"/>
        <v>0.50860168862781463</v>
      </c>
      <c r="N1013" s="13">
        <f t="shared" si="188"/>
        <v>0.31533304694924508</v>
      </c>
      <c r="O1013" s="13">
        <f t="shared" si="189"/>
        <v>0.31533304694924508</v>
      </c>
      <c r="Q1013">
        <v>22.918098000000011</v>
      </c>
    </row>
    <row r="1014" spans="1:17" x14ac:dyDescent="0.2">
      <c r="A1014" s="14">
        <f t="shared" si="190"/>
        <v>52841</v>
      </c>
      <c r="B1014" s="1">
        <f t="shared" si="193"/>
        <v>9</v>
      </c>
      <c r="F1014" s="34">
        <v>2.4947596183048959</v>
      </c>
      <c r="G1014" s="13">
        <f t="shared" si="183"/>
        <v>0</v>
      </c>
      <c r="H1014" s="13">
        <f t="shared" si="184"/>
        <v>2.4947596183048959</v>
      </c>
      <c r="I1014" s="16">
        <f t="shared" si="191"/>
        <v>2.5025366457569329</v>
      </c>
      <c r="J1014" s="13">
        <f t="shared" si="185"/>
        <v>2.5021273847993073</v>
      </c>
      <c r="K1014" s="13">
        <f t="shared" si="186"/>
        <v>4.0926095762561232E-4</v>
      </c>
      <c r="L1014" s="13">
        <f t="shared" si="187"/>
        <v>0</v>
      </c>
      <c r="M1014" s="13">
        <f t="shared" si="192"/>
        <v>0.19326864167856955</v>
      </c>
      <c r="N1014" s="13">
        <f t="shared" si="188"/>
        <v>0.11982655784071312</v>
      </c>
      <c r="O1014" s="13">
        <f t="shared" si="189"/>
        <v>0.11982655784071312</v>
      </c>
      <c r="Q1014">
        <v>24.43877677826962</v>
      </c>
    </row>
    <row r="1015" spans="1:17" x14ac:dyDescent="0.2">
      <c r="A1015" s="14">
        <f t="shared" si="190"/>
        <v>52871</v>
      </c>
      <c r="B1015" s="1">
        <f t="shared" si="193"/>
        <v>10</v>
      </c>
      <c r="F1015" s="34">
        <v>76.643143826374853</v>
      </c>
      <c r="G1015" s="13">
        <f t="shared" si="183"/>
        <v>6.128953118488468</v>
      </c>
      <c r="H1015" s="13">
        <f t="shared" si="184"/>
        <v>70.514190707886385</v>
      </c>
      <c r="I1015" s="16">
        <f t="shared" si="191"/>
        <v>70.51459996884401</v>
      </c>
      <c r="J1015" s="13">
        <f t="shared" si="185"/>
        <v>58.792483694729974</v>
      </c>
      <c r="K1015" s="13">
        <f t="shared" si="186"/>
        <v>11.722116274114036</v>
      </c>
      <c r="L1015" s="13">
        <f t="shared" si="187"/>
        <v>0</v>
      </c>
      <c r="M1015" s="13">
        <f t="shared" si="192"/>
        <v>7.3442083837856428E-2</v>
      </c>
      <c r="N1015" s="13">
        <f t="shared" si="188"/>
        <v>4.5534091979470982E-2</v>
      </c>
      <c r="O1015" s="13">
        <f t="shared" si="189"/>
        <v>6.1744872104679391</v>
      </c>
      <c r="Q1015">
        <v>20.72027422177101</v>
      </c>
    </row>
    <row r="1016" spans="1:17" x14ac:dyDescent="0.2">
      <c r="A1016" s="14">
        <f t="shared" si="190"/>
        <v>52902</v>
      </c>
      <c r="B1016" s="1">
        <f t="shared" si="193"/>
        <v>11</v>
      </c>
      <c r="F1016" s="34">
        <v>55.719172975117488</v>
      </c>
      <c r="G1016" s="13">
        <f t="shared" si="183"/>
        <v>3.1085547990397231</v>
      </c>
      <c r="H1016" s="13">
        <f t="shared" si="184"/>
        <v>52.610618176077764</v>
      </c>
      <c r="I1016" s="16">
        <f t="shared" si="191"/>
        <v>64.332734450191793</v>
      </c>
      <c r="J1016" s="13">
        <f t="shared" si="185"/>
        <v>49.292393809652388</v>
      </c>
      <c r="K1016" s="13">
        <f t="shared" si="186"/>
        <v>15.040340640539405</v>
      </c>
      <c r="L1016" s="13">
        <f t="shared" si="187"/>
        <v>0</v>
      </c>
      <c r="M1016" s="13">
        <f t="shared" si="192"/>
        <v>2.7907991858385446E-2</v>
      </c>
      <c r="N1016" s="13">
        <f t="shared" si="188"/>
        <v>1.7302954952198975E-2</v>
      </c>
      <c r="O1016" s="13">
        <f t="shared" si="189"/>
        <v>3.1258577539919221</v>
      </c>
      <c r="Q1016">
        <v>16.07689862083755</v>
      </c>
    </row>
    <row r="1017" spans="1:17" x14ac:dyDescent="0.2">
      <c r="A1017" s="14">
        <f t="shared" si="190"/>
        <v>52932</v>
      </c>
      <c r="B1017" s="1">
        <f t="shared" si="193"/>
        <v>12</v>
      </c>
      <c r="F1017" s="34">
        <v>17.538167266154488</v>
      </c>
      <c r="G1017" s="13">
        <f t="shared" si="183"/>
        <v>0</v>
      </c>
      <c r="H1017" s="13">
        <f t="shared" si="184"/>
        <v>17.538167266154488</v>
      </c>
      <c r="I1017" s="16">
        <f t="shared" si="191"/>
        <v>32.578507906693893</v>
      </c>
      <c r="J1017" s="13">
        <f t="shared" si="185"/>
        <v>28.467961657674813</v>
      </c>
      <c r="K1017" s="13">
        <f t="shared" si="186"/>
        <v>4.1105462490190803</v>
      </c>
      <c r="L1017" s="13">
        <f t="shared" si="187"/>
        <v>0</v>
      </c>
      <c r="M1017" s="13">
        <f t="shared" si="192"/>
        <v>1.0605036906186471E-2</v>
      </c>
      <c r="N1017" s="13">
        <f t="shared" si="188"/>
        <v>6.5751228818356124E-3</v>
      </c>
      <c r="O1017" s="13">
        <f t="shared" si="189"/>
        <v>6.5751228818356124E-3</v>
      </c>
      <c r="Q1017">
        <v>12.16868719354839</v>
      </c>
    </row>
    <row r="1018" spans="1:17" x14ac:dyDescent="0.2">
      <c r="A1018" s="14">
        <f t="shared" si="190"/>
        <v>52963</v>
      </c>
      <c r="B1018" s="1">
        <f t="shared" si="193"/>
        <v>1</v>
      </c>
      <c r="F1018" s="34">
        <v>26.258219503888451</v>
      </c>
      <c r="G1018" s="13">
        <f t="shared" si="183"/>
        <v>0</v>
      </c>
      <c r="H1018" s="13">
        <f t="shared" si="184"/>
        <v>26.258219503888451</v>
      </c>
      <c r="I1018" s="16">
        <f t="shared" si="191"/>
        <v>30.368765752907532</v>
      </c>
      <c r="J1018" s="13">
        <f t="shared" si="185"/>
        <v>27.108555603126703</v>
      </c>
      <c r="K1018" s="13">
        <f t="shared" si="186"/>
        <v>3.2602101497808285</v>
      </c>
      <c r="L1018" s="13">
        <f t="shared" si="187"/>
        <v>0</v>
      </c>
      <c r="M1018" s="13">
        <f t="shared" si="192"/>
        <v>4.0299140243508589E-3</v>
      </c>
      <c r="N1018" s="13">
        <f t="shared" si="188"/>
        <v>2.4985466950975324E-3</v>
      </c>
      <c r="O1018" s="13">
        <f t="shared" si="189"/>
        <v>2.4985466950975324E-3</v>
      </c>
      <c r="Q1018">
        <v>12.562634378839819</v>
      </c>
    </row>
    <row r="1019" spans="1:17" x14ac:dyDescent="0.2">
      <c r="A1019" s="14">
        <f t="shared" si="190"/>
        <v>52994</v>
      </c>
      <c r="B1019" s="1">
        <f t="shared" si="193"/>
        <v>2</v>
      </c>
      <c r="F1019" s="34">
        <v>82.722748987948535</v>
      </c>
      <c r="G1019" s="13">
        <f t="shared" si="183"/>
        <v>7.0065508432924863</v>
      </c>
      <c r="H1019" s="13">
        <f t="shared" si="184"/>
        <v>75.716198144656047</v>
      </c>
      <c r="I1019" s="16">
        <f t="shared" si="191"/>
        <v>78.976408294436879</v>
      </c>
      <c r="J1019" s="13">
        <f t="shared" si="185"/>
        <v>48.602006605782961</v>
      </c>
      <c r="K1019" s="13">
        <f t="shared" si="186"/>
        <v>30.374401688653919</v>
      </c>
      <c r="L1019" s="13">
        <f t="shared" si="187"/>
        <v>0</v>
      </c>
      <c r="M1019" s="13">
        <f t="shared" si="192"/>
        <v>1.5313673292533265E-3</v>
      </c>
      <c r="N1019" s="13">
        <f t="shared" si="188"/>
        <v>9.4944774413706237E-4</v>
      </c>
      <c r="O1019" s="13">
        <f t="shared" si="189"/>
        <v>7.0075002910366235</v>
      </c>
      <c r="Q1019">
        <v>12.92798450306957</v>
      </c>
    </row>
    <row r="1020" spans="1:17" x14ac:dyDescent="0.2">
      <c r="A1020" s="14">
        <f t="shared" si="190"/>
        <v>53022</v>
      </c>
      <c r="B1020" s="1">
        <f t="shared" si="193"/>
        <v>3</v>
      </c>
      <c r="F1020" s="34">
        <v>77.749459474234712</v>
      </c>
      <c r="G1020" s="13">
        <f t="shared" si="183"/>
        <v>6.2886510050574014</v>
      </c>
      <c r="H1020" s="13">
        <f t="shared" si="184"/>
        <v>71.460808469177309</v>
      </c>
      <c r="I1020" s="16">
        <f t="shared" si="191"/>
        <v>101.83521015783123</v>
      </c>
      <c r="J1020" s="13">
        <f t="shared" si="185"/>
        <v>56.071921051065395</v>
      </c>
      <c r="K1020" s="13">
        <f t="shared" si="186"/>
        <v>45.763289106765832</v>
      </c>
      <c r="L1020" s="13">
        <f t="shared" si="187"/>
        <v>8.3431637679382789</v>
      </c>
      <c r="M1020" s="13">
        <f t="shared" si="192"/>
        <v>8.3437456875233948</v>
      </c>
      <c r="N1020" s="13">
        <f t="shared" si="188"/>
        <v>5.1731223262645045</v>
      </c>
      <c r="O1020" s="13">
        <f t="shared" si="189"/>
        <v>11.461773331321906</v>
      </c>
      <c r="Q1020">
        <v>14.171350679254649</v>
      </c>
    </row>
    <row r="1021" spans="1:17" x14ac:dyDescent="0.2">
      <c r="A1021" s="14">
        <f t="shared" si="190"/>
        <v>53053</v>
      </c>
      <c r="B1021" s="1">
        <f t="shared" si="193"/>
        <v>4</v>
      </c>
      <c r="F1021" s="34">
        <v>80.058466489675212</v>
      </c>
      <c r="G1021" s="13">
        <f t="shared" si="183"/>
        <v>6.6219587198601468</v>
      </c>
      <c r="H1021" s="13">
        <f t="shared" si="184"/>
        <v>73.436507769815066</v>
      </c>
      <c r="I1021" s="16">
        <f t="shared" si="191"/>
        <v>110.85663310864263</v>
      </c>
      <c r="J1021" s="13">
        <f t="shared" si="185"/>
        <v>59.906401745620009</v>
      </c>
      <c r="K1021" s="13">
        <f t="shared" si="186"/>
        <v>50.950231363022617</v>
      </c>
      <c r="L1021" s="13">
        <f t="shared" si="187"/>
        <v>13.31972076906454</v>
      </c>
      <c r="M1021" s="13">
        <f t="shared" si="192"/>
        <v>16.490344130323429</v>
      </c>
      <c r="N1021" s="13">
        <f t="shared" si="188"/>
        <v>10.224013360800527</v>
      </c>
      <c r="O1021" s="13">
        <f t="shared" si="189"/>
        <v>16.845972080660673</v>
      </c>
      <c r="Q1021">
        <v>15.00986920759674</v>
      </c>
    </row>
    <row r="1022" spans="1:17" x14ac:dyDescent="0.2">
      <c r="A1022" s="14">
        <f t="shared" si="190"/>
        <v>53083</v>
      </c>
      <c r="B1022" s="1">
        <f t="shared" si="193"/>
        <v>5</v>
      </c>
      <c r="F1022" s="34">
        <v>5.0277287609996826</v>
      </c>
      <c r="G1022" s="13">
        <f t="shared" si="183"/>
        <v>0</v>
      </c>
      <c r="H1022" s="13">
        <f t="shared" si="184"/>
        <v>5.0277287609996826</v>
      </c>
      <c r="I1022" s="16">
        <f t="shared" si="191"/>
        <v>42.658239354957765</v>
      </c>
      <c r="J1022" s="13">
        <f t="shared" si="185"/>
        <v>39.589786355950913</v>
      </c>
      <c r="K1022" s="13">
        <f t="shared" si="186"/>
        <v>3.0684529990068512</v>
      </c>
      <c r="L1022" s="13">
        <f t="shared" si="187"/>
        <v>0</v>
      </c>
      <c r="M1022" s="13">
        <f t="shared" si="192"/>
        <v>6.2663307695229022</v>
      </c>
      <c r="N1022" s="13">
        <f t="shared" si="188"/>
        <v>3.8851250771041994</v>
      </c>
      <c r="O1022" s="13">
        <f t="shared" si="189"/>
        <v>3.8851250771041994</v>
      </c>
      <c r="Q1022">
        <v>20.696756633264609</v>
      </c>
    </row>
    <row r="1023" spans="1:17" x14ac:dyDescent="0.2">
      <c r="A1023" s="14">
        <f t="shared" si="190"/>
        <v>53114</v>
      </c>
      <c r="B1023" s="1">
        <f t="shared" si="193"/>
        <v>6</v>
      </c>
      <c r="F1023" s="34">
        <v>0.740540541</v>
      </c>
      <c r="G1023" s="13">
        <f t="shared" si="183"/>
        <v>0</v>
      </c>
      <c r="H1023" s="13">
        <f t="shared" si="184"/>
        <v>0.740540541</v>
      </c>
      <c r="I1023" s="16">
        <f t="shared" si="191"/>
        <v>3.8089935400068513</v>
      </c>
      <c r="J1023" s="13">
        <f t="shared" si="185"/>
        <v>3.8069133773445638</v>
      </c>
      <c r="K1023" s="13">
        <f t="shared" si="186"/>
        <v>2.0801626622874991E-3</v>
      </c>
      <c r="L1023" s="13">
        <f t="shared" si="187"/>
        <v>0</v>
      </c>
      <c r="M1023" s="13">
        <f t="shared" si="192"/>
        <v>2.3812056924187028</v>
      </c>
      <c r="N1023" s="13">
        <f t="shared" si="188"/>
        <v>1.4763475292995958</v>
      </c>
      <c r="O1023" s="13">
        <f t="shared" si="189"/>
        <v>1.4763475292995958</v>
      </c>
      <c r="Q1023">
        <v>21.833299000000011</v>
      </c>
    </row>
    <row r="1024" spans="1:17" x14ac:dyDescent="0.2">
      <c r="A1024" s="14">
        <f t="shared" si="190"/>
        <v>53144</v>
      </c>
      <c r="B1024" s="1">
        <f t="shared" si="193"/>
        <v>7</v>
      </c>
      <c r="F1024" s="34">
        <v>3.964868287811961</v>
      </c>
      <c r="G1024" s="13">
        <f t="shared" si="183"/>
        <v>0</v>
      </c>
      <c r="H1024" s="13">
        <f t="shared" si="184"/>
        <v>3.964868287811961</v>
      </c>
      <c r="I1024" s="16">
        <f t="shared" si="191"/>
        <v>3.9669484504742485</v>
      </c>
      <c r="J1024" s="13">
        <f t="shared" si="185"/>
        <v>3.9653473047295398</v>
      </c>
      <c r="K1024" s="13">
        <f t="shared" si="186"/>
        <v>1.6011457447087096E-3</v>
      </c>
      <c r="L1024" s="13">
        <f t="shared" si="187"/>
        <v>0</v>
      </c>
      <c r="M1024" s="13">
        <f t="shared" si="192"/>
        <v>0.90485816311910705</v>
      </c>
      <c r="N1024" s="13">
        <f t="shared" si="188"/>
        <v>0.56101206113384638</v>
      </c>
      <c r="O1024" s="13">
        <f t="shared" si="189"/>
        <v>0.56101206113384638</v>
      </c>
      <c r="Q1024">
        <v>24.564792977393019</v>
      </c>
    </row>
    <row r="1025" spans="1:17" ht="13.5" customHeight="1" thickBot="1" x14ac:dyDescent="0.25">
      <c r="A1025" s="14">
        <f t="shared" si="190"/>
        <v>53175</v>
      </c>
      <c r="B1025" s="3">
        <f t="shared" si="193"/>
        <v>8</v>
      </c>
      <c r="F1025" s="34">
        <v>53.695159801770266</v>
      </c>
      <c r="G1025" s="13">
        <f t="shared" si="183"/>
        <v>2.8163862603441769</v>
      </c>
      <c r="H1025" s="13">
        <f t="shared" si="184"/>
        <v>50.878773541426092</v>
      </c>
      <c r="I1025" s="16">
        <f t="shared" si="191"/>
        <v>50.8803746871708</v>
      </c>
      <c r="J1025" s="13">
        <f t="shared" si="185"/>
        <v>47.514054691061368</v>
      </c>
      <c r="K1025" s="13">
        <f t="shared" si="186"/>
        <v>3.3663199961094321</v>
      </c>
      <c r="L1025" s="13">
        <f t="shared" si="187"/>
        <v>0</v>
      </c>
      <c r="M1025" s="13">
        <f t="shared" si="192"/>
        <v>0.34384610198526067</v>
      </c>
      <c r="N1025" s="13">
        <f t="shared" si="188"/>
        <v>0.21318458323086162</v>
      </c>
      <c r="O1025" s="13">
        <f t="shared" si="189"/>
        <v>3.0295708435750384</v>
      </c>
      <c r="Q1025">
        <v>23.856394315323641</v>
      </c>
    </row>
    <row r="1026" spans="1:17" x14ac:dyDescent="0.2">
      <c r="A1026" s="14">
        <f t="shared" si="190"/>
        <v>53206</v>
      </c>
      <c r="B1026" s="1">
        <f t="shared" si="193"/>
        <v>9</v>
      </c>
      <c r="F1026" s="34">
        <v>32.741416038563877</v>
      </c>
      <c r="G1026" s="13">
        <f t="shared" si="183"/>
        <v>0</v>
      </c>
      <c r="H1026" s="13">
        <f t="shared" si="184"/>
        <v>32.741416038563877</v>
      </c>
      <c r="I1026" s="16">
        <f t="shared" si="191"/>
        <v>36.107736034673309</v>
      </c>
      <c r="J1026" s="13">
        <f t="shared" si="185"/>
        <v>34.946017038897757</v>
      </c>
      <c r="K1026" s="13">
        <f t="shared" si="186"/>
        <v>1.1617189957755514</v>
      </c>
      <c r="L1026" s="13">
        <f t="shared" si="187"/>
        <v>0</v>
      </c>
      <c r="M1026" s="13">
        <f t="shared" si="192"/>
        <v>0.13066151875439905</v>
      </c>
      <c r="N1026" s="13">
        <f t="shared" si="188"/>
        <v>8.1010141627727406E-2</v>
      </c>
      <c r="O1026" s="13">
        <f t="shared" si="189"/>
        <v>8.1010141627727406E-2</v>
      </c>
      <c r="Q1026">
        <v>24.493241152743199</v>
      </c>
    </row>
    <row r="1027" spans="1:17" x14ac:dyDescent="0.2">
      <c r="A1027" s="14">
        <f t="shared" si="190"/>
        <v>53236</v>
      </c>
      <c r="B1027" s="1">
        <f t="shared" si="193"/>
        <v>10</v>
      </c>
      <c r="F1027" s="34">
        <v>3.408771677386504</v>
      </c>
      <c r="G1027" s="13">
        <f t="shared" si="183"/>
        <v>0</v>
      </c>
      <c r="H1027" s="13">
        <f t="shared" si="184"/>
        <v>3.408771677386504</v>
      </c>
      <c r="I1027" s="16">
        <f t="shared" si="191"/>
        <v>4.5704906731620554</v>
      </c>
      <c r="J1027" s="13">
        <f t="shared" si="185"/>
        <v>4.5656039864533806</v>
      </c>
      <c r="K1027" s="13">
        <f t="shared" si="186"/>
        <v>4.886686708674759E-3</v>
      </c>
      <c r="L1027" s="13">
        <f t="shared" si="187"/>
        <v>0</v>
      </c>
      <c r="M1027" s="13">
        <f t="shared" si="192"/>
        <v>4.9651377126671642E-2</v>
      </c>
      <c r="N1027" s="13">
        <f t="shared" si="188"/>
        <v>3.0783853818536419E-2</v>
      </c>
      <c r="O1027" s="13">
        <f t="shared" si="189"/>
        <v>3.0783853818536419E-2</v>
      </c>
      <c r="Q1027">
        <v>19.65671718931625</v>
      </c>
    </row>
    <row r="1028" spans="1:17" x14ac:dyDescent="0.2">
      <c r="A1028" s="14">
        <f t="shared" si="190"/>
        <v>53267</v>
      </c>
      <c r="B1028" s="1">
        <f t="shared" si="193"/>
        <v>11</v>
      </c>
      <c r="F1028" s="34">
        <v>50.996435738448618</v>
      </c>
      <c r="G1028" s="13">
        <f t="shared" si="183"/>
        <v>2.4268224589291711</v>
      </c>
      <c r="H1028" s="13">
        <f t="shared" si="184"/>
        <v>48.569613279519444</v>
      </c>
      <c r="I1028" s="16">
        <f t="shared" si="191"/>
        <v>48.574499966228117</v>
      </c>
      <c r="J1028" s="13">
        <f t="shared" si="185"/>
        <v>41.972337997576901</v>
      </c>
      <c r="K1028" s="13">
        <f t="shared" si="186"/>
        <v>6.6021619686512167</v>
      </c>
      <c r="L1028" s="13">
        <f t="shared" si="187"/>
        <v>0</v>
      </c>
      <c r="M1028" s="13">
        <f t="shared" si="192"/>
        <v>1.8867523308135223E-2</v>
      </c>
      <c r="N1028" s="13">
        <f t="shared" si="188"/>
        <v>1.1697864451043838E-2</v>
      </c>
      <c r="O1028" s="13">
        <f t="shared" si="189"/>
        <v>2.4385203233802151</v>
      </c>
      <c r="Q1028">
        <v>17.263953025701689</v>
      </c>
    </row>
    <row r="1029" spans="1:17" x14ac:dyDescent="0.2">
      <c r="A1029" s="14">
        <f t="shared" si="190"/>
        <v>53297</v>
      </c>
      <c r="B1029" s="1">
        <f t="shared" si="193"/>
        <v>12</v>
      </c>
      <c r="F1029" s="34">
        <v>48.858792742089413</v>
      </c>
      <c r="G1029" s="13">
        <f t="shared" si="183"/>
        <v>2.1182513296878622</v>
      </c>
      <c r="H1029" s="13">
        <f t="shared" si="184"/>
        <v>46.740541412401548</v>
      </c>
      <c r="I1029" s="16">
        <f t="shared" si="191"/>
        <v>53.342703381052765</v>
      </c>
      <c r="J1029" s="13">
        <f t="shared" si="185"/>
        <v>39.615366634707556</v>
      </c>
      <c r="K1029" s="13">
        <f t="shared" si="186"/>
        <v>13.727336746345209</v>
      </c>
      <c r="L1029" s="13">
        <f t="shared" si="187"/>
        <v>0</v>
      </c>
      <c r="M1029" s="13">
        <f t="shared" si="192"/>
        <v>7.1696588570913846E-3</v>
      </c>
      <c r="N1029" s="13">
        <f t="shared" si="188"/>
        <v>4.4451884913966587E-3</v>
      </c>
      <c r="O1029" s="13">
        <f t="shared" si="189"/>
        <v>2.122696518179259</v>
      </c>
      <c r="Q1029">
        <v>12.32077535176871</v>
      </c>
    </row>
    <row r="1030" spans="1:17" x14ac:dyDescent="0.2">
      <c r="A1030" s="14">
        <f t="shared" si="190"/>
        <v>53328</v>
      </c>
      <c r="B1030" s="1">
        <f t="shared" si="193"/>
        <v>1</v>
      </c>
      <c r="F1030" s="34">
        <v>94.111079345832323</v>
      </c>
      <c r="G1030" s="13">
        <f t="shared" ref="G1030:G1093" si="194">IF((F1030-$J$2)&gt;0,$I$2*(F1030-$J$2),0)</f>
        <v>8.6504689178682934</v>
      </c>
      <c r="H1030" s="13">
        <f t="shared" ref="H1030:H1093" si="195">F1030-G1030</f>
        <v>85.460610427964028</v>
      </c>
      <c r="I1030" s="16">
        <f t="shared" si="191"/>
        <v>99.187947174309244</v>
      </c>
      <c r="J1030" s="13">
        <f t="shared" ref="J1030:J1093" si="196">I1030/SQRT(1+(I1030/($K$2*(300+(25*Q1030)+0.05*(Q1030)^3)))^2)</f>
        <v>52.641108754624305</v>
      </c>
      <c r="K1030" s="13">
        <f t="shared" ref="K1030:K1093" si="197">I1030-J1030</f>
        <v>46.546838419684939</v>
      </c>
      <c r="L1030" s="13">
        <f t="shared" ref="L1030:L1093" si="198">IF(K1030&gt;$N$2,(K1030-$N$2)/$L$2,0)</f>
        <v>9.0949318860875792</v>
      </c>
      <c r="M1030" s="13">
        <f t="shared" si="192"/>
        <v>9.0976563564532729</v>
      </c>
      <c r="N1030" s="13">
        <f t="shared" ref="N1030:N1093" si="199">$M$2*M1030</f>
        <v>5.6405469410010287</v>
      </c>
      <c r="O1030" s="13">
        <f t="shared" ref="O1030:O1093" si="200">N1030+G1030</f>
        <v>14.291015858869322</v>
      </c>
      <c r="Q1030">
        <v>13.033937574656109</v>
      </c>
    </row>
    <row r="1031" spans="1:17" x14ac:dyDescent="0.2">
      <c r="A1031" s="14">
        <f t="shared" ref="A1031:A1094" si="201">EDATE(A1030,1)</f>
        <v>53359</v>
      </c>
      <c r="B1031" s="1">
        <f t="shared" si="193"/>
        <v>2</v>
      </c>
      <c r="F1031" s="34">
        <v>114.00339551966709</v>
      </c>
      <c r="G1031" s="13">
        <f t="shared" si="194"/>
        <v>11.521946744352798</v>
      </c>
      <c r="H1031" s="13">
        <f t="shared" si="195"/>
        <v>102.48144877531429</v>
      </c>
      <c r="I1031" s="16">
        <f t="shared" ref="I1031:I1094" si="202">H1031+K1030-L1030</f>
        <v>139.93335530891164</v>
      </c>
      <c r="J1031" s="13">
        <f t="shared" si="196"/>
        <v>56.17635511447952</v>
      </c>
      <c r="K1031" s="13">
        <f t="shared" si="197"/>
        <v>83.757000194432123</v>
      </c>
      <c r="L1031" s="13">
        <f t="shared" si="198"/>
        <v>44.795828858631673</v>
      </c>
      <c r="M1031" s="13">
        <f t="shared" ref="M1031:M1094" si="203">L1031+M1030-N1030</f>
        <v>48.252938274083917</v>
      </c>
      <c r="N1031" s="13">
        <f t="shared" si="199"/>
        <v>29.916821729932028</v>
      </c>
      <c r="O1031" s="13">
        <f t="shared" si="200"/>
        <v>41.438768474284828</v>
      </c>
      <c r="Q1031">
        <v>12.85080219354839</v>
      </c>
    </row>
    <row r="1032" spans="1:17" x14ac:dyDescent="0.2">
      <c r="A1032" s="14">
        <f t="shared" si="201"/>
        <v>53387</v>
      </c>
      <c r="B1032" s="1">
        <f t="shared" si="193"/>
        <v>3</v>
      </c>
      <c r="F1032" s="34">
        <v>27.240540032040769</v>
      </c>
      <c r="G1032" s="13">
        <f t="shared" si="194"/>
        <v>0</v>
      </c>
      <c r="H1032" s="13">
        <f t="shared" si="195"/>
        <v>27.240540032040769</v>
      </c>
      <c r="I1032" s="16">
        <f t="shared" si="202"/>
        <v>66.201711367841227</v>
      </c>
      <c r="J1032" s="13">
        <f t="shared" si="196"/>
        <v>48.016488033123373</v>
      </c>
      <c r="K1032" s="13">
        <f t="shared" si="197"/>
        <v>18.185223334717854</v>
      </c>
      <c r="L1032" s="13">
        <f t="shared" si="198"/>
        <v>0</v>
      </c>
      <c r="M1032" s="13">
        <f t="shared" si="203"/>
        <v>18.336116544151889</v>
      </c>
      <c r="N1032" s="13">
        <f t="shared" si="199"/>
        <v>11.36839225737417</v>
      </c>
      <c r="O1032" s="13">
        <f t="shared" si="200"/>
        <v>11.36839225737417</v>
      </c>
      <c r="Q1032">
        <v>14.71419877812272</v>
      </c>
    </row>
    <row r="1033" spans="1:17" x14ac:dyDescent="0.2">
      <c r="A1033" s="14">
        <f t="shared" si="201"/>
        <v>53418</v>
      </c>
      <c r="B1033" s="1">
        <f t="shared" si="193"/>
        <v>4</v>
      </c>
      <c r="F1033" s="34">
        <v>13.739424186716709</v>
      </c>
      <c r="G1033" s="13">
        <f t="shared" si="194"/>
        <v>0</v>
      </c>
      <c r="H1033" s="13">
        <f t="shared" si="195"/>
        <v>13.739424186716709</v>
      </c>
      <c r="I1033" s="16">
        <f t="shared" si="202"/>
        <v>31.924647521434565</v>
      </c>
      <c r="J1033" s="13">
        <f t="shared" si="196"/>
        <v>30.783785879884142</v>
      </c>
      <c r="K1033" s="13">
        <f t="shared" si="197"/>
        <v>1.1408616415504227</v>
      </c>
      <c r="L1033" s="13">
        <f t="shared" si="198"/>
        <v>0</v>
      </c>
      <c r="M1033" s="13">
        <f t="shared" si="203"/>
        <v>6.9677242867777185</v>
      </c>
      <c r="N1033" s="13">
        <f t="shared" si="199"/>
        <v>4.3199890578021858</v>
      </c>
      <c r="O1033" s="13">
        <f t="shared" si="200"/>
        <v>4.3199890578021858</v>
      </c>
      <c r="Q1033">
        <v>21.953766210517401</v>
      </c>
    </row>
    <row r="1034" spans="1:17" x14ac:dyDescent="0.2">
      <c r="A1034" s="14">
        <f t="shared" si="201"/>
        <v>53448</v>
      </c>
      <c r="B1034" s="1">
        <f t="shared" si="193"/>
        <v>5</v>
      </c>
      <c r="F1034" s="34">
        <v>6.7801288307281986</v>
      </c>
      <c r="G1034" s="13">
        <f t="shared" si="194"/>
        <v>0</v>
      </c>
      <c r="H1034" s="13">
        <f t="shared" si="195"/>
        <v>6.7801288307281986</v>
      </c>
      <c r="I1034" s="16">
        <f t="shared" si="202"/>
        <v>7.9209904722786213</v>
      </c>
      <c r="J1034" s="13">
        <f t="shared" si="196"/>
        <v>7.9026908740398696</v>
      </c>
      <c r="K1034" s="13">
        <f t="shared" si="197"/>
        <v>1.8299598238751713E-2</v>
      </c>
      <c r="L1034" s="13">
        <f t="shared" si="198"/>
        <v>0</v>
      </c>
      <c r="M1034" s="13">
        <f t="shared" si="203"/>
        <v>2.6477352289755327</v>
      </c>
      <c r="N1034" s="13">
        <f t="shared" si="199"/>
        <v>1.6415958419648302</v>
      </c>
      <c r="O1034" s="13">
        <f t="shared" si="200"/>
        <v>1.6415958419648302</v>
      </c>
      <c r="Q1034">
        <v>21.970438651517082</v>
      </c>
    </row>
    <row r="1035" spans="1:17" x14ac:dyDescent="0.2">
      <c r="A1035" s="14">
        <f t="shared" si="201"/>
        <v>53479</v>
      </c>
      <c r="B1035" s="1">
        <f t="shared" si="193"/>
        <v>6</v>
      </c>
      <c r="F1035" s="34">
        <v>1.1137396218073601</v>
      </c>
      <c r="G1035" s="13">
        <f t="shared" si="194"/>
        <v>0</v>
      </c>
      <c r="H1035" s="13">
        <f t="shared" si="195"/>
        <v>1.1137396218073601</v>
      </c>
      <c r="I1035" s="16">
        <f t="shared" si="202"/>
        <v>1.1320392200461118</v>
      </c>
      <c r="J1035" s="13">
        <f t="shared" si="196"/>
        <v>1.1319950700828283</v>
      </c>
      <c r="K1035" s="13">
        <f t="shared" si="197"/>
        <v>4.4149963283501847E-5</v>
      </c>
      <c r="L1035" s="13">
        <f t="shared" si="198"/>
        <v>0</v>
      </c>
      <c r="M1035" s="13">
        <f t="shared" si="203"/>
        <v>1.0061393870107025</v>
      </c>
      <c r="N1035" s="13">
        <f t="shared" si="199"/>
        <v>0.62380641994663555</v>
      </c>
      <c r="O1035" s="13">
        <f t="shared" si="200"/>
        <v>0.62380641994663555</v>
      </c>
      <c r="Q1035">
        <v>23.347316857602699</v>
      </c>
    </row>
    <row r="1036" spans="1:17" x14ac:dyDescent="0.2">
      <c r="A1036" s="14">
        <f t="shared" si="201"/>
        <v>53509</v>
      </c>
      <c r="B1036" s="1">
        <f t="shared" si="193"/>
        <v>7</v>
      </c>
      <c r="F1036" s="34">
        <v>0.740540541</v>
      </c>
      <c r="G1036" s="13">
        <f t="shared" si="194"/>
        <v>0</v>
      </c>
      <c r="H1036" s="13">
        <f t="shared" si="195"/>
        <v>0.740540541</v>
      </c>
      <c r="I1036" s="16">
        <f t="shared" si="202"/>
        <v>0.7405846909632835</v>
      </c>
      <c r="J1036" s="13">
        <f t="shared" si="196"/>
        <v>0.74057509346947847</v>
      </c>
      <c r="K1036" s="13">
        <f t="shared" si="197"/>
        <v>9.597493805024726E-6</v>
      </c>
      <c r="L1036" s="13">
        <f t="shared" si="198"/>
        <v>0</v>
      </c>
      <c r="M1036" s="13">
        <f t="shared" si="203"/>
        <v>0.38233296706406694</v>
      </c>
      <c r="N1036" s="13">
        <f t="shared" si="199"/>
        <v>0.23704643957972149</v>
      </c>
      <c r="O1036" s="13">
        <f t="shared" si="200"/>
        <v>0.23704643957972149</v>
      </c>
      <c r="Q1036">
        <v>25.157848454160231</v>
      </c>
    </row>
    <row r="1037" spans="1:17" ht="13.5" customHeight="1" thickBot="1" x14ac:dyDescent="0.25">
      <c r="A1037" s="14">
        <f t="shared" si="201"/>
        <v>53540</v>
      </c>
      <c r="B1037" s="3">
        <f t="shared" si="193"/>
        <v>8</v>
      </c>
      <c r="F1037" s="34">
        <v>27.78254655349696</v>
      </c>
      <c r="G1037" s="13">
        <f t="shared" si="194"/>
        <v>0</v>
      </c>
      <c r="H1037" s="13">
        <f t="shared" si="195"/>
        <v>27.78254655349696</v>
      </c>
      <c r="I1037" s="16">
        <f t="shared" si="202"/>
        <v>27.782556150990764</v>
      </c>
      <c r="J1037" s="13">
        <f t="shared" si="196"/>
        <v>27.268798032092121</v>
      </c>
      <c r="K1037" s="13">
        <f t="shared" si="197"/>
        <v>0.51375811889864309</v>
      </c>
      <c r="L1037" s="13">
        <f t="shared" si="198"/>
        <v>0</v>
      </c>
      <c r="M1037" s="13">
        <f t="shared" si="203"/>
        <v>0.14528652748434545</v>
      </c>
      <c r="N1037" s="13">
        <f t="shared" si="199"/>
        <v>9.0077647040294181E-2</v>
      </c>
      <c r="O1037" s="13">
        <f t="shared" si="200"/>
        <v>9.0077647040294181E-2</v>
      </c>
      <c r="Q1037">
        <v>24.85712400000001</v>
      </c>
    </row>
    <row r="1038" spans="1:17" x14ac:dyDescent="0.2">
      <c r="A1038" s="14">
        <f t="shared" si="201"/>
        <v>53571</v>
      </c>
      <c r="B1038" s="1">
        <f t="shared" si="193"/>
        <v>9</v>
      </c>
      <c r="F1038" s="34">
        <v>5.2771809578298896</v>
      </c>
      <c r="G1038" s="13">
        <f t="shared" si="194"/>
        <v>0</v>
      </c>
      <c r="H1038" s="13">
        <f t="shared" si="195"/>
        <v>5.2771809578298896</v>
      </c>
      <c r="I1038" s="16">
        <f t="shared" si="202"/>
        <v>5.7909390767285327</v>
      </c>
      <c r="J1038" s="13">
        <f t="shared" si="196"/>
        <v>5.7865023142963805</v>
      </c>
      <c r="K1038" s="13">
        <f t="shared" si="197"/>
        <v>4.4367624321521859E-3</v>
      </c>
      <c r="L1038" s="13">
        <f t="shared" si="198"/>
        <v>0</v>
      </c>
      <c r="M1038" s="13">
        <f t="shared" si="203"/>
        <v>5.520888044405127E-2</v>
      </c>
      <c r="N1038" s="13">
        <f t="shared" si="199"/>
        <v>3.4229505875311789E-2</v>
      </c>
      <c r="O1038" s="13">
        <f t="shared" si="200"/>
        <v>3.4229505875311789E-2</v>
      </c>
      <c r="Q1038">
        <v>25.391907561329209</v>
      </c>
    </row>
    <row r="1039" spans="1:17" x14ac:dyDescent="0.2">
      <c r="A1039" s="14">
        <f t="shared" si="201"/>
        <v>53601</v>
      </c>
      <c r="B1039" s="1">
        <f t="shared" si="193"/>
        <v>10</v>
      </c>
      <c r="F1039" s="34">
        <v>96.039630055683332</v>
      </c>
      <c r="G1039" s="13">
        <f t="shared" si="194"/>
        <v>8.9288573444443919</v>
      </c>
      <c r="H1039" s="13">
        <f t="shared" si="195"/>
        <v>87.110772711238937</v>
      </c>
      <c r="I1039" s="16">
        <f t="shared" si="202"/>
        <v>87.115209473671086</v>
      </c>
      <c r="J1039" s="13">
        <f t="shared" si="196"/>
        <v>67.997646560845965</v>
      </c>
      <c r="K1039" s="13">
        <f t="shared" si="197"/>
        <v>19.117562912825122</v>
      </c>
      <c r="L1039" s="13">
        <f t="shared" si="198"/>
        <v>0</v>
      </c>
      <c r="M1039" s="13">
        <f t="shared" si="203"/>
        <v>2.0979374568739481E-2</v>
      </c>
      <c r="N1039" s="13">
        <f t="shared" si="199"/>
        <v>1.3007212232618479E-2</v>
      </c>
      <c r="O1039" s="13">
        <f t="shared" si="200"/>
        <v>8.941864556677011</v>
      </c>
      <c r="Q1039">
        <v>21.02155086952456</v>
      </c>
    </row>
    <row r="1040" spans="1:17" x14ac:dyDescent="0.2">
      <c r="A1040" s="14">
        <f t="shared" si="201"/>
        <v>53632</v>
      </c>
      <c r="B1040" s="1">
        <f t="shared" si="193"/>
        <v>11</v>
      </c>
      <c r="F1040" s="34">
        <v>68.998881657862185</v>
      </c>
      <c r="G1040" s="13">
        <f t="shared" si="194"/>
        <v>5.025495425332017</v>
      </c>
      <c r="H1040" s="13">
        <f t="shared" si="195"/>
        <v>63.973386232530167</v>
      </c>
      <c r="I1040" s="16">
        <f t="shared" si="202"/>
        <v>83.090949145355296</v>
      </c>
      <c r="J1040" s="13">
        <f t="shared" si="196"/>
        <v>54.526460597180417</v>
      </c>
      <c r="K1040" s="13">
        <f t="shared" si="197"/>
        <v>28.564488548174879</v>
      </c>
      <c r="L1040" s="13">
        <f t="shared" si="198"/>
        <v>0</v>
      </c>
      <c r="M1040" s="13">
        <f t="shared" si="203"/>
        <v>7.9721623361210022E-3</v>
      </c>
      <c r="N1040" s="13">
        <f t="shared" si="199"/>
        <v>4.942740648395021E-3</v>
      </c>
      <c r="O1040" s="13">
        <f t="shared" si="200"/>
        <v>5.0304381659804118</v>
      </c>
      <c r="Q1040">
        <v>15.222868611445239</v>
      </c>
    </row>
    <row r="1041" spans="1:17" x14ac:dyDescent="0.2">
      <c r="A1041" s="14">
        <f t="shared" si="201"/>
        <v>53662</v>
      </c>
      <c r="B1041" s="1">
        <f t="shared" si="193"/>
        <v>12</v>
      </c>
      <c r="F1041" s="34">
        <v>17.502013570124902</v>
      </c>
      <c r="G1041" s="13">
        <f t="shared" si="194"/>
        <v>0</v>
      </c>
      <c r="H1041" s="13">
        <f t="shared" si="195"/>
        <v>17.502013570124902</v>
      </c>
      <c r="I1041" s="16">
        <f t="shared" si="202"/>
        <v>46.06650211829978</v>
      </c>
      <c r="J1041" s="13">
        <f t="shared" si="196"/>
        <v>35.887860341955616</v>
      </c>
      <c r="K1041" s="13">
        <f t="shared" si="197"/>
        <v>10.178641776344165</v>
      </c>
      <c r="L1041" s="13">
        <f t="shared" si="198"/>
        <v>0</v>
      </c>
      <c r="M1041" s="13">
        <f t="shared" si="203"/>
        <v>3.0294216877259812E-3</v>
      </c>
      <c r="N1041" s="13">
        <f t="shared" si="199"/>
        <v>1.8782414463901084E-3</v>
      </c>
      <c r="O1041" s="13">
        <f t="shared" si="200"/>
        <v>1.8782414463901084E-3</v>
      </c>
      <c r="Q1041">
        <v>11.83612373865947</v>
      </c>
    </row>
    <row r="1042" spans="1:17" x14ac:dyDescent="0.2">
      <c r="A1042" s="14">
        <f t="shared" si="201"/>
        <v>53693</v>
      </c>
      <c r="B1042" s="1">
        <f t="shared" si="193"/>
        <v>1</v>
      </c>
      <c r="F1042" s="34">
        <v>38.956762262889526</v>
      </c>
      <c r="G1042" s="13">
        <f t="shared" si="194"/>
        <v>0.68888228539346363</v>
      </c>
      <c r="H1042" s="13">
        <f t="shared" si="195"/>
        <v>38.267879977496065</v>
      </c>
      <c r="I1042" s="16">
        <f t="shared" si="202"/>
        <v>48.44652175384023</v>
      </c>
      <c r="J1042" s="13">
        <f t="shared" si="196"/>
        <v>37.261988509564446</v>
      </c>
      <c r="K1042" s="13">
        <f t="shared" si="197"/>
        <v>11.184533244275784</v>
      </c>
      <c r="L1042" s="13">
        <f t="shared" si="198"/>
        <v>0</v>
      </c>
      <c r="M1042" s="13">
        <f t="shared" si="203"/>
        <v>1.1511802413358729E-3</v>
      </c>
      <c r="N1042" s="13">
        <f t="shared" si="199"/>
        <v>7.1373174962824121E-4</v>
      </c>
      <c r="O1042" s="13">
        <f t="shared" si="200"/>
        <v>0.68959601714309182</v>
      </c>
      <c r="Q1042">
        <v>12.10772393082066</v>
      </c>
    </row>
    <row r="1043" spans="1:17" x14ac:dyDescent="0.2">
      <c r="A1043" s="14">
        <f t="shared" si="201"/>
        <v>53724</v>
      </c>
      <c r="B1043" s="1">
        <f t="shared" si="193"/>
        <v>2</v>
      </c>
      <c r="F1043" s="34">
        <v>16.43176394437025</v>
      </c>
      <c r="G1043" s="13">
        <f t="shared" si="194"/>
        <v>0</v>
      </c>
      <c r="H1043" s="13">
        <f t="shared" si="195"/>
        <v>16.43176394437025</v>
      </c>
      <c r="I1043" s="16">
        <f t="shared" si="202"/>
        <v>27.616297188646033</v>
      </c>
      <c r="J1043" s="13">
        <f t="shared" si="196"/>
        <v>24.974282206860881</v>
      </c>
      <c r="K1043" s="13">
        <f t="shared" si="197"/>
        <v>2.6420149817851524</v>
      </c>
      <c r="L1043" s="13">
        <f t="shared" si="198"/>
        <v>0</v>
      </c>
      <c r="M1043" s="13">
        <f t="shared" si="203"/>
        <v>4.3744849170763165E-4</v>
      </c>
      <c r="N1043" s="13">
        <f t="shared" si="199"/>
        <v>2.712180648587316E-4</v>
      </c>
      <c r="O1043" s="13">
        <f t="shared" si="200"/>
        <v>2.712180648587316E-4</v>
      </c>
      <c r="Q1043">
        <v>12.15952119354839</v>
      </c>
    </row>
    <row r="1044" spans="1:17" x14ac:dyDescent="0.2">
      <c r="A1044" s="14">
        <f t="shared" si="201"/>
        <v>53752</v>
      </c>
      <c r="B1044" s="1">
        <f t="shared" si="193"/>
        <v>3</v>
      </c>
      <c r="F1044" s="34">
        <v>17.892843277867481</v>
      </c>
      <c r="G1044" s="13">
        <f t="shared" si="194"/>
        <v>0</v>
      </c>
      <c r="H1044" s="13">
        <f t="shared" si="195"/>
        <v>17.892843277867481</v>
      </c>
      <c r="I1044" s="16">
        <f t="shared" si="202"/>
        <v>20.534858259652633</v>
      </c>
      <c r="J1044" s="13">
        <f t="shared" si="196"/>
        <v>19.8808880640211</v>
      </c>
      <c r="K1044" s="13">
        <f t="shared" si="197"/>
        <v>0.65397019563153336</v>
      </c>
      <c r="L1044" s="13">
        <f t="shared" si="198"/>
        <v>0</v>
      </c>
      <c r="M1044" s="13">
        <f t="shared" si="203"/>
        <v>1.6623042684890004E-4</v>
      </c>
      <c r="N1044" s="13">
        <f t="shared" si="199"/>
        <v>1.0306286464631803E-4</v>
      </c>
      <c r="O1044" s="13">
        <f t="shared" si="200"/>
        <v>1.0306286464631803E-4</v>
      </c>
      <c r="Q1044">
        <v>16.56985293259665</v>
      </c>
    </row>
    <row r="1045" spans="1:17" x14ac:dyDescent="0.2">
      <c r="A1045" s="14">
        <f t="shared" si="201"/>
        <v>53783</v>
      </c>
      <c r="B1045" s="1">
        <f t="shared" si="193"/>
        <v>4</v>
      </c>
      <c r="F1045" s="34">
        <v>26.358398206272561</v>
      </c>
      <c r="G1045" s="13">
        <f t="shared" si="194"/>
        <v>0</v>
      </c>
      <c r="H1045" s="13">
        <f t="shared" si="195"/>
        <v>26.358398206272561</v>
      </c>
      <c r="I1045" s="16">
        <f t="shared" si="202"/>
        <v>27.012368401904094</v>
      </c>
      <c r="J1045" s="13">
        <f t="shared" si="196"/>
        <v>25.846888190608158</v>
      </c>
      <c r="K1045" s="13">
        <f t="shared" si="197"/>
        <v>1.1654802112959359</v>
      </c>
      <c r="L1045" s="13">
        <f t="shared" si="198"/>
        <v>0</v>
      </c>
      <c r="M1045" s="13">
        <f t="shared" si="203"/>
        <v>6.3167562202582015E-5</v>
      </c>
      <c r="N1045" s="13">
        <f t="shared" si="199"/>
        <v>3.916388856560085E-5</v>
      </c>
      <c r="O1045" s="13">
        <f t="shared" si="200"/>
        <v>3.916388856560085E-5</v>
      </c>
      <c r="Q1045">
        <v>18.179324597875269</v>
      </c>
    </row>
    <row r="1046" spans="1:17" x14ac:dyDescent="0.2">
      <c r="A1046" s="14">
        <f t="shared" si="201"/>
        <v>53813</v>
      </c>
      <c r="B1046" s="1">
        <f t="shared" si="193"/>
        <v>5</v>
      </c>
      <c r="F1046" s="34">
        <v>28.253723997418788</v>
      </c>
      <c r="G1046" s="13">
        <f t="shared" si="194"/>
        <v>0</v>
      </c>
      <c r="H1046" s="13">
        <f t="shared" si="195"/>
        <v>28.253723997418788</v>
      </c>
      <c r="I1046" s="16">
        <f t="shared" si="202"/>
        <v>29.419204208714724</v>
      </c>
      <c r="J1046" s="13">
        <f t="shared" si="196"/>
        <v>28.015384017194755</v>
      </c>
      <c r="K1046" s="13">
        <f t="shared" si="197"/>
        <v>1.4038201915199693</v>
      </c>
      <c r="L1046" s="13">
        <f t="shared" si="198"/>
        <v>0</v>
      </c>
      <c r="M1046" s="13">
        <f t="shared" si="203"/>
        <v>2.4003673636981165E-5</v>
      </c>
      <c r="N1046" s="13">
        <f t="shared" si="199"/>
        <v>1.4882277654928321E-5</v>
      </c>
      <c r="O1046" s="13">
        <f t="shared" si="200"/>
        <v>1.4882277654928321E-5</v>
      </c>
      <c r="Q1046">
        <v>18.622960268603361</v>
      </c>
    </row>
    <row r="1047" spans="1:17" x14ac:dyDescent="0.2">
      <c r="A1047" s="14">
        <f t="shared" si="201"/>
        <v>53844</v>
      </c>
      <c r="B1047" s="1">
        <f t="shared" si="193"/>
        <v>6</v>
      </c>
      <c r="F1047" s="34">
        <v>145.03067359978689</v>
      </c>
      <c r="G1047" s="13">
        <f t="shared" si="194"/>
        <v>16.000768629379042</v>
      </c>
      <c r="H1047" s="13">
        <f t="shared" si="195"/>
        <v>129.02990497040784</v>
      </c>
      <c r="I1047" s="16">
        <f t="shared" si="202"/>
        <v>130.43372516192781</v>
      </c>
      <c r="J1047" s="13">
        <f t="shared" si="196"/>
        <v>93.927208605024319</v>
      </c>
      <c r="K1047" s="13">
        <f t="shared" si="197"/>
        <v>36.506516556903492</v>
      </c>
      <c r="L1047" s="13">
        <f t="shared" si="198"/>
        <v>0</v>
      </c>
      <c r="M1047" s="13">
        <f t="shared" si="203"/>
        <v>9.1213959820528435E-6</v>
      </c>
      <c r="N1047" s="13">
        <f t="shared" si="199"/>
        <v>5.655265508872763E-6</v>
      </c>
      <c r="O1047" s="13">
        <f t="shared" si="200"/>
        <v>16.00077428464455</v>
      </c>
      <c r="Q1047">
        <v>24.126504884009279</v>
      </c>
    </row>
    <row r="1048" spans="1:17" x14ac:dyDescent="0.2">
      <c r="A1048" s="14">
        <f t="shared" si="201"/>
        <v>53874</v>
      </c>
      <c r="B1048" s="1">
        <f t="shared" si="193"/>
        <v>7</v>
      </c>
      <c r="F1048" s="34">
        <v>3.204868150564848</v>
      </c>
      <c r="G1048" s="13">
        <f t="shared" si="194"/>
        <v>0</v>
      </c>
      <c r="H1048" s="13">
        <f t="shared" si="195"/>
        <v>3.204868150564848</v>
      </c>
      <c r="I1048" s="16">
        <f t="shared" si="202"/>
        <v>39.711384707468341</v>
      </c>
      <c r="J1048" s="13">
        <f t="shared" si="196"/>
        <v>37.903121764704885</v>
      </c>
      <c r="K1048" s="13">
        <f t="shared" si="197"/>
        <v>1.8082629427634558</v>
      </c>
      <c r="L1048" s="13">
        <f t="shared" si="198"/>
        <v>0</v>
      </c>
      <c r="M1048" s="13">
        <f t="shared" si="203"/>
        <v>3.4661304731800805E-6</v>
      </c>
      <c r="N1048" s="13">
        <f t="shared" si="199"/>
        <v>2.1490008933716499E-6</v>
      </c>
      <c r="O1048" s="13">
        <f t="shared" si="200"/>
        <v>2.1490008933716499E-6</v>
      </c>
      <c r="Q1048">
        <v>23.22240200000001</v>
      </c>
    </row>
    <row r="1049" spans="1:17" ht="13.5" customHeight="1" thickBot="1" x14ac:dyDescent="0.25">
      <c r="A1049" s="14">
        <f t="shared" si="201"/>
        <v>53905</v>
      </c>
      <c r="B1049" s="3">
        <f t="shared" si="193"/>
        <v>8</v>
      </c>
      <c r="F1049" s="34">
        <v>1.5124278854313631</v>
      </c>
      <c r="G1049" s="13">
        <f t="shared" si="194"/>
        <v>0</v>
      </c>
      <c r="H1049" s="13">
        <f t="shared" si="195"/>
        <v>1.5124278854313631</v>
      </c>
      <c r="I1049" s="16">
        <f t="shared" si="202"/>
        <v>3.3206908281948189</v>
      </c>
      <c r="J1049" s="13">
        <f t="shared" si="196"/>
        <v>3.3196741958548985</v>
      </c>
      <c r="K1049" s="13">
        <f t="shared" si="197"/>
        <v>1.0166323399203314E-3</v>
      </c>
      <c r="L1049" s="13">
        <f t="shared" si="198"/>
        <v>0</v>
      </c>
      <c r="M1049" s="13">
        <f t="shared" si="203"/>
        <v>1.3171295798084306E-6</v>
      </c>
      <c r="N1049" s="13">
        <f t="shared" si="199"/>
        <v>8.1662033948122697E-7</v>
      </c>
      <c r="O1049" s="13">
        <f t="shared" si="200"/>
        <v>8.1662033948122697E-7</v>
      </c>
      <c r="Q1049">
        <v>23.998964984805269</v>
      </c>
    </row>
    <row r="1050" spans="1:17" x14ac:dyDescent="0.2">
      <c r="A1050" s="14">
        <f t="shared" si="201"/>
        <v>53936</v>
      </c>
      <c r="B1050" s="1">
        <f t="shared" si="193"/>
        <v>9</v>
      </c>
      <c r="F1050" s="34">
        <v>1.176033120752596</v>
      </c>
      <c r="G1050" s="13">
        <f t="shared" si="194"/>
        <v>0</v>
      </c>
      <c r="H1050" s="13">
        <f t="shared" si="195"/>
        <v>1.176033120752596</v>
      </c>
      <c r="I1050" s="16">
        <f t="shared" si="202"/>
        <v>1.1770497530925164</v>
      </c>
      <c r="J1050" s="13">
        <f t="shared" si="196"/>
        <v>1.1770026506637286</v>
      </c>
      <c r="K1050" s="13">
        <f t="shared" si="197"/>
        <v>4.7102428787804129E-5</v>
      </c>
      <c r="L1050" s="13">
        <f t="shared" si="198"/>
        <v>0</v>
      </c>
      <c r="M1050" s="13">
        <f t="shared" si="203"/>
        <v>5.0050924032720361E-7</v>
      </c>
      <c r="N1050" s="13">
        <f t="shared" si="199"/>
        <v>3.1031572900286626E-7</v>
      </c>
      <c r="O1050" s="13">
        <f t="shared" si="200"/>
        <v>3.1031572900286626E-7</v>
      </c>
      <c r="Q1050">
        <v>23.719500591759431</v>
      </c>
    </row>
    <row r="1051" spans="1:17" x14ac:dyDescent="0.2">
      <c r="A1051" s="14">
        <f t="shared" si="201"/>
        <v>53966</v>
      </c>
      <c r="B1051" s="1">
        <f t="shared" si="193"/>
        <v>10</v>
      </c>
      <c r="F1051" s="34">
        <v>27.28327721007031</v>
      </c>
      <c r="G1051" s="13">
        <f t="shared" si="194"/>
        <v>0</v>
      </c>
      <c r="H1051" s="13">
        <f t="shared" si="195"/>
        <v>27.28327721007031</v>
      </c>
      <c r="I1051" s="16">
        <f t="shared" si="202"/>
        <v>27.283324312499097</v>
      </c>
      <c r="J1051" s="13">
        <f t="shared" si="196"/>
        <v>26.397458400968645</v>
      </c>
      <c r="K1051" s="13">
        <f t="shared" si="197"/>
        <v>0.88586591153045191</v>
      </c>
      <c r="L1051" s="13">
        <f t="shared" si="198"/>
        <v>0</v>
      </c>
      <c r="M1051" s="13">
        <f t="shared" si="203"/>
        <v>1.9019351132433735E-7</v>
      </c>
      <c r="N1051" s="13">
        <f t="shared" si="199"/>
        <v>1.1791997702108916E-7</v>
      </c>
      <c r="O1051" s="13">
        <f t="shared" si="200"/>
        <v>1.1791997702108916E-7</v>
      </c>
      <c r="Q1051">
        <v>20.446435194044589</v>
      </c>
    </row>
    <row r="1052" spans="1:17" x14ac:dyDescent="0.2">
      <c r="A1052" s="14">
        <f t="shared" si="201"/>
        <v>53997</v>
      </c>
      <c r="B1052" s="1">
        <f t="shared" si="193"/>
        <v>11</v>
      </c>
      <c r="F1052" s="34">
        <v>6.2283084072536736</v>
      </c>
      <c r="G1052" s="13">
        <f t="shared" si="194"/>
        <v>0</v>
      </c>
      <c r="H1052" s="13">
        <f t="shared" si="195"/>
        <v>6.2283084072536736</v>
      </c>
      <c r="I1052" s="16">
        <f t="shared" si="202"/>
        <v>7.1141743187841255</v>
      </c>
      <c r="J1052" s="13">
        <f t="shared" si="196"/>
        <v>7.0877497758141521</v>
      </c>
      <c r="K1052" s="13">
        <f t="shared" si="197"/>
        <v>2.642454296997343E-2</v>
      </c>
      <c r="L1052" s="13">
        <f t="shared" si="198"/>
        <v>0</v>
      </c>
      <c r="M1052" s="13">
        <f t="shared" si="203"/>
        <v>7.2273534303248191E-8</v>
      </c>
      <c r="N1052" s="13">
        <f t="shared" si="199"/>
        <v>4.4809591268013878E-8</v>
      </c>
      <c r="O1052" s="13">
        <f t="shared" si="200"/>
        <v>4.4809591268013878E-8</v>
      </c>
      <c r="Q1052">
        <v>17.07978039684625</v>
      </c>
    </row>
    <row r="1053" spans="1:17" x14ac:dyDescent="0.2">
      <c r="A1053" s="14">
        <f t="shared" si="201"/>
        <v>54027</v>
      </c>
      <c r="B1053" s="1">
        <f t="shared" si="193"/>
        <v>12</v>
      </c>
      <c r="F1053" s="34">
        <v>39.807326183843827</v>
      </c>
      <c r="G1053" s="13">
        <f t="shared" si="194"/>
        <v>0.81166212750358235</v>
      </c>
      <c r="H1053" s="13">
        <f t="shared" si="195"/>
        <v>38.995664056340246</v>
      </c>
      <c r="I1053" s="16">
        <f t="shared" si="202"/>
        <v>39.022088599310223</v>
      </c>
      <c r="J1053" s="13">
        <f t="shared" si="196"/>
        <v>33.1585236279264</v>
      </c>
      <c r="K1053" s="13">
        <f t="shared" si="197"/>
        <v>5.8635649713838234</v>
      </c>
      <c r="L1053" s="13">
        <f t="shared" si="198"/>
        <v>0</v>
      </c>
      <c r="M1053" s="13">
        <f t="shared" si="203"/>
        <v>2.7463943035234313E-8</v>
      </c>
      <c r="N1053" s="13">
        <f t="shared" si="199"/>
        <v>1.7027644681845274E-8</v>
      </c>
      <c r="O1053" s="13">
        <f t="shared" si="200"/>
        <v>0.81166214453122698</v>
      </c>
      <c r="Q1053">
        <v>13.21699115190598</v>
      </c>
    </row>
    <row r="1054" spans="1:17" x14ac:dyDescent="0.2">
      <c r="A1054" s="14">
        <f t="shared" si="201"/>
        <v>54058</v>
      </c>
      <c r="B1054" s="1">
        <f t="shared" si="193"/>
        <v>1</v>
      </c>
      <c r="F1054" s="34">
        <v>39.916544209505943</v>
      </c>
      <c r="G1054" s="13">
        <f t="shared" si="194"/>
        <v>0.82742787022557351</v>
      </c>
      <c r="H1054" s="13">
        <f t="shared" si="195"/>
        <v>39.089116339280366</v>
      </c>
      <c r="I1054" s="16">
        <f t="shared" si="202"/>
        <v>44.95268131066419</v>
      </c>
      <c r="J1054" s="13">
        <f t="shared" si="196"/>
        <v>34.582339138212809</v>
      </c>
      <c r="K1054" s="13">
        <f t="shared" si="197"/>
        <v>10.37034217245138</v>
      </c>
      <c r="L1054" s="13">
        <f t="shared" si="198"/>
        <v>0</v>
      </c>
      <c r="M1054" s="13">
        <f t="shared" si="203"/>
        <v>1.0436298353389038E-8</v>
      </c>
      <c r="N1054" s="13">
        <f t="shared" si="199"/>
        <v>6.4705049791012039E-9</v>
      </c>
      <c r="O1054" s="13">
        <f t="shared" si="200"/>
        <v>0.82742787669607853</v>
      </c>
      <c r="Q1054">
        <v>11.00859419354839</v>
      </c>
    </row>
    <row r="1055" spans="1:17" x14ac:dyDescent="0.2">
      <c r="A1055" s="14">
        <f t="shared" si="201"/>
        <v>54089</v>
      </c>
      <c r="B1055" s="1">
        <f t="shared" si="193"/>
        <v>2</v>
      </c>
      <c r="F1055" s="34">
        <v>50.240085808833477</v>
      </c>
      <c r="G1055" s="13">
        <f t="shared" si="194"/>
        <v>2.3176425106027057</v>
      </c>
      <c r="H1055" s="13">
        <f t="shared" si="195"/>
        <v>47.922443298230775</v>
      </c>
      <c r="I1055" s="16">
        <f t="shared" si="202"/>
        <v>58.292785470682155</v>
      </c>
      <c r="J1055" s="13">
        <f t="shared" si="196"/>
        <v>43.490350800189233</v>
      </c>
      <c r="K1055" s="13">
        <f t="shared" si="197"/>
        <v>14.802434670492921</v>
      </c>
      <c r="L1055" s="13">
        <f t="shared" si="198"/>
        <v>0</v>
      </c>
      <c r="M1055" s="13">
        <f t="shared" si="203"/>
        <v>3.9657933742878344E-9</v>
      </c>
      <c r="N1055" s="13">
        <f t="shared" si="199"/>
        <v>2.4587918920584574E-9</v>
      </c>
      <c r="O1055" s="13">
        <f t="shared" si="200"/>
        <v>2.3176425130614975</v>
      </c>
      <c r="Q1055">
        <v>13.76538639167982</v>
      </c>
    </row>
    <row r="1056" spans="1:17" x14ac:dyDescent="0.2">
      <c r="A1056" s="14">
        <f t="shared" si="201"/>
        <v>54118</v>
      </c>
      <c r="B1056" s="1">
        <f t="shared" si="193"/>
        <v>3</v>
      </c>
      <c r="F1056" s="34">
        <v>26.122262326446041</v>
      </c>
      <c r="G1056" s="13">
        <f t="shared" si="194"/>
        <v>0</v>
      </c>
      <c r="H1056" s="13">
        <f t="shared" si="195"/>
        <v>26.122262326446041</v>
      </c>
      <c r="I1056" s="16">
        <f t="shared" si="202"/>
        <v>40.924696996938962</v>
      </c>
      <c r="J1056" s="13">
        <f t="shared" si="196"/>
        <v>35.542199207596539</v>
      </c>
      <c r="K1056" s="13">
        <f t="shared" si="197"/>
        <v>5.3824977893424233</v>
      </c>
      <c r="L1056" s="13">
        <f t="shared" si="198"/>
        <v>0</v>
      </c>
      <c r="M1056" s="13">
        <f t="shared" si="203"/>
        <v>1.5070014822293769E-9</v>
      </c>
      <c r="N1056" s="13">
        <f t="shared" si="199"/>
        <v>9.3434091898221367E-10</v>
      </c>
      <c r="O1056" s="13">
        <f t="shared" si="200"/>
        <v>9.3434091898221367E-10</v>
      </c>
      <c r="Q1056">
        <v>15.110231769370561</v>
      </c>
    </row>
    <row r="1057" spans="1:17" x14ac:dyDescent="0.2">
      <c r="A1057" s="14">
        <f t="shared" si="201"/>
        <v>54149</v>
      </c>
      <c r="B1057" s="1">
        <f t="shared" si="193"/>
        <v>4</v>
      </c>
      <c r="F1057" s="34">
        <v>94.135819875009844</v>
      </c>
      <c r="G1057" s="13">
        <f t="shared" si="194"/>
        <v>8.6540402406005441</v>
      </c>
      <c r="H1057" s="13">
        <f t="shared" si="195"/>
        <v>85.481779634409293</v>
      </c>
      <c r="I1057" s="16">
        <f t="shared" si="202"/>
        <v>90.864277423751716</v>
      </c>
      <c r="J1057" s="13">
        <f t="shared" si="196"/>
        <v>57.575271797703621</v>
      </c>
      <c r="K1057" s="13">
        <f t="shared" si="197"/>
        <v>33.289005626048095</v>
      </c>
      <c r="L1057" s="13">
        <f t="shared" si="198"/>
        <v>0</v>
      </c>
      <c r="M1057" s="13">
        <f t="shared" si="203"/>
        <v>5.7266056324716323E-10</v>
      </c>
      <c r="N1057" s="13">
        <f t="shared" si="199"/>
        <v>3.5504954921324121E-10</v>
      </c>
      <c r="O1057" s="13">
        <f t="shared" si="200"/>
        <v>8.6540402409555934</v>
      </c>
      <c r="Q1057">
        <v>15.64469353336793</v>
      </c>
    </row>
    <row r="1058" spans="1:17" x14ac:dyDescent="0.2">
      <c r="A1058" s="14">
        <f t="shared" si="201"/>
        <v>54179</v>
      </c>
      <c r="B1058" s="1">
        <f t="shared" si="193"/>
        <v>5</v>
      </c>
      <c r="F1058" s="34">
        <v>32.89828496915694</v>
      </c>
      <c r="G1058" s="13">
        <f t="shared" si="194"/>
        <v>0</v>
      </c>
      <c r="H1058" s="13">
        <f t="shared" si="195"/>
        <v>32.89828496915694</v>
      </c>
      <c r="I1058" s="16">
        <f t="shared" si="202"/>
        <v>66.187290595205042</v>
      </c>
      <c r="J1058" s="13">
        <f t="shared" si="196"/>
        <v>55.38264743065556</v>
      </c>
      <c r="K1058" s="13">
        <f t="shared" si="197"/>
        <v>10.804643164549482</v>
      </c>
      <c r="L1058" s="13">
        <f t="shared" si="198"/>
        <v>0</v>
      </c>
      <c r="M1058" s="13">
        <f t="shared" si="203"/>
        <v>2.1761101403392202E-10</v>
      </c>
      <c r="N1058" s="13">
        <f t="shared" si="199"/>
        <v>1.3491882870103165E-10</v>
      </c>
      <c r="O1058" s="13">
        <f t="shared" si="200"/>
        <v>1.3491882870103165E-10</v>
      </c>
      <c r="Q1058">
        <v>19.993371487675109</v>
      </c>
    </row>
    <row r="1059" spans="1:17" x14ac:dyDescent="0.2">
      <c r="A1059" s="14">
        <f t="shared" si="201"/>
        <v>54210</v>
      </c>
      <c r="B1059" s="1">
        <f t="shared" si="193"/>
        <v>6</v>
      </c>
      <c r="F1059" s="34">
        <v>41.471298642761077</v>
      </c>
      <c r="G1059" s="13">
        <f t="shared" si="194"/>
        <v>1.05185839112152</v>
      </c>
      <c r="H1059" s="13">
        <f t="shared" si="195"/>
        <v>40.419440251639557</v>
      </c>
      <c r="I1059" s="16">
        <f t="shared" si="202"/>
        <v>51.224083416189039</v>
      </c>
      <c r="J1059" s="13">
        <f t="shared" si="196"/>
        <v>47.433492357815012</v>
      </c>
      <c r="K1059" s="13">
        <f t="shared" si="197"/>
        <v>3.7905910583740265</v>
      </c>
      <c r="L1059" s="13">
        <f t="shared" si="198"/>
        <v>0</v>
      </c>
      <c r="M1059" s="13">
        <f t="shared" si="203"/>
        <v>8.2692185332890374E-11</v>
      </c>
      <c r="N1059" s="13">
        <f t="shared" si="199"/>
        <v>5.1269154906392033E-11</v>
      </c>
      <c r="O1059" s="13">
        <f t="shared" si="200"/>
        <v>1.0518583911727892</v>
      </c>
      <c r="Q1059">
        <v>23.063648830717788</v>
      </c>
    </row>
    <row r="1060" spans="1:17" x14ac:dyDescent="0.2">
      <c r="A1060" s="14">
        <f t="shared" si="201"/>
        <v>54240</v>
      </c>
      <c r="B1060" s="1">
        <f t="shared" si="193"/>
        <v>7</v>
      </c>
      <c r="F1060" s="34">
        <v>0.740540541</v>
      </c>
      <c r="G1060" s="13">
        <f t="shared" si="194"/>
        <v>0</v>
      </c>
      <c r="H1060" s="13">
        <f t="shared" si="195"/>
        <v>0.740540541</v>
      </c>
      <c r="I1060" s="16">
        <f t="shared" si="202"/>
        <v>4.5311315993740262</v>
      </c>
      <c r="J1060" s="13">
        <f t="shared" si="196"/>
        <v>4.5283898738811663</v>
      </c>
      <c r="K1060" s="13">
        <f t="shared" si="197"/>
        <v>2.7417254928598922E-3</v>
      </c>
      <c r="L1060" s="13">
        <f t="shared" si="198"/>
        <v>0</v>
      </c>
      <c r="M1060" s="13">
        <f t="shared" si="203"/>
        <v>3.1423030426498341E-11</v>
      </c>
      <c r="N1060" s="13">
        <f t="shared" si="199"/>
        <v>1.9482278864428972E-11</v>
      </c>
      <c r="O1060" s="13">
        <f t="shared" si="200"/>
        <v>1.9482278864428972E-11</v>
      </c>
      <c r="Q1060">
        <v>23.569909876899501</v>
      </c>
    </row>
    <row r="1061" spans="1:17" ht="13.5" customHeight="1" thickBot="1" x14ac:dyDescent="0.25">
      <c r="A1061" s="14">
        <f t="shared" si="201"/>
        <v>54271</v>
      </c>
      <c r="B1061" s="3">
        <f t="shared" si="193"/>
        <v>8</v>
      </c>
      <c r="F1061" s="34">
        <v>2.5492206083935902</v>
      </c>
      <c r="G1061" s="13">
        <f t="shared" si="194"/>
        <v>0</v>
      </c>
      <c r="H1061" s="13">
        <f t="shared" si="195"/>
        <v>2.5492206083935902</v>
      </c>
      <c r="I1061" s="16">
        <f t="shared" si="202"/>
        <v>2.5519623338864501</v>
      </c>
      <c r="J1061" s="13">
        <f t="shared" si="196"/>
        <v>2.5514474001031586</v>
      </c>
      <c r="K1061" s="13">
        <f t="shared" si="197"/>
        <v>5.1493378329148243E-4</v>
      </c>
      <c r="L1061" s="13">
        <f t="shared" si="198"/>
        <v>0</v>
      </c>
      <c r="M1061" s="13">
        <f t="shared" si="203"/>
        <v>1.1940751562069369E-11</v>
      </c>
      <c r="N1061" s="13">
        <f t="shared" si="199"/>
        <v>7.4032659684830082E-12</v>
      </c>
      <c r="O1061" s="13">
        <f t="shared" si="200"/>
        <v>7.4032659684830082E-12</v>
      </c>
      <c r="Q1061">
        <v>23.21805100000001</v>
      </c>
    </row>
    <row r="1062" spans="1:17" x14ac:dyDescent="0.2">
      <c r="A1062" s="14">
        <f t="shared" si="201"/>
        <v>54302</v>
      </c>
      <c r="B1062" s="1">
        <f t="shared" si="193"/>
        <v>9</v>
      </c>
      <c r="F1062" s="34">
        <v>2.552488631818882</v>
      </c>
      <c r="G1062" s="13">
        <f t="shared" si="194"/>
        <v>0</v>
      </c>
      <c r="H1062" s="13">
        <f t="shared" si="195"/>
        <v>2.552488631818882</v>
      </c>
      <c r="I1062" s="16">
        <f t="shared" si="202"/>
        <v>2.5530035656021735</v>
      </c>
      <c r="J1062" s="13">
        <f t="shared" si="196"/>
        <v>2.5525294105033729</v>
      </c>
      <c r="K1062" s="13">
        <f t="shared" si="197"/>
        <v>4.7415509880055495E-4</v>
      </c>
      <c r="L1062" s="13">
        <f t="shared" si="198"/>
        <v>0</v>
      </c>
      <c r="M1062" s="13">
        <f t="shared" si="203"/>
        <v>4.5374855935863604E-12</v>
      </c>
      <c r="N1062" s="13">
        <f t="shared" si="199"/>
        <v>2.8132410680235434E-12</v>
      </c>
      <c r="O1062" s="13">
        <f t="shared" si="200"/>
        <v>2.8132410680235434E-12</v>
      </c>
      <c r="Q1062">
        <v>23.814726227441842</v>
      </c>
    </row>
    <row r="1063" spans="1:17" x14ac:dyDescent="0.2">
      <c r="A1063" s="14">
        <f t="shared" si="201"/>
        <v>54332</v>
      </c>
      <c r="B1063" s="1">
        <f t="shared" si="193"/>
        <v>10</v>
      </c>
      <c r="F1063" s="34">
        <v>0.740540541</v>
      </c>
      <c r="G1063" s="13">
        <f t="shared" si="194"/>
        <v>0</v>
      </c>
      <c r="H1063" s="13">
        <f t="shared" si="195"/>
        <v>0.740540541</v>
      </c>
      <c r="I1063" s="16">
        <f t="shared" si="202"/>
        <v>0.74101469609880055</v>
      </c>
      <c r="J1063" s="13">
        <f t="shared" si="196"/>
        <v>0.74099956560223179</v>
      </c>
      <c r="K1063" s="13">
        <f t="shared" si="197"/>
        <v>1.5130496568760421E-5</v>
      </c>
      <c r="L1063" s="13">
        <f t="shared" si="198"/>
        <v>0</v>
      </c>
      <c r="M1063" s="13">
        <f t="shared" si="203"/>
        <v>1.724244525562817E-12</v>
      </c>
      <c r="N1063" s="13">
        <f t="shared" si="199"/>
        <v>1.0690316058489465E-12</v>
      </c>
      <c r="O1063" s="13">
        <f t="shared" si="200"/>
        <v>1.0690316058489465E-12</v>
      </c>
      <c r="Q1063">
        <v>21.925179440386671</v>
      </c>
    </row>
    <row r="1064" spans="1:17" x14ac:dyDescent="0.2">
      <c r="A1064" s="14">
        <f t="shared" si="201"/>
        <v>54363</v>
      </c>
      <c r="B1064" s="1">
        <f t="shared" si="193"/>
        <v>11</v>
      </c>
      <c r="F1064" s="34">
        <v>73.062028238012985</v>
      </c>
      <c r="G1064" s="13">
        <f t="shared" si="194"/>
        <v>5.6120151251347874</v>
      </c>
      <c r="H1064" s="13">
        <f t="shared" si="195"/>
        <v>67.450013112878196</v>
      </c>
      <c r="I1064" s="16">
        <f t="shared" si="202"/>
        <v>67.45002824337476</v>
      </c>
      <c r="J1064" s="13">
        <f t="shared" si="196"/>
        <v>50.425660170531174</v>
      </c>
      <c r="K1064" s="13">
        <f t="shared" si="197"/>
        <v>17.024368072843586</v>
      </c>
      <c r="L1064" s="13">
        <f t="shared" si="198"/>
        <v>0</v>
      </c>
      <c r="M1064" s="13">
        <f t="shared" si="203"/>
        <v>6.5521291971387045E-13</v>
      </c>
      <c r="N1064" s="13">
        <f t="shared" si="199"/>
        <v>4.0623201022259969E-13</v>
      </c>
      <c r="O1064" s="13">
        <f t="shared" si="200"/>
        <v>5.6120151251351933</v>
      </c>
      <c r="Q1064">
        <v>15.93034906127793</v>
      </c>
    </row>
    <row r="1065" spans="1:17" x14ac:dyDescent="0.2">
      <c r="A1065" s="14">
        <f t="shared" si="201"/>
        <v>54393</v>
      </c>
      <c r="B1065" s="1">
        <f t="shared" si="193"/>
        <v>12</v>
      </c>
      <c r="F1065" s="34">
        <v>26.356217126188788</v>
      </c>
      <c r="G1065" s="13">
        <f t="shared" si="194"/>
        <v>0</v>
      </c>
      <c r="H1065" s="13">
        <f t="shared" si="195"/>
        <v>26.356217126188788</v>
      </c>
      <c r="I1065" s="16">
        <f t="shared" si="202"/>
        <v>43.380585199032375</v>
      </c>
      <c r="J1065" s="13">
        <f t="shared" si="196"/>
        <v>35.770319604261914</v>
      </c>
      <c r="K1065" s="13">
        <f t="shared" si="197"/>
        <v>7.6102655947704605</v>
      </c>
      <c r="L1065" s="13">
        <f t="shared" si="198"/>
        <v>0</v>
      </c>
      <c r="M1065" s="13">
        <f t="shared" si="203"/>
        <v>2.4898090949127076E-13</v>
      </c>
      <c r="N1065" s="13">
        <f t="shared" si="199"/>
        <v>1.5436816388458786E-13</v>
      </c>
      <c r="O1065" s="13">
        <f t="shared" si="200"/>
        <v>1.5436816388458786E-13</v>
      </c>
      <c r="Q1065">
        <v>13.29329993553613</v>
      </c>
    </row>
    <row r="1066" spans="1:17" x14ac:dyDescent="0.2">
      <c r="A1066" s="14">
        <f t="shared" si="201"/>
        <v>54424</v>
      </c>
      <c r="B1066" s="1">
        <f t="shared" si="193"/>
        <v>1</v>
      </c>
      <c r="F1066" s="34">
        <v>16.41814753334728</v>
      </c>
      <c r="G1066" s="13">
        <f t="shared" si="194"/>
        <v>0</v>
      </c>
      <c r="H1066" s="13">
        <f t="shared" si="195"/>
        <v>16.41814753334728</v>
      </c>
      <c r="I1066" s="16">
        <f t="shared" si="202"/>
        <v>24.028413128117741</v>
      </c>
      <c r="J1066" s="13">
        <f t="shared" si="196"/>
        <v>22.614915696707751</v>
      </c>
      <c r="K1066" s="13">
        <f t="shared" si="197"/>
        <v>1.41349743140999</v>
      </c>
      <c r="L1066" s="13">
        <f t="shared" si="198"/>
        <v>0</v>
      </c>
      <c r="M1066" s="13">
        <f t="shared" si="203"/>
        <v>9.46127456066829E-14</v>
      </c>
      <c r="N1066" s="13">
        <f t="shared" si="199"/>
        <v>5.8659902276143402E-14</v>
      </c>
      <c r="O1066" s="13">
        <f t="shared" si="200"/>
        <v>5.8659902276143402E-14</v>
      </c>
      <c r="Q1066">
        <v>14.117896907816251</v>
      </c>
    </row>
    <row r="1067" spans="1:17" x14ac:dyDescent="0.2">
      <c r="A1067" s="14">
        <f t="shared" si="201"/>
        <v>54455</v>
      </c>
      <c r="B1067" s="1">
        <f t="shared" si="193"/>
        <v>2</v>
      </c>
      <c r="F1067" s="34">
        <v>80.765883296621638</v>
      </c>
      <c r="G1067" s="13">
        <f t="shared" si="194"/>
        <v>6.7240751178440599</v>
      </c>
      <c r="H1067" s="13">
        <f t="shared" si="195"/>
        <v>74.041808178777572</v>
      </c>
      <c r="I1067" s="16">
        <f t="shared" si="202"/>
        <v>75.455305610187565</v>
      </c>
      <c r="J1067" s="13">
        <f t="shared" si="196"/>
        <v>52.613318089875328</v>
      </c>
      <c r="K1067" s="13">
        <f t="shared" si="197"/>
        <v>22.841987520312237</v>
      </c>
      <c r="L1067" s="13">
        <f t="shared" si="198"/>
        <v>0</v>
      </c>
      <c r="M1067" s="13">
        <f t="shared" si="203"/>
        <v>3.5952843330539497E-14</v>
      </c>
      <c r="N1067" s="13">
        <f t="shared" si="199"/>
        <v>2.2290762864934489E-14</v>
      </c>
      <c r="O1067" s="13">
        <f t="shared" si="200"/>
        <v>6.7240751178440821</v>
      </c>
      <c r="Q1067">
        <v>15.446770328811789</v>
      </c>
    </row>
    <row r="1068" spans="1:17" x14ac:dyDescent="0.2">
      <c r="A1068" s="14">
        <f t="shared" si="201"/>
        <v>54483</v>
      </c>
      <c r="B1068" s="1">
        <f t="shared" si="193"/>
        <v>3</v>
      </c>
      <c r="F1068" s="34">
        <v>115.2519069611225</v>
      </c>
      <c r="G1068" s="13">
        <f t="shared" si="194"/>
        <v>11.702170750894933</v>
      </c>
      <c r="H1068" s="13">
        <f t="shared" si="195"/>
        <v>103.54973621022756</v>
      </c>
      <c r="I1068" s="16">
        <f t="shared" si="202"/>
        <v>126.39172373053981</v>
      </c>
      <c r="J1068" s="13">
        <f t="shared" si="196"/>
        <v>60.489845553265297</v>
      </c>
      <c r="K1068" s="13">
        <f t="shared" si="197"/>
        <v>65.901878177274511</v>
      </c>
      <c r="L1068" s="13">
        <f t="shared" si="198"/>
        <v>27.664920494794586</v>
      </c>
      <c r="M1068" s="13">
        <f t="shared" si="203"/>
        <v>27.6649204947946</v>
      </c>
      <c r="N1068" s="13">
        <f t="shared" si="199"/>
        <v>17.152250706772652</v>
      </c>
      <c r="O1068" s="13">
        <f t="shared" si="200"/>
        <v>28.854421457667584</v>
      </c>
      <c r="Q1068">
        <v>14.536348765077349</v>
      </c>
    </row>
    <row r="1069" spans="1:17" x14ac:dyDescent="0.2">
      <c r="A1069" s="14">
        <f t="shared" si="201"/>
        <v>54514</v>
      </c>
      <c r="B1069" s="1">
        <f t="shared" si="193"/>
        <v>4</v>
      </c>
      <c r="F1069" s="34">
        <v>66.941353892157281</v>
      </c>
      <c r="G1069" s="13">
        <f t="shared" si="194"/>
        <v>4.7284890181862727</v>
      </c>
      <c r="H1069" s="13">
        <f t="shared" si="195"/>
        <v>62.212864873971007</v>
      </c>
      <c r="I1069" s="16">
        <f t="shared" si="202"/>
        <v>100.44982255645093</v>
      </c>
      <c r="J1069" s="13">
        <f t="shared" si="196"/>
        <v>54.889207009011038</v>
      </c>
      <c r="K1069" s="13">
        <f t="shared" si="197"/>
        <v>45.560615547439888</v>
      </c>
      <c r="L1069" s="13">
        <f t="shared" si="198"/>
        <v>8.1487107606023947</v>
      </c>
      <c r="M1069" s="13">
        <f t="shared" si="203"/>
        <v>18.661380548624347</v>
      </c>
      <c r="N1069" s="13">
        <f t="shared" si="199"/>
        <v>11.570055940147094</v>
      </c>
      <c r="O1069" s="13">
        <f t="shared" si="200"/>
        <v>16.298544958333366</v>
      </c>
      <c r="Q1069">
        <v>13.81537919354839</v>
      </c>
    </row>
    <row r="1070" spans="1:17" x14ac:dyDescent="0.2">
      <c r="A1070" s="14">
        <f t="shared" si="201"/>
        <v>54544</v>
      </c>
      <c r="B1070" s="1">
        <f t="shared" si="193"/>
        <v>5</v>
      </c>
      <c r="F1070" s="34">
        <v>1.222907104116699</v>
      </c>
      <c r="G1070" s="13">
        <f t="shared" si="194"/>
        <v>0</v>
      </c>
      <c r="H1070" s="13">
        <f t="shared" si="195"/>
        <v>1.222907104116699</v>
      </c>
      <c r="I1070" s="16">
        <f t="shared" si="202"/>
        <v>38.634811890954197</v>
      </c>
      <c r="J1070" s="13">
        <f t="shared" si="196"/>
        <v>35.709989124208327</v>
      </c>
      <c r="K1070" s="13">
        <f t="shared" si="197"/>
        <v>2.9248227667458693</v>
      </c>
      <c r="L1070" s="13">
        <f t="shared" si="198"/>
        <v>0</v>
      </c>
      <c r="M1070" s="13">
        <f t="shared" si="203"/>
        <v>7.0913246084772528</v>
      </c>
      <c r="N1070" s="13">
        <f t="shared" si="199"/>
        <v>4.3966212572558963</v>
      </c>
      <c r="O1070" s="13">
        <f t="shared" si="200"/>
        <v>4.3966212572558963</v>
      </c>
      <c r="Q1070">
        <v>18.893265914852851</v>
      </c>
    </row>
    <row r="1071" spans="1:17" x14ac:dyDescent="0.2">
      <c r="A1071" s="14">
        <f t="shared" si="201"/>
        <v>54575</v>
      </c>
      <c r="B1071" s="1">
        <f t="shared" si="193"/>
        <v>6</v>
      </c>
      <c r="F1071" s="34">
        <v>1.1764848867859601</v>
      </c>
      <c r="G1071" s="13">
        <f t="shared" si="194"/>
        <v>0</v>
      </c>
      <c r="H1071" s="13">
        <f t="shared" si="195"/>
        <v>1.1764848867859601</v>
      </c>
      <c r="I1071" s="16">
        <f t="shared" si="202"/>
        <v>4.1013076535318298</v>
      </c>
      <c r="J1071" s="13">
        <f t="shared" si="196"/>
        <v>4.0984002604481908</v>
      </c>
      <c r="K1071" s="13">
        <f t="shared" si="197"/>
        <v>2.907393083638965E-3</v>
      </c>
      <c r="L1071" s="13">
        <f t="shared" si="198"/>
        <v>0</v>
      </c>
      <c r="M1071" s="13">
        <f t="shared" si="203"/>
        <v>2.6947033512213565</v>
      </c>
      <c r="N1071" s="13">
        <f t="shared" si="199"/>
        <v>1.670716077757241</v>
      </c>
      <c r="O1071" s="13">
        <f t="shared" si="200"/>
        <v>1.670716077757241</v>
      </c>
      <c r="Q1071">
        <v>21.032547457084849</v>
      </c>
    </row>
    <row r="1072" spans="1:17" x14ac:dyDescent="0.2">
      <c r="A1072" s="14">
        <f t="shared" si="201"/>
        <v>54605</v>
      </c>
      <c r="B1072" s="1">
        <f t="shared" si="193"/>
        <v>7</v>
      </c>
      <c r="F1072" s="34">
        <v>26.211583617382949</v>
      </c>
      <c r="G1072" s="13">
        <f t="shared" si="194"/>
        <v>0</v>
      </c>
      <c r="H1072" s="13">
        <f t="shared" si="195"/>
        <v>26.211583617382949</v>
      </c>
      <c r="I1072" s="16">
        <f t="shared" si="202"/>
        <v>26.214491010466588</v>
      </c>
      <c r="J1072" s="13">
        <f t="shared" si="196"/>
        <v>25.649961832810046</v>
      </c>
      <c r="K1072" s="13">
        <f t="shared" si="197"/>
        <v>0.5645291776565422</v>
      </c>
      <c r="L1072" s="13">
        <f t="shared" si="198"/>
        <v>0</v>
      </c>
      <c r="M1072" s="13">
        <f t="shared" si="203"/>
        <v>1.0239872734641156</v>
      </c>
      <c r="N1072" s="13">
        <f t="shared" si="199"/>
        <v>0.63487210954775164</v>
      </c>
      <c r="O1072" s="13">
        <f t="shared" si="200"/>
        <v>0.63487210954775164</v>
      </c>
      <c r="Q1072">
        <v>22.906856000000001</v>
      </c>
    </row>
    <row r="1073" spans="1:17" ht="13.5" customHeight="1" thickBot="1" x14ac:dyDescent="0.25">
      <c r="A1073" s="14">
        <f t="shared" si="201"/>
        <v>54636</v>
      </c>
      <c r="B1073" s="3">
        <f t="shared" si="193"/>
        <v>8</v>
      </c>
      <c r="F1073" s="34">
        <v>82.606834719170209</v>
      </c>
      <c r="G1073" s="13">
        <f t="shared" si="194"/>
        <v>6.9898184904753755</v>
      </c>
      <c r="H1073" s="13">
        <f t="shared" si="195"/>
        <v>75.617016228694837</v>
      </c>
      <c r="I1073" s="16">
        <f t="shared" si="202"/>
        <v>76.181545406351376</v>
      </c>
      <c r="J1073" s="13">
        <f t="shared" si="196"/>
        <v>66.572285982877276</v>
      </c>
      <c r="K1073" s="13">
        <f t="shared" si="197"/>
        <v>9.6092594234741</v>
      </c>
      <c r="L1073" s="13">
        <f t="shared" si="198"/>
        <v>0</v>
      </c>
      <c r="M1073" s="13">
        <f t="shared" si="203"/>
        <v>0.38911516391636392</v>
      </c>
      <c r="N1073" s="13">
        <f t="shared" si="199"/>
        <v>0.24125140162814562</v>
      </c>
      <c r="O1073" s="13">
        <f t="shared" si="200"/>
        <v>7.2310698921035215</v>
      </c>
      <c r="Q1073">
        <v>24.290544502724298</v>
      </c>
    </row>
    <row r="1074" spans="1:17" x14ac:dyDescent="0.2">
      <c r="A1074" s="14">
        <f t="shared" si="201"/>
        <v>54667</v>
      </c>
      <c r="B1074" s="1">
        <f t="shared" ref="B1074:B1137" si="204">B1062</f>
        <v>9</v>
      </c>
      <c r="F1074" s="34">
        <v>39.86737143823516</v>
      </c>
      <c r="G1074" s="13">
        <f t="shared" si="194"/>
        <v>0.82032972634243073</v>
      </c>
      <c r="H1074" s="13">
        <f t="shared" si="195"/>
        <v>39.047041711892732</v>
      </c>
      <c r="I1074" s="16">
        <f t="shared" si="202"/>
        <v>48.656301135366832</v>
      </c>
      <c r="J1074" s="13">
        <f t="shared" si="196"/>
        <v>44.561359316715809</v>
      </c>
      <c r="K1074" s="13">
        <f t="shared" si="197"/>
        <v>4.0949418186510229</v>
      </c>
      <c r="L1074" s="13">
        <f t="shared" si="198"/>
        <v>0</v>
      </c>
      <c r="M1074" s="13">
        <f t="shared" si="203"/>
        <v>0.14786376228821829</v>
      </c>
      <c r="N1074" s="13">
        <f t="shared" si="199"/>
        <v>9.1675532618695335E-2</v>
      </c>
      <c r="O1074" s="13">
        <f t="shared" si="200"/>
        <v>0.91200525896112605</v>
      </c>
      <c r="Q1074">
        <v>21.303960879392719</v>
      </c>
    </row>
    <row r="1075" spans="1:17" x14ac:dyDescent="0.2">
      <c r="A1075" s="14">
        <f t="shared" si="201"/>
        <v>54697</v>
      </c>
      <c r="B1075" s="1">
        <f t="shared" si="204"/>
        <v>10</v>
      </c>
      <c r="F1075" s="34">
        <v>14.950184596198341</v>
      </c>
      <c r="G1075" s="13">
        <f t="shared" si="194"/>
        <v>0</v>
      </c>
      <c r="H1075" s="13">
        <f t="shared" si="195"/>
        <v>14.950184596198341</v>
      </c>
      <c r="I1075" s="16">
        <f t="shared" si="202"/>
        <v>19.045126414849364</v>
      </c>
      <c r="J1075" s="13">
        <f t="shared" si="196"/>
        <v>18.778651677253738</v>
      </c>
      <c r="K1075" s="13">
        <f t="shared" si="197"/>
        <v>0.26647473759562601</v>
      </c>
      <c r="L1075" s="13">
        <f t="shared" si="198"/>
        <v>0</v>
      </c>
      <c r="M1075" s="13">
        <f t="shared" si="203"/>
        <v>5.6188229669522957E-2</v>
      </c>
      <c r="N1075" s="13">
        <f t="shared" si="199"/>
        <v>3.4836702395104231E-2</v>
      </c>
      <c r="O1075" s="13">
        <f t="shared" si="200"/>
        <v>3.4836702395104231E-2</v>
      </c>
      <c r="Q1075">
        <v>21.516057117175961</v>
      </c>
    </row>
    <row r="1076" spans="1:17" x14ac:dyDescent="0.2">
      <c r="A1076" s="14">
        <f t="shared" si="201"/>
        <v>54728</v>
      </c>
      <c r="B1076" s="1">
        <f t="shared" si="204"/>
        <v>11</v>
      </c>
      <c r="F1076" s="34">
        <v>13.318497128618841</v>
      </c>
      <c r="G1076" s="13">
        <f t="shared" si="194"/>
        <v>0</v>
      </c>
      <c r="H1076" s="13">
        <f t="shared" si="195"/>
        <v>13.318497128618841</v>
      </c>
      <c r="I1076" s="16">
        <f t="shared" si="202"/>
        <v>13.584971866214467</v>
      </c>
      <c r="J1076" s="13">
        <f t="shared" si="196"/>
        <v>13.38197297506305</v>
      </c>
      <c r="K1076" s="13">
        <f t="shared" si="197"/>
        <v>0.20299889115141667</v>
      </c>
      <c r="L1076" s="13">
        <f t="shared" si="198"/>
        <v>0</v>
      </c>
      <c r="M1076" s="13">
        <f t="shared" si="203"/>
        <v>2.1351527274418726E-2</v>
      </c>
      <c r="N1076" s="13">
        <f t="shared" si="199"/>
        <v>1.323794691013961E-2</v>
      </c>
      <c r="O1076" s="13">
        <f t="shared" si="200"/>
        <v>1.323794691013961E-2</v>
      </c>
      <c r="Q1076">
        <v>16.259773628039309</v>
      </c>
    </row>
    <row r="1077" spans="1:17" x14ac:dyDescent="0.2">
      <c r="A1077" s="14">
        <f t="shared" si="201"/>
        <v>54758</v>
      </c>
      <c r="B1077" s="1">
        <f t="shared" si="204"/>
        <v>12</v>
      </c>
      <c r="F1077" s="34">
        <v>39.788975724746429</v>
      </c>
      <c r="G1077" s="13">
        <f t="shared" si="194"/>
        <v>0.80901321845028173</v>
      </c>
      <c r="H1077" s="13">
        <f t="shared" si="195"/>
        <v>38.979962506296147</v>
      </c>
      <c r="I1077" s="16">
        <f t="shared" si="202"/>
        <v>39.182961397447563</v>
      </c>
      <c r="J1077" s="13">
        <f t="shared" si="196"/>
        <v>33.371995758045564</v>
      </c>
      <c r="K1077" s="13">
        <f t="shared" si="197"/>
        <v>5.8109656394019993</v>
      </c>
      <c r="L1077" s="13">
        <f t="shared" si="198"/>
        <v>0</v>
      </c>
      <c r="M1077" s="13">
        <f t="shared" si="203"/>
        <v>8.113580364279116E-3</v>
      </c>
      <c r="N1077" s="13">
        <f t="shared" si="199"/>
        <v>5.0304198258530521E-3</v>
      </c>
      <c r="O1077" s="13">
        <f t="shared" si="200"/>
        <v>0.8140436382761348</v>
      </c>
      <c r="Q1077">
        <v>13.39821156745227</v>
      </c>
    </row>
    <row r="1078" spans="1:17" x14ac:dyDescent="0.2">
      <c r="A1078" s="14">
        <f t="shared" si="201"/>
        <v>54789</v>
      </c>
      <c r="B1078" s="1">
        <f t="shared" si="204"/>
        <v>1</v>
      </c>
      <c r="F1078" s="34">
        <v>14.955245142079679</v>
      </c>
      <c r="G1078" s="13">
        <f t="shared" si="194"/>
        <v>0</v>
      </c>
      <c r="H1078" s="13">
        <f t="shared" si="195"/>
        <v>14.955245142079679</v>
      </c>
      <c r="I1078" s="16">
        <f t="shared" si="202"/>
        <v>20.766210781481679</v>
      </c>
      <c r="J1078" s="13">
        <f t="shared" si="196"/>
        <v>19.770378478716083</v>
      </c>
      <c r="K1078" s="13">
        <f t="shared" si="197"/>
        <v>0.99583230276559576</v>
      </c>
      <c r="L1078" s="13">
        <f t="shared" si="198"/>
        <v>0</v>
      </c>
      <c r="M1078" s="13">
        <f t="shared" si="203"/>
        <v>3.0831605384260639E-3</v>
      </c>
      <c r="N1078" s="13">
        <f t="shared" si="199"/>
        <v>1.9115595338241595E-3</v>
      </c>
      <c r="O1078" s="13">
        <f t="shared" si="200"/>
        <v>1.9115595338241595E-3</v>
      </c>
      <c r="Q1078">
        <v>13.61012666382322</v>
      </c>
    </row>
    <row r="1079" spans="1:17" x14ac:dyDescent="0.2">
      <c r="A1079" s="14">
        <f t="shared" si="201"/>
        <v>54820</v>
      </c>
      <c r="B1079" s="1">
        <f t="shared" si="204"/>
        <v>2</v>
      </c>
      <c r="F1079" s="34">
        <v>31.398441282950731</v>
      </c>
      <c r="G1079" s="13">
        <f t="shared" si="194"/>
        <v>0</v>
      </c>
      <c r="H1079" s="13">
        <f t="shared" si="195"/>
        <v>31.398441282950731</v>
      </c>
      <c r="I1079" s="16">
        <f t="shared" si="202"/>
        <v>32.394273585716327</v>
      </c>
      <c r="J1079" s="13">
        <f t="shared" si="196"/>
        <v>29.706259865866262</v>
      </c>
      <c r="K1079" s="13">
        <f t="shared" si="197"/>
        <v>2.6880137198500655</v>
      </c>
      <c r="L1079" s="13">
        <f t="shared" si="198"/>
        <v>0</v>
      </c>
      <c r="M1079" s="13">
        <f t="shared" si="203"/>
        <v>1.1716010046019043E-3</v>
      </c>
      <c r="N1079" s="13">
        <f t="shared" si="199"/>
        <v>7.2639262285318067E-4</v>
      </c>
      <c r="O1079" s="13">
        <f t="shared" si="200"/>
        <v>7.2639262285318067E-4</v>
      </c>
      <c r="Q1079">
        <v>15.65618116833544</v>
      </c>
    </row>
    <row r="1080" spans="1:17" x14ac:dyDescent="0.2">
      <c r="A1080" s="14">
        <f t="shared" si="201"/>
        <v>54848</v>
      </c>
      <c r="B1080" s="1">
        <f t="shared" si="204"/>
        <v>3</v>
      </c>
      <c r="F1080" s="34">
        <v>73.099057145617593</v>
      </c>
      <c r="G1080" s="13">
        <f t="shared" si="194"/>
        <v>5.6173602888752185</v>
      </c>
      <c r="H1080" s="13">
        <f t="shared" si="195"/>
        <v>67.481696856742374</v>
      </c>
      <c r="I1080" s="16">
        <f t="shared" si="202"/>
        <v>70.169710576592436</v>
      </c>
      <c r="J1080" s="13">
        <f t="shared" si="196"/>
        <v>47.728184145966964</v>
      </c>
      <c r="K1080" s="13">
        <f t="shared" si="197"/>
        <v>22.441526430625473</v>
      </c>
      <c r="L1080" s="13">
        <f t="shared" si="198"/>
        <v>0</v>
      </c>
      <c r="M1080" s="13">
        <f t="shared" si="203"/>
        <v>4.4520838174872367E-4</v>
      </c>
      <c r="N1080" s="13">
        <f t="shared" si="199"/>
        <v>2.760291966842087E-4</v>
      </c>
      <c r="O1080" s="13">
        <f t="shared" si="200"/>
        <v>5.6176363180719031</v>
      </c>
      <c r="Q1080">
        <v>13.720047193548391</v>
      </c>
    </row>
    <row r="1081" spans="1:17" x14ac:dyDescent="0.2">
      <c r="A1081" s="14">
        <f t="shared" si="201"/>
        <v>54879</v>
      </c>
      <c r="B1081" s="1">
        <f t="shared" si="204"/>
        <v>4</v>
      </c>
      <c r="F1081" s="34">
        <v>107.1166668956844</v>
      </c>
      <c r="G1081" s="13">
        <f t="shared" si="194"/>
        <v>10.527839855644007</v>
      </c>
      <c r="H1081" s="13">
        <f t="shared" si="195"/>
        <v>96.5888270400404</v>
      </c>
      <c r="I1081" s="16">
        <f t="shared" si="202"/>
        <v>119.03035347066587</v>
      </c>
      <c r="J1081" s="13">
        <f t="shared" si="196"/>
        <v>57.634982120868656</v>
      </c>
      <c r="K1081" s="13">
        <f t="shared" si="197"/>
        <v>61.395371349797216</v>
      </c>
      <c r="L1081" s="13">
        <f t="shared" si="198"/>
        <v>23.341200084016378</v>
      </c>
      <c r="M1081" s="13">
        <f t="shared" si="203"/>
        <v>23.341369263201443</v>
      </c>
      <c r="N1081" s="13">
        <f t="shared" si="199"/>
        <v>14.471648943184894</v>
      </c>
      <c r="O1081" s="13">
        <f t="shared" si="200"/>
        <v>24.999488798828899</v>
      </c>
      <c r="Q1081">
        <v>13.888749830921251</v>
      </c>
    </row>
    <row r="1082" spans="1:17" x14ac:dyDescent="0.2">
      <c r="A1082" s="14">
        <f t="shared" si="201"/>
        <v>54909</v>
      </c>
      <c r="B1082" s="1">
        <f t="shared" si="204"/>
        <v>5</v>
      </c>
      <c r="F1082" s="34">
        <v>10.52132045822983</v>
      </c>
      <c r="G1082" s="13">
        <f t="shared" si="194"/>
        <v>0</v>
      </c>
      <c r="H1082" s="13">
        <f t="shared" si="195"/>
        <v>10.52132045822983</v>
      </c>
      <c r="I1082" s="16">
        <f t="shared" si="202"/>
        <v>48.575491724010675</v>
      </c>
      <c r="J1082" s="13">
        <f t="shared" si="196"/>
        <v>42.037714773754772</v>
      </c>
      <c r="K1082" s="13">
        <f t="shared" si="197"/>
        <v>6.5377769502559033</v>
      </c>
      <c r="L1082" s="13">
        <f t="shared" si="198"/>
        <v>0</v>
      </c>
      <c r="M1082" s="13">
        <f t="shared" si="203"/>
        <v>8.8697203200165493</v>
      </c>
      <c r="N1082" s="13">
        <f t="shared" si="199"/>
        <v>5.4992265984102602</v>
      </c>
      <c r="O1082" s="13">
        <f t="shared" si="200"/>
        <v>5.4992265984102602</v>
      </c>
      <c r="Q1082">
        <v>17.350622831980679</v>
      </c>
    </row>
    <row r="1083" spans="1:17" x14ac:dyDescent="0.2">
      <c r="A1083" s="14">
        <f t="shared" si="201"/>
        <v>54940</v>
      </c>
      <c r="B1083" s="1">
        <f t="shared" si="204"/>
        <v>6</v>
      </c>
      <c r="F1083" s="34">
        <v>1.513315861627039</v>
      </c>
      <c r="G1083" s="13">
        <f t="shared" si="194"/>
        <v>0</v>
      </c>
      <c r="H1083" s="13">
        <f t="shared" si="195"/>
        <v>1.513315861627039</v>
      </c>
      <c r="I1083" s="16">
        <f t="shared" si="202"/>
        <v>8.0510928118829419</v>
      </c>
      <c r="J1083" s="13">
        <f t="shared" si="196"/>
        <v>8.0309020526842971</v>
      </c>
      <c r="K1083" s="13">
        <f t="shared" si="197"/>
        <v>2.019075919864477E-2</v>
      </c>
      <c r="L1083" s="13">
        <f t="shared" si="198"/>
        <v>0</v>
      </c>
      <c r="M1083" s="13">
        <f t="shared" si="203"/>
        <v>3.3704937216062891</v>
      </c>
      <c r="N1083" s="13">
        <f t="shared" si="199"/>
        <v>2.0897061073958993</v>
      </c>
      <c r="O1083" s="13">
        <f t="shared" si="200"/>
        <v>2.0897061073958993</v>
      </c>
      <c r="Q1083">
        <v>21.618184539992239</v>
      </c>
    </row>
    <row r="1084" spans="1:17" x14ac:dyDescent="0.2">
      <c r="A1084" s="14">
        <f t="shared" si="201"/>
        <v>54970</v>
      </c>
      <c r="B1084" s="1">
        <f t="shared" si="204"/>
        <v>7</v>
      </c>
      <c r="F1084" s="34">
        <v>1.135356685879471</v>
      </c>
      <c r="G1084" s="13">
        <f t="shared" si="194"/>
        <v>0</v>
      </c>
      <c r="H1084" s="13">
        <f t="shared" si="195"/>
        <v>1.135356685879471</v>
      </c>
      <c r="I1084" s="16">
        <f t="shared" si="202"/>
        <v>1.1555474450781158</v>
      </c>
      <c r="J1084" s="13">
        <f t="shared" si="196"/>
        <v>1.1554964584666407</v>
      </c>
      <c r="K1084" s="13">
        <f t="shared" si="197"/>
        <v>5.0986611475067889E-5</v>
      </c>
      <c r="L1084" s="13">
        <f t="shared" si="198"/>
        <v>0</v>
      </c>
      <c r="M1084" s="13">
        <f t="shared" si="203"/>
        <v>1.2807876142103898</v>
      </c>
      <c r="N1084" s="13">
        <f t="shared" si="199"/>
        <v>0.79408832081044167</v>
      </c>
      <c r="O1084" s="13">
        <f t="shared" si="200"/>
        <v>0.79408832081044167</v>
      </c>
      <c r="Q1084">
        <v>22.7620903764102</v>
      </c>
    </row>
    <row r="1085" spans="1:17" ht="13.5" customHeight="1" thickBot="1" x14ac:dyDescent="0.25">
      <c r="A1085" s="14">
        <f t="shared" si="201"/>
        <v>55001</v>
      </c>
      <c r="B1085" s="3">
        <f t="shared" si="204"/>
        <v>8</v>
      </c>
      <c r="F1085" s="34">
        <v>3.5264038867930552</v>
      </c>
      <c r="G1085" s="13">
        <f t="shared" si="194"/>
        <v>0</v>
      </c>
      <c r="H1085" s="13">
        <f t="shared" si="195"/>
        <v>3.5264038867930552</v>
      </c>
      <c r="I1085" s="16">
        <f t="shared" si="202"/>
        <v>3.5264548734045302</v>
      </c>
      <c r="J1085" s="13">
        <f t="shared" si="196"/>
        <v>3.5255993185767722</v>
      </c>
      <c r="K1085" s="13">
        <f t="shared" si="197"/>
        <v>8.555548277580094E-4</v>
      </c>
      <c r="L1085" s="13">
        <f t="shared" si="198"/>
        <v>0</v>
      </c>
      <c r="M1085" s="13">
        <f t="shared" si="203"/>
        <v>0.48669929339994811</v>
      </c>
      <c r="N1085" s="13">
        <f t="shared" si="199"/>
        <v>0.30175356190796782</v>
      </c>
      <c r="O1085" s="13">
        <f t="shared" si="200"/>
        <v>0.30175356190796782</v>
      </c>
      <c r="Q1085">
        <v>26.539821000000011</v>
      </c>
    </row>
    <row r="1086" spans="1:17" x14ac:dyDescent="0.2">
      <c r="A1086" s="14">
        <f t="shared" si="201"/>
        <v>55032</v>
      </c>
      <c r="B1086" s="1">
        <f t="shared" si="204"/>
        <v>9</v>
      </c>
      <c r="F1086" s="34">
        <v>2.8988603329606928</v>
      </c>
      <c r="G1086" s="13">
        <f t="shared" si="194"/>
        <v>0</v>
      </c>
      <c r="H1086" s="13">
        <f t="shared" si="195"/>
        <v>2.8988603329606928</v>
      </c>
      <c r="I1086" s="16">
        <f t="shared" si="202"/>
        <v>2.8997158877884508</v>
      </c>
      <c r="J1086" s="13">
        <f t="shared" si="196"/>
        <v>2.8990396266146665</v>
      </c>
      <c r="K1086" s="13">
        <f t="shared" si="197"/>
        <v>6.7626117378427608E-4</v>
      </c>
      <c r="L1086" s="13">
        <f t="shared" si="198"/>
        <v>0</v>
      </c>
      <c r="M1086" s="13">
        <f t="shared" si="203"/>
        <v>0.18494573149198029</v>
      </c>
      <c r="N1086" s="13">
        <f t="shared" si="199"/>
        <v>0.11466635352502778</v>
      </c>
      <c r="O1086" s="13">
        <f t="shared" si="200"/>
        <v>0.11466635352502778</v>
      </c>
      <c r="Q1086">
        <v>24.00682583919707</v>
      </c>
    </row>
    <row r="1087" spans="1:17" x14ac:dyDescent="0.2">
      <c r="A1087" s="14">
        <f t="shared" si="201"/>
        <v>55062</v>
      </c>
      <c r="B1087" s="1">
        <f t="shared" si="204"/>
        <v>10</v>
      </c>
      <c r="F1087" s="34">
        <v>3.885204193394165</v>
      </c>
      <c r="G1087" s="13">
        <f t="shared" si="194"/>
        <v>0</v>
      </c>
      <c r="H1087" s="13">
        <f t="shared" si="195"/>
        <v>3.885204193394165</v>
      </c>
      <c r="I1087" s="16">
        <f t="shared" si="202"/>
        <v>3.8858804545679493</v>
      </c>
      <c r="J1087" s="13">
        <f t="shared" si="196"/>
        <v>3.8834781245472039</v>
      </c>
      <c r="K1087" s="13">
        <f t="shared" si="197"/>
        <v>2.4023300207454135E-3</v>
      </c>
      <c r="L1087" s="13">
        <f t="shared" si="198"/>
        <v>0</v>
      </c>
      <c r="M1087" s="13">
        <f t="shared" si="203"/>
        <v>7.0279377966952508E-2</v>
      </c>
      <c r="N1087" s="13">
        <f t="shared" si="199"/>
        <v>4.3573214339510558E-2</v>
      </c>
      <c r="O1087" s="13">
        <f t="shared" si="200"/>
        <v>4.3573214339510558E-2</v>
      </c>
      <c r="Q1087">
        <v>21.23809803888517</v>
      </c>
    </row>
    <row r="1088" spans="1:17" x14ac:dyDescent="0.2">
      <c r="A1088" s="14">
        <f t="shared" si="201"/>
        <v>55093</v>
      </c>
      <c r="B1088" s="1">
        <f t="shared" si="204"/>
        <v>11</v>
      </c>
      <c r="F1088" s="34">
        <v>14.92571602385684</v>
      </c>
      <c r="G1088" s="13">
        <f t="shared" si="194"/>
        <v>0</v>
      </c>
      <c r="H1088" s="13">
        <f t="shared" si="195"/>
        <v>14.92571602385684</v>
      </c>
      <c r="I1088" s="16">
        <f t="shared" si="202"/>
        <v>14.928118353877585</v>
      </c>
      <c r="J1088" s="13">
        <f t="shared" si="196"/>
        <v>14.663508743356052</v>
      </c>
      <c r="K1088" s="13">
        <f t="shared" si="197"/>
        <v>0.26460961052153209</v>
      </c>
      <c r="L1088" s="13">
        <f t="shared" si="198"/>
        <v>0</v>
      </c>
      <c r="M1088" s="13">
        <f t="shared" si="203"/>
        <v>2.6706163627441951E-2</v>
      </c>
      <c r="N1088" s="13">
        <f t="shared" si="199"/>
        <v>1.655782144901401E-2</v>
      </c>
      <c r="O1088" s="13">
        <f t="shared" si="200"/>
        <v>1.655782144901401E-2</v>
      </c>
      <c r="Q1088">
        <v>16.356208881921781</v>
      </c>
    </row>
    <row r="1089" spans="1:17" x14ac:dyDescent="0.2">
      <c r="A1089" s="14">
        <f t="shared" si="201"/>
        <v>55123</v>
      </c>
      <c r="B1089" s="1">
        <f t="shared" si="204"/>
        <v>12</v>
      </c>
      <c r="F1089" s="34">
        <v>42.539987919731217</v>
      </c>
      <c r="G1089" s="13">
        <f t="shared" si="194"/>
        <v>1.206124869464446</v>
      </c>
      <c r="H1089" s="13">
        <f t="shared" si="195"/>
        <v>41.333863050266771</v>
      </c>
      <c r="I1089" s="16">
        <f t="shared" si="202"/>
        <v>41.598472660788303</v>
      </c>
      <c r="J1089" s="13">
        <f t="shared" si="196"/>
        <v>35.730657746408042</v>
      </c>
      <c r="K1089" s="13">
        <f t="shared" si="197"/>
        <v>5.8678149143802614</v>
      </c>
      <c r="L1089" s="13">
        <f t="shared" si="198"/>
        <v>0</v>
      </c>
      <c r="M1089" s="13">
        <f t="shared" si="203"/>
        <v>1.014834217842794E-2</v>
      </c>
      <c r="N1089" s="13">
        <f t="shared" si="199"/>
        <v>6.2919721506253228E-3</v>
      </c>
      <c r="O1089" s="13">
        <f t="shared" si="200"/>
        <v>1.2124168416150714</v>
      </c>
      <c r="Q1089">
        <v>14.720030539505711</v>
      </c>
    </row>
    <row r="1090" spans="1:17" x14ac:dyDescent="0.2">
      <c r="A1090" s="14">
        <f t="shared" si="201"/>
        <v>55154</v>
      </c>
      <c r="B1090" s="1">
        <f t="shared" si="204"/>
        <v>1</v>
      </c>
      <c r="F1090" s="34">
        <v>28.994285897337779</v>
      </c>
      <c r="G1090" s="13">
        <f t="shared" si="194"/>
        <v>0</v>
      </c>
      <c r="H1090" s="13">
        <f t="shared" si="195"/>
        <v>28.994285897337779</v>
      </c>
      <c r="I1090" s="16">
        <f t="shared" si="202"/>
        <v>34.862100811718037</v>
      </c>
      <c r="J1090" s="13">
        <f t="shared" si="196"/>
        <v>30.346214488957386</v>
      </c>
      <c r="K1090" s="13">
        <f t="shared" si="197"/>
        <v>4.5158863227606503</v>
      </c>
      <c r="L1090" s="13">
        <f t="shared" si="198"/>
        <v>0</v>
      </c>
      <c r="M1090" s="13">
        <f t="shared" si="203"/>
        <v>3.8563700278026174E-3</v>
      </c>
      <c r="N1090" s="13">
        <f t="shared" si="199"/>
        <v>2.3909494172376228E-3</v>
      </c>
      <c r="O1090" s="13">
        <f t="shared" si="200"/>
        <v>2.3909494172376228E-3</v>
      </c>
      <c r="Q1090">
        <v>12.925495193548389</v>
      </c>
    </row>
    <row r="1091" spans="1:17" x14ac:dyDescent="0.2">
      <c r="A1091" s="14">
        <f t="shared" si="201"/>
        <v>55185</v>
      </c>
      <c r="B1091" s="1">
        <f t="shared" si="204"/>
        <v>2</v>
      </c>
      <c r="F1091" s="34">
        <v>3.544199584726011</v>
      </c>
      <c r="G1091" s="13">
        <f t="shared" si="194"/>
        <v>0</v>
      </c>
      <c r="H1091" s="13">
        <f t="shared" si="195"/>
        <v>3.544199584726011</v>
      </c>
      <c r="I1091" s="16">
        <f t="shared" si="202"/>
        <v>8.0600859074866609</v>
      </c>
      <c r="J1091" s="13">
        <f t="shared" si="196"/>
        <v>8.0115202595328618</v>
      </c>
      <c r="K1091" s="13">
        <f t="shared" si="197"/>
        <v>4.8565647953799029E-2</v>
      </c>
      <c r="L1091" s="13">
        <f t="shared" si="198"/>
        <v>0</v>
      </c>
      <c r="M1091" s="13">
        <f t="shared" si="203"/>
        <v>1.4654206105649947E-3</v>
      </c>
      <c r="N1091" s="13">
        <f t="shared" si="199"/>
        <v>9.085607785502967E-4</v>
      </c>
      <c r="O1091" s="13">
        <f t="shared" si="200"/>
        <v>9.085607785502967E-4</v>
      </c>
      <c r="Q1091">
        <v>15.386198844306749</v>
      </c>
    </row>
    <row r="1092" spans="1:17" x14ac:dyDescent="0.2">
      <c r="A1092" s="14">
        <f t="shared" si="201"/>
        <v>55213</v>
      </c>
      <c r="B1092" s="1">
        <f t="shared" si="204"/>
        <v>3</v>
      </c>
      <c r="F1092" s="34">
        <v>24.321218551471372</v>
      </c>
      <c r="G1092" s="13">
        <f t="shared" si="194"/>
        <v>0</v>
      </c>
      <c r="H1092" s="13">
        <f t="shared" si="195"/>
        <v>24.321218551471372</v>
      </c>
      <c r="I1092" s="16">
        <f t="shared" si="202"/>
        <v>24.369784199425169</v>
      </c>
      <c r="J1092" s="13">
        <f t="shared" si="196"/>
        <v>23.282293072192832</v>
      </c>
      <c r="K1092" s="13">
        <f t="shared" si="197"/>
        <v>1.0874911272323367</v>
      </c>
      <c r="L1092" s="13">
        <f t="shared" si="198"/>
        <v>0</v>
      </c>
      <c r="M1092" s="13">
        <f t="shared" si="203"/>
        <v>5.5685983201469796E-4</v>
      </c>
      <c r="N1092" s="13">
        <f t="shared" si="199"/>
        <v>3.4525309584911273E-4</v>
      </c>
      <c r="O1092" s="13">
        <f t="shared" si="200"/>
        <v>3.4525309584911273E-4</v>
      </c>
      <c r="Q1092">
        <v>16.46336022134793</v>
      </c>
    </row>
    <row r="1093" spans="1:17" x14ac:dyDescent="0.2">
      <c r="A1093" s="14">
        <f t="shared" si="201"/>
        <v>55244</v>
      </c>
      <c r="B1093" s="1">
        <f t="shared" si="204"/>
        <v>4</v>
      </c>
      <c r="F1093" s="34">
        <v>10.7430309931419</v>
      </c>
      <c r="G1093" s="13">
        <f t="shared" si="194"/>
        <v>0</v>
      </c>
      <c r="H1093" s="13">
        <f t="shared" si="195"/>
        <v>10.7430309931419</v>
      </c>
      <c r="I1093" s="16">
        <f t="shared" si="202"/>
        <v>11.830522120374237</v>
      </c>
      <c r="J1093" s="13">
        <f t="shared" si="196"/>
        <v>11.751008331286826</v>
      </c>
      <c r="K1093" s="13">
        <f t="shared" si="197"/>
        <v>7.9513789087410913E-2</v>
      </c>
      <c r="L1093" s="13">
        <f t="shared" si="198"/>
        <v>0</v>
      </c>
      <c r="M1093" s="13">
        <f t="shared" si="203"/>
        <v>2.1160673616558523E-4</v>
      </c>
      <c r="N1093" s="13">
        <f t="shared" si="199"/>
        <v>1.3119617642266284E-4</v>
      </c>
      <c r="O1093" s="13">
        <f t="shared" si="200"/>
        <v>1.3119617642266284E-4</v>
      </c>
      <c r="Q1093">
        <v>20.046742675150981</v>
      </c>
    </row>
    <row r="1094" spans="1:17" x14ac:dyDescent="0.2">
      <c r="A1094" s="14">
        <f t="shared" si="201"/>
        <v>55274</v>
      </c>
      <c r="B1094" s="1">
        <f t="shared" si="204"/>
        <v>5</v>
      </c>
      <c r="F1094" s="34">
        <v>13.46922476027833</v>
      </c>
      <c r="G1094" s="13">
        <f t="shared" ref="G1094:G1157" si="205">IF((F1094-$J$2)&gt;0,$I$2*(F1094-$J$2),0)</f>
        <v>0</v>
      </c>
      <c r="H1094" s="13">
        <f t="shared" ref="H1094:H1157" si="206">F1094-G1094</f>
        <v>13.46922476027833</v>
      </c>
      <c r="I1094" s="16">
        <f t="shared" si="202"/>
        <v>13.548738549365741</v>
      </c>
      <c r="J1094" s="13">
        <f t="shared" ref="J1094:J1157" si="207">I1094/SQRT(1+(I1094/($K$2*(300+(25*Q1094)+0.05*(Q1094)^3)))^2)</f>
        <v>13.441648974148528</v>
      </c>
      <c r="K1094" s="13">
        <f t="shared" ref="K1094:K1157" si="208">I1094-J1094</f>
        <v>0.10708957521721274</v>
      </c>
      <c r="L1094" s="13">
        <f t="shared" ref="L1094:L1157" si="209">IF(K1094&gt;$N$2,(K1094-$N$2)/$L$2,0)</f>
        <v>0</v>
      </c>
      <c r="M1094" s="13">
        <f t="shared" si="203"/>
        <v>8.0410559742922393E-5</v>
      </c>
      <c r="N1094" s="13">
        <f t="shared" ref="N1094:N1157" si="210">$M$2*M1094</f>
        <v>4.9854547040611886E-5</v>
      </c>
      <c r="O1094" s="13">
        <f t="shared" ref="O1094:O1157" si="211">N1094+G1094</f>
        <v>4.9854547040611886E-5</v>
      </c>
      <c r="Q1094">
        <v>20.804406563500429</v>
      </c>
    </row>
    <row r="1095" spans="1:17" x14ac:dyDescent="0.2">
      <c r="A1095" s="14">
        <f t="shared" ref="A1095:A1158" si="212">EDATE(A1094,1)</f>
        <v>55305</v>
      </c>
      <c r="B1095" s="1">
        <f t="shared" si="204"/>
        <v>6</v>
      </c>
      <c r="F1095" s="34">
        <v>1.1993162977219669</v>
      </c>
      <c r="G1095" s="13">
        <f t="shared" si="205"/>
        <v>0</v>
      </c>
      <c r="H1095" s="13">
        <f t="shared" si="206"/>
        <v>1.1993162977219669</v>
      </c>
      <c r="I1095" s="16">
        <f t="shared" ref="I1095:I1158" si="213">H1095+K1094-L1094</f>
        <v>1.3064058729391796</v>
      </c>
      <c r="J1095" s="13">
        <f t="shared" si="207"/>
        <v>1.3063400294555285</v>
      </c>
      <c r="K1095" s="13">
        <f t="shared" si="208"/>
        <v>6.584348365112902E-5</v>
      </c>
      <c r="L1095" s="13">
        <f t="shared" si="209"/>
        <v>0</v>
      </c>
      <c r="M1095" s="13">
        <f t="shared" ref="M1095:M1158" si="214">L1095+M1094-N1094</f>
        <v>3.0556012702310507E-5</v>
      </c>
      <c r="N1095" s="13">
        <f t="shared" si="210"/>
        <v>1.8944727875432514E-5</v>
      </c>
      <c r="O1095" s="13">
        <f t="shared" si="211"/>
        <v>1.8944727875432514E-5</v>
      </c>
      <c r="Q1095">
        <v>23.561492524959249</v>
      </c>
    </row>
    <row r="1096" spans="1:17" x14ac:dyDescent="0.2">
      <c r="A1096" s="14">
        <f t="shared" si="212"/>
        <v>55335</v>
      </c>
      <c r="B1096" s="1">
        <f t="shared" si="204"/>
        <v>7</v>
      </c>
      <c r="F1096" s="34">
        <v>0.740540541</v>
      </c>
      <c r="G1096" s="13">
        <f t="shared" si="205"/>
        <v>0</v>
      </c>
      <c r="H1096" s="13">
        <f t="shared" si="206"/>
        <v>0.740540541</v>
      </c>
      <c r="I1096" s="16">
        <f t="shared" si="213"/>
        <v>0.74060638448365113</v>
      </c>
      <c r="J1096" s="13">
        <f t="shared" si="207"/>
        <v>0.74059543328899591</v>
      </c>
      <c r="K1096" s="13">
        <f t="shared" si="208"/>
        <v>1.0951194655217655E-5</v>
      </c>
      <c r="L1096" s="13">
        <f t="shared" si="209"/>
        <v>0</v>
      </c>
      <c r="M1096" s="13">
        <f t="shared" si="214"/>
        <v>1.1611284826877993E-5</v>
      </c>
      <c r="N1096" s="13">
        <f t="shared" si="210"/>
        <v>7.1989965926643554E-6</v>
      </c>
      <c r="O1096" s="13">
        <f t="shared" si="211"/>
        <v>7.1989965926643554E-6</v>
      </c>
      <c r="Q1096">
        <v>24.212363739117269</v>
      </c>
    </row>
    <row r="1097" spans="1:17" ht="13.5" customHeight="1" thickBot="1" x14ac:dyDescent="0.25">
      <c r="A1097" s="14">
        <f t="shared" si="212"/>
        <v>55366</v>
      </c>
      <c r="B1097" s="3">
        <f t="shared" si="204"/>
        <v>8</v>
      </c>
      <c r="F1097" s="34">
        <v>0.740540541</v>
      </c>
      <c r="G1097" s="13">
        <f t="shared" si="205"/>
        <v>0</v>
      </c>
      <c r="H1097" s="13">
        <f t="shared" si="206"/>
        <v>0.740540541</v>
      </c>
      <c r="I1097" s="16">
        <f t="shared" si="213"/>
        <v>0.74055149219465521</v>
      </c>
      <c r="J1097" s="13">
        <f t="shared" si="207"/>
        <v>0.74053616623172158</v>
      </c>
      <c r="K1097" s="13">
        <f t="shared" si="208"/>
        <v>1.5325962933632198E-5</v>
      </c>
      <c r="L1097" s="13">
        <f t="shared" si="209"/>
        <v>0</v>
      </c>
      <c r="M1097" s="13">
        <f t="shared" si="214"/>
        <v>4.4122882342136374E-6</v>
      </c>
      <c r="N1097" s="13">
        <f t="shared" si="210"/>
        <v>2.735618705212455E-6</v>
      </c>
      <c r="O1097" s="13">
        <f t="shared" si="211"/>
        <v>2.735618705212455E-6</v>
      </c>
      <c r="Q1097">
        <v>21.82102600000001</v>
      </c>
    </row>
    <row r="1098" spans="1:17" x14ac:dyDescent="0.2">
      <c r="A1098" s="14">
        <f t="shared" si="212"/>
        <v>55397</v>
      </c>
      <c r="B1098" s="1">
        <f t="shared" si="204"/>
        <v>9</v>
      </c>
      <c r="F1098" s="34">
        <v>4.3298982564353192</v>
      </c>
      <c r="G1098" s="13">
        <f t="shared" si="205"/>
        <v>0</v>
      </c>
      <c r="H1098" s="13">
        <f t="shared" si="206"/>
        <v>4.3298982564353192</v>
      </c>
      <c r="I1098" s="16">
        <f t="shared" si="213"/>
        <v>4.3299135823982526</v>
      </c>
      <c r="J1098" s="13">
        <f t="shared" si="207"/>
        <v>4.3277135518305068</v>
      </c>
      <c r="K1098" s="13">
        <f t="shared" si="208"/>
        <v>2.2000305677458698E-3</v>
      </c>
      <c r="L1098" s="13">
        <f t="shared" si="209"/>
        <v>0</v>
      </c>
      <c r="M1098" s="13">
        <f t="shared" si="214"/>
        <v>1.6766695290011823E-6</v>
      </c>
      <c r="N1098" s="13">
        <f t="shared" si="210"/>
        <v>1.039535107980733E-6</v>
      </c>
      <c r="O1098" s="13">
        <f t="shared" si="211"/>
        <v>1.039535107980733E-6</v>
      </c>
      <c r="Q1098">
        <v>24.169343074557311</v>
      </c>
    </row>
    <row r="1099" spans="1:17" x14ac:dyDescent="0.2">
      <c r="A1099" s="14">
        <f t="shared" si="212"/>
        <v>55427</v>
      </c>
      <c r="B1099" s="1">
        <f t="shared" si="204"/>
        <v>10</v>
      </c>
      <c r="F1099" s="34">
        <v>8.7938495773672241</v>
      </c>
      <c r="G1099" s="13">
        <f t="shared" si="205"/>
        <v>0</v>
      </c>
      <c r="H1099" s="13">
        <f t="shared" si="206"/>
        <v>8.7938495773672241</v>
      </c>
      <c r="I1099" s="16">
        <f t="shared" si="213"/>
        <v>8.7960496079349699</v>
      </c>
      <c r="J1099" s="13">
        <f t="shared" si="207"/>
        <v>8.7682869465473203</v>
      </c>
      <c r="K1099" s="13">
        <f t="shared" si="208"/>
        <v>2.7762661387649601E-2</v>
      </c>
      <c r="L1099" s="13">
        <f t="shared" si="209"/>
        <v>0</v>
      </c>
      <c r="M1099" s="13">
        <f t="shared" si="214"/>
        <v>6.3713442102044932E-7</v>
      </c>
      <c r="N1099" s="13">
        <f t="shared" si="210"/>
        <v>3.9502334103267858E-7</v>
      </c>
      <c r="O1099" s="13">
        <f t="shared" si="211"/>
        <v>3.9502334103267858E-7</v>
      </c>
      <c r="Q1099">
        <v>21.23662079406504</v>
      </c>
    </row>
    <row r="1100" spans="1:17" x14ac:dyDescent="0.2">
      <c r="A1100" s="14">
        <f t="shared" si="212"/>
        <v>55458</v>
      </c>
      <c r="B1100" s="1">
        <f t="shared" si="204"/>
        <v>11</v>
      </c>
      <c r="F1100" s="34">
        <v>64.363563474645986</v>
      </c>
      <c r="G1100" s="13">
        <f t="shared" si="205"/>
        <v>4.3563821222108219</v>
      </c>
      <c r="H1100" s="13">
        <f t="shared" si="206"/>
        <v>60.007181352435161</v>
      </c>
      <c r="I1100" s="16">
        <f t="shared" si="213"/>
        <v>60.034944013822809</v>
      </c>
      <c r="J1100" s="13">
        <f t="shared" si="207"/>
        <v>50.418691147891927</v>
      </c>
      <c r="K1100" s="13">
        <f t="shared" si="208"/>
        <v>9.6162528659308819</v>
      </c>
      <c r="L1100" s="13">
        <f t="shared" si="209"/>
        <v>0</v>
      </c>
      <c r="M1100" s="13">
        <f t="shared" si="214"/>
        <v>2.4211107998777074E-7</v>
      </c>
      <c r="N1100" s="13">
        <f t="shared" si="210"/>
        <v>1.5010886959241785E-7</v>
      </c>
      <c r="O1100" s="13">
        <f t="shared" si="211"/>
        <v>4.3563822723196912</v>
      </c>
      <c r="Q1100">
        <v>18.789473321882831</v>
      </c>
    </row>
    <row r="1101" spans="1:17" x14ac:dyDescent="0.2">
      <c r="A1101" s="14">
        <f t="shared" si="212"/>
        <v>55488</v>
      </c>
      <c r="B1101" s="1">
        <f t="shared" si="204"/>
        <v>12</v>
      </c>
      <c r="F1101" s="34">
        <v>29.525807082379309</v>
      </c>
      <c r="G1101" s="13">
        <f t="shared" si="205"/>
        <v>0</v>
      </c>
      <c r="H1101" s="13">
        <f t="shared" si="206"/>
        <v>29.525807082379309</v>
      </c>
      <c r="I1101" s="16">
        <f t="shared" si="213"/>
        <v>39.142059948310191</v>
      </c>
      <c r="J1101" s="13">
        <f t="shared" si="207"/>
        <v>33.614824864394365</v>
      </c>
      <c r="K1101" s="13">
        <f t="shared" si="208"/>
        <v>5.5272350839158264</v>
      </c>
      <c r="L1101" s="13">
        <f t="shared" si="209"/>
        <v>0</v>
      </c>
      <c r="M1101" s="13">
        <f t="shared" si="214"/>
        <v>9.2002210395352892E-8</v>
      </c>
      <c r="N1101" s="13">
        <f t="shared" si="210"/>
        <v>5.7041370445118791E-8</v>
      </c>
      <c r="O1101" s="13">
        <f t="shared" si="211"/>
        <v>5.7041370445118791E-8</v>
      </c>
      <c r="Q1101">
        <v>13.83147821731678</v>
      </c>
    </row>
    <row r="1102" spans="1:17" x14ac:dyDescent="0.2">
      <c r="A1102" s="14">
        <f t="shared" si="212"/>
        <v>55519</v>
      </c>
      <c r="B1102" s="1">
        <f t="shared" si="204"/>
        <v>1</v>
      </c>
      <c r="F1102" s="34">
        <v>39.787811242031452</v>
      </c>
      <c r="G1102" s="13">
        <f t="shared" si="205"/>
        <v>0.80884512408328291</v>
      </c>
      <c r="H1102" s="13">
        <f t="shared" si="206"/>
        <v>38.978966117948168</v>
      </c>
      <c r="I1102" s="16">
        <f t="shared" si="213"/>
        <v>44.506201201863995</v>
      </c>
      <c r="J1102" s="13">
        <f t="shared" si="207"/>
        <v>36.208451380123769</v>
      </c>
      <c r="K1102" s="13">
        <f t="shared" si="208"/>
        <v>8.2977498217402257</v>
      </c>
      <c r="L1102" s="13">
        <f t="shared" si="209"/>
        <v>0</v>
      </c>
      <c r="M1102" s="13">
        <f t="shared" si="214"/>
        <v>3.4960839950234101E-8</v>
      </c>
      <c r="N1102" s="13">
        <f t="shared" si="210"/>
        <v>2.1675720769145143E-8</v>
      </c>
      <c r="O1102" s="13">
        <f t="shared" si="211"/>
        <v>0.80884514575900368</v>
      </c>
      <c r="Q1102">
        <v>13.071314193548391</v>
      </c>
    </row>
    <row r="1103" spans="1:17" x14ac:dyDescent="0.2">
      <c r="A1103" s="14">
        <f t="shared" si="212"/>
        <v>55550</v>
      </c>
      <c r="B1103" s="1">
        <f t="shared" si="204"/>
        <v>2</v>
      </c>
      <c r="F1103" s="34">
        <v>29.51808522312864</v>
      </c>
      <c r="G1103" s="13">
        <f t="shared" si="205"/>
        <v>0</v>
      </c>
      <c r="H1103" s="13">
        <f t="shared" si="206"/>
        <v>29.51808522312864</v>
      </c>
      <c r="I1103" s="16">
        <f t="shared" si="213"/>
        <v>37.815835044868862</v>
      </c>
      <c r="J1103" s="13">
        <f t="shared" si="207"/>
        <v>33.820499699531894</v>
      </c>
      <c r="K1103" s="13">
        <f t="shared" si="208"/>
        <v>3.9953353453369687</v>
      </c>
      <c r="L1103" s="13">
        <f t="shared" si="209"/>
        <v>0</v>
      </c>
      <c r="M1103" s="13">
        <f t="shared" si="214"/>
        <v>1.3285119181088958E-8</v>
      </c>
      <c r="N1103" s="13">
        <f t="shared" si="210"/>
        <v>8.2367738922751541E-9</v>
      </c>
      <c r="O1103" s="13">
        <f t="shared" si="211"/>
        <v>8.2367738922751541E-9</v>
      </c>
      <c r="Q1103">
        <v>15.868676888349009</v>
      </c>
    </row>
    <row r="1104" spans="1:17" x14ac:dyDescent="0.2">
      <c r="A1104" s="14">
        <f t="shared" si="212"/>
        <v>55579</v>
      </c>
      <c r="B1104" s="1">
        <f t="shared" si="204"/>
        <v>3</v>
      </c>
      <c r="F1104" s="34">
        <v>24.360170684817021</v>
      </c>
      <c r="G1104" s="13">
        <f t="shared" si="205"/>
        <v>0</v>
      </c>
      <c r="H1104" s="13">
        <f t="shared" si="206"/>
        <v>24.360170684817021</v>
      </c>
      <c r="I1104" s="16">
        <f t="shared" si="213"/>
        <v>28.35550603015399</v>
      </c>
      <c r="J1104" s="13">
        <f t="shared" si="207"/>
        <v>26.075369009692256</v>
      </c>
      <c r="K1104" s="13">
        <f t="shared" si="208"/>
        <v>2.2801370204617335</v>
      </c>
      <c r="L1104" s="13">
        <f t="shared" si="209"/>
        <v>0</v>
      </c>
      <c r="M1104" s="13">
        <f t="shared" si="214"/>
        <v>5.0483452888138041E-9</v>
      </c>
      <c r="N1104" s="13">
        <f t="shared" si="210"/>
        <v>3.1299740790645585E-9</v>
      </c>
      <c r="O1104" s="13">
        <f t="shared" si="211"/>
        <v>3.1299740790645585E-9</v>
      </c>
      <c r="Q1104">
        <v>13.99756700066817</v>
      </c>
    </row>
    <row r="1105" spans="1:17" x14ac:dyDescent="0.2">
      <c r="A1105" s="14">
        <f t="shared" si="212"/>
        <v>55610</v>
      </c>
      <c r="B1105" s="1">
        <f t="shared" si="204"/>
        <v>4</v>
      </c>
      <c r="F1105" s="34">
        <v>64.901526315479032</v>
      </c>
      <c r="G1105" s="13">
        <f t="shared" si="205"/>
        <v>4.4340376528903809</v>
      </c>
      <c r="H1105" s="13">
        <f t="shared" si="206"/>
        <v>60.46748866258865</v>
      </c>
      <c r="I1105" s="16">
        <f t="shared" si="213"/>
        <v>62.747625683050387</v>
      </c>
      <c r="J1105" s="13">
        <f t="shared" si="207"/>
        <v>50.739869799796395</v>
      </c>
      <c r="K1105" s="13">
        <f t="shared" si="208"/>
        <v>12.007755883253992</v>
      </c>
      <c r="L1105" s="13">
        <f t="shared" si="209"/>
        <v>0</v>
      </c>
      <c r="M1105" s="13">
        <f t="shared" si="214"/>
        <v>1.9183712097492457E-9</v>
      </c>
      <c r="N1105" s="13">
        <f t="shared" si="210"/>
        <v>1.1893901500445323E-9</v>
      </c>
      <c r="O1105" s="13">
        <f t="shared" si="211"/>
        <v>4.4340376540797708</v>
      </c>
      <c r="Q1105">
        <v>17.742083041729661</v>
      </c>
    </row>
    <row r="1106" spans="1:17" x14ac:dyDescent="0.2">
      <c r="A1106" s="14">
        <f t="shared" si="212"/>
        <v>55640</v>
      </c>
      <c r="B1106" s="1">
        <f t="shared" si="204"/>
        <v>5</v>
      </c>
      <c r="F1106" s="34">
        <v>2.4999976366117052</v>
      </c>
      <c r="G1106" s="13">
        <f t="shared" si="205"/>
        <v>0</v>
      </c>
      <c r="H1106" s="13">
        <f t="shared" si="206"/>
        <v>2.4999976366117052</v>
      </c>
      <c r="I1106" s="16">
        <f t="shared" si="213"/>
        <v>14.507753519865698</v>
      </c>
      <c r="J1106" s="13">
        <f t="shared" si="207"/>
        <v>14.343544453513331</v>
      </c>
      <c r="K1106" s="13">
        <f t="shared" si="208"/>
        <v>0.16420906635236676</v>
      </c>
      <c r="L1106" s="13">
        <f t="shared" si="209"/>
        <v>0</v>
      </c>
      <c r="M1106" s="13">
        <f t="shared" si="214"/>
        <v>7.2898105970471334E-10</v>
      </c>
      <c r="N1106" s="13">
        <f t="shared" si="210"/>
        <v>4.5196825701692227E-10</v>
      </c>
      <c r="O1106" s="13">
        <f t="shared" si="211"/>
        <v>4.5196825701692227E-10</v>
      </c>
      <c r="Q1106">
        <v>19.19837843771526</v>
      </c>
    </row>
    <row r="1107" spans="1:17" x14ac:dyDescent="0.2">
      <c r="A1107" s="14">
        <f t="shared" si="212"/>
        <v>55671</v>
      </c>
      <c r="B1107" s="1">
        <f t="shared" si="204"/>
        <v>6</v>
      </c>
      <c r="F1107" s="34">
        <v>3.954784309436683</v>
      </c>
      <c r="G1107" s="13">
        <f t="shared" si="205"/>
        <v>0</v>
      </c>
      <c r="H1107" s="13">
        <f t="shared" si="206"/>
        <v>3.954784309436683</v>
      </c>
      <c r="I1107" s="16">
        <f t="shared" si="213"/>
        <v>4.1189933757890493</v>
      </c>
      <c r="J1107" s="13">
        <f t="shared" si="207"/>
        <v>4.1171867628227918</v>
      </c>
      <c r="K1107" s="13">
        <f t="shared" si="208"/>
        <v>1.8066129662575037E-3</v>
      </c>
      <c r="L1107" s="13">
        <f t="shared" si="209"/>
        <v>0</v>
      </c>
      <c r="M1107" s="13">
        <f t="shared" si="214"/>
        <v>2.7701280268779107E-10</v>
      </c>
      <c r="N1107" s="13">
        <f t="shared" si="210"/>
        <v>1.7174793766643046E-10</v>
      </c>
      <c r="O1107" s="13">
        <f t="shared" si="211"/>
        <v>1.7174793766643046E-10</v>
      </c>
      <c r="Q1107">
        <v>24.507829149519392</v>
      </c>
    </row>
    <row r="1108" spans="1:17" x14ac:dyDescent="0.2">
      <c r="A1108" s="14">
        <f t="shared" si="212"/>
        <v>55701</v>
      </c>
      <c r="B1108" s="1">
        <f t="shared" si="204"/>
        <v>7</v>
      </c>
      <c r="F1108" s="34">
        <v>0.740540541</v>
      </c>
      <c r="G1108" s="13">
        <f t="shared" si="205"/>
        <v>0</v>
      </c>
      <c r="H1108" s="13">
        <f t="shared" si="206"/>
        <v>0.740540541</v>
      </c>
      <c r="I1108" s="16">
        <f t="shared" si="213"/>
        <v>0.7423471539662575</v>
      </c>
      <c r="J1108" s="13">
        <f t="shared" si="207"/>
        <v>0.74233608487705027</v>
      </c>
      <c r="K1108" s="13">
        <f t="shared" si="208"/>
        <v>1.1069089207227378E-5</v>
      </c>
      <c r="L1108" s="13">
        <f t="shared" si="209"/>
        <v>0</v>
      </c>
      <c r="M1108" s="13">
        <f t="shared" si="214"/>
        <v>1.0526486502136061E-10</v>
      </c>
      <c r="N1108" s="13">
        <f t="shared" si="210"/>
        <v>6.5264216313243585E-11</v>
      </c>
      <c r="O1108" s="13">
        <f t="shared" si="211"/>
        <v>6.5264216313243585E-11</v>
      </c>
      <c r="Q1108">
        <v>24.186160422873321</v>
      </c>
    </row>
    <row r="1109" spans="1:17" ht="13.5" customHeight="1" thickBot="1" x14ac:dyDescent="0.25">
      <c r="A1109" s="14">
        <f t="shared" si="212"/>
        <v>55732</v>
      </c>
      <c r="B1109" s="3">
        <f t="shared" si="204"/>
        <v>8</v>
      </c>
      <c r="F1109" s="34">
        <v>2.2508307581035378</v>
      </c>
      <c r="G1109" s="13">
        <f t="shared" si="205"/>
        <v>0</v>
      </c>
      <c r="H1109" s="13">
        <f t="shared" si="206"/>
        <v>2.2508307581035378</v>
      </c>
      <c r="I1109" s="16">
        <f t="shared" si="213"/>
        <v>2.2508418271927448</v>
      </c>
      <c r="J1109" s="13">
        <f t="shared" si="207"/>
        <v>2.2505710843378073</v>
      </c>
      <c r="K1109" s="13">
        <f t="shared" si="208"/>
        <v>2.7074285493755568E-4</v>
      </c>
      <c r="L1109" s="13">
        <f t="shared" si="209"/>
        <v>0</v>
      </c>
      <c r="M1109" s="13">
        <f t="shared" si="214"/>
        <v>4.0000648708117027E-11</v>
      </c>
      <c r="N1109" s="13">
        <f t="shared" si="210"/>
        <v>2.4800402199032558E-11</v>
      </c>
      <c r="O1109" s="13">
        <f t="shared" si="211"/>
        <v>2.4800402199032558E-11</v>
      </c>
      <c r="Q1109">
        <v>25.122112000000001</v>
      </c>
    </row>
    <row r="1110" spans="1:17" x14ac:dyDescent="0.2">
      <c r="A1110" s="14">
        <f t="shared" si="212"/>
        <v>55763</v>
      </c>
      <c r="B1110" s="1">
        <f t="shared" si="204"/>
        <v>9</v>
      </c>
      <c r="F1110" s="34">
        <v>35.885909858794818</v>
      </c>
      <c r="G1110" s="13">
        <f t="shared" si="205"/>
        <v>0.24560134667788383</v>
      </c>
      <c r="H1110" s="13">
        <f t="shared" si="206"/>
        <v>35.640308512116931</v>
      </c>
      <c r="I1110" s="16">
        <f t="shared" si="213"/>
        <v>35.640579254971868</v>
      </c>
      <c r="J1110" s="13">
        <f t="shared" si="207"/>
        <v>34.523730278711056</v>
      </c>
      <c r="K1110" s="13">
        <f t="shared" si="208"/>
        <v>1.1168489762608118</v>
      </c>
      <c r="L1110" s="13">
        <f t="shared" si="209"/>
        <v>0</v>
      </c>
      <c r="M1110" s="13">
        <f t="shared" si="214"/>
        <v>1.5200246509084469E-11</v>
      </c>
      <c r="N1110" s="13">
        <f t="shared" si="210"/>
        <v>9.42415283563237E-12</v>
      </c>
      <c r="O1110" s="13">
        <f t="shared" si="211"/>
        <v>0.24560134668730799</v>
      </c>
      <c r="Q1110">
        <v>24.504891434519351</v>
      </c>
    </row>
    <row r="1111" spans="1:17" x14ac:dyDescent="0.2">
      <c r="A1111" s="14">
        <f t="shared" si="212"/>
        <v>55793</v>
      </c>
      <c r="B1111" s="1">
        <f t="shared" si="204"/>
        <v>10</v>
      </c>
      <c r="F1111" s="34">
        <v>1.1274648895757671</v>
      </c>
      <c r="G1111" s="13">
        <f t="shared" si="205"/>
        <v>0</v>
      </c>
      <c r="H1111" s="13">
        <f t="shared" si="206"/>
        <v>1.1274648895757671</v>
      </c>
      <c r="I1111" s="16">
        <f t="shared" si="213"/>
        <v>2.2443138658365789</v>
      </c>
      <c r="J1111" s="13">
        <f t="shared" si="207"/>
        <v>2.243911897048644</v>
      </c>
      <c r="K1111" s="13">
        <f t="shared" si="208"/>
        <v>4.019687879348588E-4</v>
      </c>
      <c r="L1111" s="13">
        <f t="shared" si="209"/>
        <v>0</v>
      </c>
      <c r="M1111" s="13">
        <f t="shared" si="214"/>
        <v>5.7760936734520991E-12</v>
      </c>
      <c r="N1111" s="13">
        <f t="shared" si="210"/>
        <v>3.5811780775403015E-12</v>
      </c>
      <c r="O1111" s="13">
        <f t="shared" si="211"/>
        <v>3.5811780775403015E-12</v>
      </c>
      <c r="Q1111">
        <v>22.24043504974934</v>
      </c>
    </row>
    <row r="1112" spans="1:17" x14ac:dyDescent="0.2">
      <c r="A1112" s="14">
        <f t="shared" si="212"/>
        <v>55824</v>
      </c>
      <c r="B1112" s="1">
        <f t="shared" si="204"/>
        <v>11</v>
      </c>
      <c r="F1112" s="34">
        <v>10.73843026352645</v>
      </c>
      <c r="G1112" s="13">
        <f t="shared" si="205"/>
        <v>0</v>
      </c>
      <c r="H1112" s="13">
        <f t="shared" si="206"/>
        <v>10.73843026352645</v>
      </c>
      <c r="I1112" s="16">
        <f t="shared" si="213"/>
        <v>10.738832232314385</v>
      </c>
      <c r="J1112" s="13">
        <f t="shared" si="207"/>
        <v>10.645902568217839</v>
      </c>
      <c r="K1112" s="13">
        <f t="shared" si="208"/>
        <v>9.292966409654646E-2</v>
      </c>
      <c r="L1112" s="13">
        <f t="shared" si="209"/>
        <v>0</v>
      </c>
      <c r="M1112" s="13">
        <f t="shared" si="214"/>
        <v>2.1949155959117975E-12</v>
      </c>
      <c r="N1112" s="13">
        <f t="shared" si="210"/>
        <v>1.3608476694653144E-12</v>
      </c>
      <c r="O1112" s="13">
        <f t="shared" si="211"/>
        <v>1.3608476694653144E-12</v>
      </c>
      <c r="Q1112">
        <v>16.869005590405241</v>
      </c>
    </row>
    <row r="1113" spans="1:17" x14ac:dyDescent="0.2">
      <c r="A1113" s="14">
        <f t="shared" si="212"/>
        <v>55854</v>
      </c>
      <c r="B1113" s="1">
        <f t="shared" si="204"/>
        <v>12</v>
      </c>
      <c r="F1113" s="34">
        <v>13.399429166332</v>
      </c>
      <c r="G1113" s="13">
        <f t="shared" si="205"/>
        <v>0</v>
      </c>
      <c r="H1113" s="13">
        <f t="shared" si="206"/>
        <v>13.399429166332</v>
      </c>
      <c r="I1113" s="16">
        <f t="shared" si="213"/>
        <v>13.492358830428547</v>
      </c>
      <c r="J1113" s="13">
        <f t="shared" si="207"/>
        <v>13.264515465462436</v>
      </c>
      <c r="K1113" s="13">
        <f t="shared" si="208"/>
        <v>0.22784336496611068</v>
      </c>
      <c r="L1113" s="13">
        <f t="shared" si="209"/>
        <v>0</v>
      </c>
      <c r="M1113" s="13">
        <f t="shared" si="214"/>
        <v>8.3406792644648314E-13</v>
      </c>
      <c r="N1113" s="13">
        <f t="shared" si="210"/>
        <v>5.1712211439681959E-13</v>
      </c>
      <c r="O1113" s="13">
        <f t="shared" si="211"/>
        <v>5.1712211439681959E-13</v>
      </c>
      <c r="Q1113">
        <v>15.266852384023469</v>
      </c>
    </row>
    <row r="1114" spans="1:17" x14ac:dyDescent="0.2">
      <c r="A1114" s="14">
        <f t="shared" si="212"/>
        <v>55885</v>
      </c>
      <c r="B1114" s="1">
        <f t="shared" si="204"/>
        <v>1</v>
      </c>
      <c r="F1114" s="34">
        <v>2.5512166202618909</v>
      </c>
      <c r="G1114" s="13">
        <f t="shared" si="205"/>
        <v>0</v>
      </c>
      <c r="H1114" s="13">
        <f t="shared" si="206"/>
        <v>2.5512166202618909</v>
      </c>
      <c r="I1114" s="16">
        <f t="shared" si="213"/>
        <v>2.7790599852280016</v>
      </c>
      <c r="J1114" s="13">
        <f t="shared" si="207"/>
        <v>2.7771023712187097</v>
      </c>
      <c r="K1114" s="13">
        <f t="shared" si="208"/>
        <v>1.9576140092918415E-3</v>
      </c>
      <c r="L1114" s="13">
        <f t="shared" si="209"/>
        <v>0</v>
      </c>
      <c r="M1114" s="13">
        <f t="shared" si="214"/>
        <v>3.1694581204966355E-13</v>
      </c>
      <c r="N1114" s="13">
        <f t="shared" si="210"/>
        <v>1.9650640347079139E-13</v>
      </c>
      <c r="O1114" s="13">
        <f t="shared" si="211"/>
        <v>1.9650640347079139E-13</v>
      </c>
      <c r="Q1114">
        <v>15.56349719354839</v>
      </c>
    </row>
    <row r="1115" spans="1:17" x14ac:dyDescent="0.2">
      <c r="A1115" s="14">
        <f t="shared" si="212"/>
        <v>55916</v>
      </c>
      <c r="B1115" s="1">
        <f t="shared" si="204"/>
        <v>2</v>
      </c>
      <c r="F1115" s="34">
        <v>8.7051037174650006</v>
      </c>
      <c r="G1115" s="13">
        <f t="shared" si="205"/>
        <v>0</v>
      </c>
      <c r="H1115" s="13">
        <f t="shared" si="206"/>
        <v>8.7051037174650006</v>
      </c>
      <c r="I1115" s="16">
        <f t="shared" si="213"/>
        <v>8.7070613314742928</v>
      </c>
      <c r="J1115" s="13">
        <f t="shared" si="207"/>
        <v>8.6494854668436822</v>
      </c>
      <c r="K1115" s="13">
        <f t="shared" si="208"/>
        <v>5.7575864630610596E-2</v>
      </c>
      <c r="L1115" s="13">
        <f t="shared" si="209"/>
        <v>0</v>
      </c>
      <c r="M1115" s="13">
        <f t="shared" si="214"/>
        <v>1.2043940857887216E-13</v>
      </c>
      <c r="N1115" s="13">
        <f t="shared" si="210"/>
        <v>7.4672433318900741E-14</v>
      </c>
      <c r="O1115" s="13">
        <f t="shared" si="211"/>
        <v>7.4672433318900741E-14</v>
      </c>
      <c r="Q1115">
        <v>15.819326997957029</v>
      </c>
    </row>
    <row r="1116" spans="1:17" x14ac:dyDescent="0.2">
      <c r="A1116" s="14">
        <f t="shared" si="212"/>
        <v>55944</v>
      </c>
      <c r="B1116" s="1">
        <f t="shared" si="204"/>
        <v>3</v>
      </c>
      <c r="F1116" s="34">
        <v>77.777261262160863</v>
      </c>
      <c r="G1116" s="13">
        <f t="shared" si="205"/>
        <v>6.2926642238735981</v>
      </c>
      <c r="H1116" s="13">
        <f t="shared" si="206"/>
        <v>71.484597038287262</v>
      </c>
      <c r="I1116" s="16">
        <f t="shared" si="213"/>
        <v>71.542172902917869</v>
      </c>
      <c r="J1116" s="13">
        <f t="shared" si="207"/>
        <v>53.968749599666623</v>
      </c>
      <c r="K1116" s="13">
        <f t="shared" si="208"/>
        <v>17.573423303251246</v>
      </c>
      <c r="L1116" s="13">
        <f t="shared" si="209"/>
        <v>0</v>
      </c>
      <c r="M1116" s="13">
        <f t="shared" si="214"/>
        <v>4.576697525997142E-14</v>
      </c>
      <c r="N1116" s="13">
        <f t="shared" si="210"/>
        <v>2.8375524661182281E-14</v>
      </c>
      <c r="O1116" s="13">
        <f t="shared" si="211"/>
        <v>6.2926642238736266</v>
      </c>
      <c r="Q1116">
        <v>17.062781504798171</v>
      </c>
    </row>
    <row r="1117" spans="1:17" x14ac:dyDescent="0.2">
      <c r="A1117" s="14">
        <f t="shared" si="212"/>
        <v>55975</v>
      </c>
      <c r="B1117" s="1">
        <f t="shared" si="204"/>
        <v>4</v>
      </c>
      <c r="F1117" s="34">
        <v>22.945703757759748</v>
      </c>
      <c r="G1117" s="13">
        <f t="shared" si="205"/>
        <v>0</v>
      </c>
      <c r="H1117" s="13">
        <f t="shared" si="206"/>
        <v>22.945703757759748</v>
      </c>
      <c r="I1117" s="16">
        <f t="shared" si="213"/>
        <v>40.519127061010991</v>
      </c>
      <c r="J1117" s="13">
        <f t="shared" si="207"/>
        <v>36.911967229420128</v>
      </c>
      <c r="K1117" s="13">
        <f t="shared" si="208"/>
        <v>3.6071598315908631</v>
      </c>
      <c r="L1117" s="13">
        <f t="shared" si="209"/>
        <v>0</v>
      </c>
      <c r="M1117" s="13">
        <f t="shared" si="214"/>
        <v>1.7391450598789139E-14</v>
      </c>
      <c r="N1117" s="13">
        <f t="shared" si="210"/>
        <v>1.0782699371249266E-14</v>
      </c>
      <c r="O1117" s="13">
        <f t="shared" si="211"/>
        <v>1.0782699371249266E-14</v>
      </c>
      <c r="Q1117">
        <v>18.264944105788089</v>
      </c>
    </row>
    <row r="1118" spans="1:17" x14ac:dyDescent="0.2">
      <c r="A1118" s="14">
        <f t="shared" si="212"/>
        <v>56005</v>
      </c>
      <c r="B1118" s="1">
        <f t="shared" si="204"/>
        <v>5</v>
      </c>
      <c r="F1118" s="34">
        <v>25.98930315108333</v>
      </c>
      <c r="G1118" s="13">
        <f t="shared" si="205"/>
        <v>0</v>
      </c>
      <c r="H1118" s="13">
        <f t="shared" si="206"/>
        <v>25.98930315108333</v>
      </c>
      <c r="I1118" s="16">
        <f t="shared" si="213"/>
        <v>29.596462982674193</v>
      </c>
      <c r="J1118" s="13">
        <f t="shared" si="207"/>
        <v>28.390625736238132</v>
      </c>
      <c r="K1118" s="13">
        <f t="shared" si="208"/>
        <v>1.2058372464360616</v>
      </c>
      <c r="L1118" s="13">
        <f t="shared" si="209"/>
        <v>0</v>
      </c>
      <c r="M1118" s="13">
        <f t="shared" si="214"/>
        <v>6.6087512275398731E-15</v>
      </c>
      <c r="N1118" s="13">
        <f t="shared" si="210"/>
        <v>4.0974257610747212E-15</v>
      </c>
      <c r="O1118" s="13">
        <f t="shared" si="211"/>
        <v>4.0974257610747212E-15</v>
      </c>
      <c r="Q1118">
        <v>19.901532562661579</v>
      </c>
    </row>
    <row r="1119" spans="1:17" x14ac:dyDescent="0.2">
      <c r="A1119" s="14">
        <f t="shared" si="212"/>
        <v>56036</v>
      </c>
      <c r="B1119" s="1">
        <f t="shared" si="204"/>
        <v>6</v>
      </c>
      <c r="F1119" s="34">
        <v>19.774126600473611</v>
      </c>
      <c r="G1119" s="13">
        <f t="shared" si="205"/>
        <v>0</v>
      </c>
      <c r="H1119" s="13">
        <f t="shared" si="206"/>
        <v>19.774126600473611</v>
      </c>
      <c r="I1119" s="16">
        <f t="shared" si="213"/>
        <v>20.979963846909673</v>
      </c>
      <c r="J1119" s="13">
        <f t="shared" si="207"/>
        <v>20.760502578588785</v>
      </c>
      <c r="K1119" s="13">
        <f t="shared" si="208"/>
        <v>0.21946126832088808</v>
      </c>
      <c r="L1119" s="13">
        <f t="shared" si="209"/>
        <v>0</v>
      </c>
      <c r="M1119" s="13">
        <f t="shared" si="214"/>
        <v>2.5113254664651519E-15</v>
      </c>
      <c r="N1119" s="13">
        <f t="shared" si="210"/>
        <v>1.5570217892083941E-15</v>
      </c>
      <c r="O1119" s="13">
        <f t="shared" si="211"/>
        <v>1.5570217892083941E-15</v>
      </c>
      <c r="Q1119">
        <v>25.00296688059473</v>
      </c>
    </row>
    <row r="1120" spans="1:17" x14ac:dyDescent="0.2">
      <c r="A1120" s="14">
        <f t="shared" si="212"/>
        <v>56066</v>
      </c>
      <c r="B1120" s="1">
        <f t="shared" si="204"/>
        <v>7</v>
      </c>
      <c r="F1120" s="34">
        <v>39.787276658514998</v>
      </c>
      <c r="G1120" s="13">
        <f t="shared" si="205"/>
        <v>0.80876795636181253</v>
      </c>
      <c r="H1120" s="13">
        <f t="shared" si="206"/>
        <v>38.978508702153185</v>
      </c>
      <c r="I1120" s="16">
        <f t="shared" si="213"/>
        <v>39.197969970474077</v>
      </c>
      <c r="J1120" s="13">
        <f t="shared" si="207"/>
        <v>37.737084389127574</v>
      </c>
      <c r="K1120" s="13">
        <f t="shared" si="208"/>
        <v>1.4608855813465027</v>
      </c>
      <c r="L1120" s="13">
        <f t="shared" si="209"/>
        <v>0</v>
      </c>
      <c r="M1120" s="13">
        <f t="shared" si="214"/>
        <v>9.5430367725675777E-16</v>
      </c>
      <c r="N1120" s="13">
        <f t="shared" si="210"/>
        <v>5.9166827989918981E-16</v>
      </c>
      <c r="O1120" s="13">
        <f t="shared" si="211"/>
        <v>0.80876795636181309</v>
      </c>
      <c r="Q1120">
        <v>24.559473556060489</v>
      </c>
    </row>
    <row r="1121" spans="1:17" ht="13.5" customHeight="1" thickBot="1" x14ac:dyDescent="0.25">
      <c r="A1121" s="14">
        <f t="shared" si="212"/>
        <v>56097</v>
      </c>
      <c r="B1121" s="3">
        <f t="shared" si="204"/>
        <v>8</v>
      </c>
      <c r="F1121" s="34">
        <v>0.740540541</v>
      </c>
      <c r="G1121" s="13">
        <f t="shared" si="205"/>
        <v>0</v>
      </c>
      <c r="H1121" s="13">
        <f t="shared" si="206"/>
        <v>0.740540541</v>
      </c>
      <c r="I1121" s="16">
        <f t="shared" si="213"/>
        <v>2.2014261223465028</v>
      </c>
      <c r="J1121" s="13">
        <f t="shared" si="207"/>
        <v>2.2012205772450955</v>
      </c>
      <c r="K1121" s="13">
        <f t="shared" si="208"/>
        <v>2.0554510140735616E-4</v>
      </c>
      <c r="L1121" s="13">
        <f t="shared" si="209"/>
        <v>0</v>
      </c>
      <c r="M1121" s="13">
        <f t="shared" si="214"/>
        <v>3.6263539735756796E-16</v>
      </c>
      <c r="N1121" s="13">
        <f t="shared" si="210"/>
        <v>2.2483394636169213E-16</v>
      </c>
      <c r="O1121" s="13">
        <f t="shared" si="211"/>
        <v>2.2483394636169213E-16</v>
      </c>
      <c r="Q1121">
        <v>26.63244000000001</v>
      </c>
    </row>
    <row r="1122" spans="1:17" x14ac:dyDescent="0.2">
      <c r="A1122" s="14">
        <f t="shared" si="212"/>
        <v>56128</v>
      </c>
      <c r="B1122" s="1">
        <f t="shared" si="204"/>
        <v>9</v>
      </c>
      <c r="F1122" s="34">
        <v>2.8177653432606982</v>
      </c>
      <c r="G1122" s="13">
        <f t="shared" si="205"/>
        <v>0</v>
      </c>
      <c r="H1122" s="13">
        <f t="shared" si="206"/>
        <v>2.8177653432606982</v>
      </c>
      <c r="I1122" s="16">
        <f t="shared" si="213"/>
        <v>2.8179708883621055</v>
      </c>
      <c r="J1122" s="13">
        <f t="shared" si="207"/>
        <v>2.8174384209891263</v>
      </c>
      <c r="K1122" s="13">
        <f t="shared" si="208"/>
        <v>5.3246737297918401E-4</v>
      </c>
      <c r="L1122" s="13">
        <f t="shared" si="209"/>
        <v>0</v>
      </c>
      <c r="M1122" s="13">
        <f t="shared" si="214"/>
        <v>1.3780145099587583E-16</v>
      </c>
      <c r="N1122" s="13">
        <f t="shared" si="210"/>
        <v>8.5436899617443018E-17</v>
      </c>
      <c r="O1122" s="13">
        <f t="shared" si="211"/>
        <v>8.5436899617443018E-17</v>
      </c>
      <c r="Q1122">
        <v>25.105455475694011</v>
      </c>
    </row>
    <row r="1123" spans="1:17" x14ac:dyDescent="0.2">
      <c r="A1123" s="14">
        <f t="shared" si="212"/>
        <v>56158</v>
      </c>
      <c r="B1123" s="1">
        <f t="shared" si="204"/>
        <v>10</v>
      </c>
      <c r="F1123" s="34">
        <v>11.004745914900051</v>
      </c>
      <c r="G1123" s="13">
        <f t="shared" si="205"/>
        <v>0</v>
      </c>
      <c r="H1123" s="13">
        <f t="shared" si="206"/>
        <v>11.004745914900051</v>
      </c>
      <c r="I1123" s="16">
        <f t="shared" si="213"/>
        <v>11.00527838227303</v>
      </c>
      <c r="J1123" s="13">
        <f t="shared" si="207"/>
        <v>10.957767430284244</v>
      </c>
      <c r="K1123" s="13">
        <f t="shared" si="208"/>
        <v>4.7510951988785521E-2</v>
      </c>
      <c r="L1123" s="13">
        <f t="shared" si="209"/>
        <v>0</v>
      </c>
      <c r="M1123" s="13">
        <f t="shared" si="214"/>
        <v>5.2364551378432813E-17</v>
      </c>
      <c r="N1123" s="13">
        <f t="shared" si="210"/>
        <v>3.2466021854628341E-17</v>
      </c>
      <c r="O1123" s="13">
        <f t="shared" si="211"/>
        <v>3.2466021854628341E-17</v>
      </c>
      <c r="Q1123">
        <v>22.179214456902251</v>
      </c>
    </row>
    <row r="1124" spans="1:17" x14ac:dyDescent="0.2">
      <c r="A1124" s="14">
        <f t="shared" si="212"/>
        <v>56189</v>
      </c>
      <c r="B1124" s="1">
        <f t="shared" si="204"/>
        <v>11</v>
      </c>
      <c r="F1124" s="34">
        <v>79.152269614872182</v>
      </c>
      <c r="G1124" s="13">
        <f t="shared" si="205"/>
        <v>6.4911481993713798</v>
      </c>
      <c r="H1124" s="13">
        <f t="shared" si="206"/>
        <v>72.661121415500801</v>
      </c>
      <c r="I1124" s="16">
        <f t="shared" si="213"/>
        <v>72.708632367489585</v>
      </c>
      <c r="J1124" s="13">
        <f t="shared" si="207"/>
        <v>55.715980963291983</v>
      </c>
      <c r="K1124" s="13">
        <f t="shared" si="208"/>
        <v>16.992651404197602</v>
      </c>
      <c r="L1124" s="13">
        <f t="shared" si="209"/>
        <v>0</v>
      </c>
      <c r="M1124" s="13">
        <f t="shared" si="214"/>
        <v>1.9898529523804472E-17</v>
      </c>
      <c r="N1124" s="13">
        <f t="shared" si="210"/>
        <v>1.2337088304758772E-17</v>
      </c>
      <c r="O1124" s="13">
        <f t="shared" si="211"/>
        <v>6.4911481993713798</v>
      </c>
      <c r="Q1124">
        <v>17.819340268039419</v>
      </c>
    </row>
    <row r="1125" spans="1:17" x14ac:dyDescent="0.2">
      <c r="A1125" s="14">
        <f t="shared" si="212"/>
        <v>56219</v>
      </c>
      <c r="B1125" s="1">
        <f t="shared" si="204"/>
        <v>12</v>
      </c>
      <c r="F1125" s="34">
        <v>10.40701900427158</v>
      </c>
      <c r="G1125" s="13">
        <f t="shared" si="205"/>
        <v>0</v>
      </c>
      <c r="H1125" s="13">
        <f t="shared" si="206"/>
        <v>10.40701900427158</v>
      </c>
      <c r="I1125" s="16">
        <f t="shared" si="213"/>
        <v>27.399670408469184</v>
      </c>
      <c r="J1125" s="13">
        <f t="shared" si="207"/>
        <v>25.112911103723235</v>
      </c>
      <c r="K1125" s="13">
        <f t="shared" si="208"/>
        <v>2.2867593047459494</v>
      </c>
      <c r="L1125" s="13">
        <f t="shared" si="209"/>
        <v>0</v>
      </c>
      <c r="M1125" s="13">
        <f t="shared" si="214"/>
        <v>7.5614412190456997E-18</v>
      </c>
      <c r="N1125" s="13">
        <f t="shared" si="210"/>
        <v>4.6880935558083336E-18</v>
      </c>
      <c r="O1125" s="13">
        <f t="shared" si="211"/>
        <v>4.6880935558083336E-18</v>
      </c>
      <c r="Q1125">
        <v>13.19303821201002</v>
      </c>
    </row>
    <row r="1126" spans="1:17" x14ac:dyDescent="0.2">
      <c r="A1126" s="14">
        <f t="shared" si="212"/>
        <v>56250</v>
      </c>
      <c r="B1126" s="1">
        <f t="shared" si="204"/>
        <v>1</v>
      </c>
      <c r="F1126" s="34">
        <v>17.426679251365371</v>
      </c>
      <c r="G1126" s="13">
        <f t="shared" si="205"/>
        <v>0</v>
      </c>
      <c r="H1126" s="13">
        <f t="shared" si="206"/>
        <v>17.426679251365371</v>
      </c>
      <c r="I1126" s="16">
        <f t="shared" si="213"/>
        <v>19.713438556111321</v>
      </c>
      <c r="J1126" s="13">
        <f t="shared" si="207"/>
        <v>18.761685146359142</v>
      </c>
      <c r="K1126" s="13">
        <f t="shared" si="208"/>
        <v>0.95175340975217892</v>
      </c>
      <c r="L1126" s="13">
        <f t="shared" si="209"/>
        <v>0</v>
      </c>
      <c r="M1126" s="13">
        <f t="shared" si="214"/>
        <v>2.8733476632373661E-18</v>
      </c>
      <c r="N1126" s="13">
        <f t="shared" si="210"/>
        <v>1.7814755512071671E-18</v>
      </c>
      <c r="O1126" s="13">
        <f t="shared" si="211"/>
        <v>1.7814755512071671E-18</v>
      </c>
      <c r="Q1126">
        <v>12.79921319354839</v>
      </c>
    </row>
    <row r="1127" spans="1:17" x14ac:dyDescent="0.2">
      <c r="A1127" s="14">
        <f t="shared" si="212"/>
        <v>56281</v>
      </c>
      <c r="B1127" s="1">
        <f t="shared" si="204"/>
        <v>2</v>
      </c>
      <c r="F1127" s="34">
        <v>74.509452117128177</v>
      </c>
      <c r="G1127" s="13">
        <f t="shared" si="205"/>
        <v>5.820952361909173</v>
      </c>
      <c r="H1127" s="13">
        <f t="shared" si="206"/>
        <v>68.688499755218999</v>
      </c>
      <c r="I1127" s="16">
        <f t="shared" si="213"/>
        <v>69.64025316497117</v>
      </c>
      <c r="J1127" s="13">
        <f t="shared" si="207"/>
        <v>46.710577516088826</v>
      </c>
      <c r="K1127" s="13">
        <f t="shared" si="208"/>
        <v>22.929675648882345</v>
      </c>
      <c r="L1127" s="13">
        <f t="shared" si="209"/>
        <v>0</v>
      </c>
      <c r="M1127" s="13">
        <f t="shared" si="214"/>
        <v>1.0918721120301991E-18</v>
      </c>
      <c r="N1127" s="13">
        <f t="shared" si="210"/>
        <v>6.7696070945872346E-19</v>
      </c>
      <c r="O1127" s="13">
        <f t="shared" si="211"/>
        <v>5.820952361909173</v>
      </c>
      <c r="Q1127">
        <v>13.236354001745941</v>
      </c>
    </row>
    <row r="1128" spans="1:17" x14ac:dyDescent="0.2">
      <c r="A1128" s="14">
        <f t="shared" si="212"/>
        <v>56309</v>
      </c>
      <c r="B1128" s="1">
        <f t="shared" si="204"/>
        <v>3</v>
      </c>
      <c r="F1128" s="34">
        <v>50.254215656132402</v>
      </c>
      <c r="G1128" s="13">
        <f t="shared" si="205"/>
        <v>2.3196821696778938</v>
      </c>
      <c r="H1128" s="13">
        <f t="shared" si="206"/>
        <v>47.934533486454505</v>
      </c>
      <c r="I1128" s="16">
        <f t="shared" si="213"/>
        <v>70.86420913533685</v>
      </c>
      <c r="J1128" s="13">
        <f t="shared" si="207"/>
        <v>48.988226300967213</v>
      </c>
      <c r="K1128" s="13">
        <f t="shared" si="208"/>
        <v>21.875982834369637</v>
      </c>
      <c r="L1128" s="13">
        <f t="shared" si="209"/>
        <v>0</v>
      </c>
      <c r="M1128" s="13">
        <f t="shared" si="214"/>
        <v>4.1491140257147561E-19</v>
      </c>
      <c r="N1128" s="13">
        <f t="shared" si="210"/>
        <v>2.5724506959431488E-19</v>
      </c>
      <c r="O1128" s="13">
        <f t="shared" si="211"/>
        <v>2.3196821696778938</v>
      </c>
      <c r="Q1128">
        <v>14.305292183642029</v>
      </c>
    </row>
    <row r="1129" spans="1:17" x14ac:dyDescent="0.2">
      <c r="A1129" s="14">
        <f t="shared" si="212"/>
        <v>56340</v>
      </c>
      <c r="B1129" s="1">
        <f t="shared" si="204"/>
        <v>4</v>
      </c>
      <c r="F1129" s="34">
        <v>50.273141352586741</v>
      </c>
      <c r="G1129" s="13">
        <f t="shared" si="205"/>
        <v>2.3224141148794732</v>
      </c>
      <c r="H1129" s="13">
        <f t="shared" si="206"/>
        <v>47.95072723770727</v>
      </c>
      <c r="I1129" s="16">
        <f t="shared" si="213"/>
        <v>69.826710072076906</v>
      </c>
      <c r="J1129" s="13">
        <f t="shared" si="207"/>
        <v>50.41959405834028</v>
      </c>
      <c r="K1129" s="13">
        <f t="shared" si="208"/>
        <v>19.407116013736626</v>
      </c>
      <c r="L1129" s="13">
        <f t="shared" si="209"/>
        <v>0</v>
      </c>
      <c r="M1129" s="13">
        <f t="shared" si="214"/>
        <v>1.5766633297716073E-19</v>
      </c>
      <c r="N1129" s="13">
        <f t="shared" si="210"/>
        <v>9.7753126445839651E-20</v>
      </c>
      <c r="O1129" s="13">
        <f t="shared" si="211"/>
        <v>2.3224141148794732</v>
      </c>
      <c r="Q1129">
        <v>15.344772307656029</v>
      </c>
    </row>
    <row r="1130" spans="1:17" x14ac:dyDescent="0.2">
      <c r="A1130" s="14">
        <f t="shared" si="212"/>
        <v>56370</v>
      </c>
      <c r="B1130" s="1">
        <f t="shared" si="204"/>
        <v>5</v>
      </c>
      <c r="F1130" s="34">
        <v>3.5066209155779742</v>
      </c>
      <c r="G1130" s="13">
        <f t="shared" si="205"/>
        <v>0</v>
      </c>
      <c r="H1130" s="13">
        <f t="shared" si="206"/>
        <v>3.5066209155779742</v>
      </c>
      <c r="I1130" s="16">
        <f t="shared" si="213"/>
        <v>22.913736929314602</v>
      </c>
      <c r="J1130" s="13">
        <f t="shared" si="207"/>
        <v>22.437576805057667</v>
      </c>
      <c r="K1130" s="13">
        <f t="shared" si="208"/>
        <v>0.47616012425693555</v>
      </c>
      <c r="L1130" s="13">
        <f t="shared" si="209"/>
        <v>0</v>
      </c>
      <c r="M1130" s="13">
        <f t="shared" si="214"/>
        <v>5.9913206531321078E-20</v>
      </c>
      <c r="N1130" s="13">
        <f t="shared" si="210"/>
        <v>3.714618804941907E-20</v>
      </c>
      <c r="O1130" s="13">
        <f t="shared" si="211"/>
        <v>3.714618804941907E-20</v>
      </c>
      <c r="Q1130">
        <v>21.26085396718598</v>
      </c>
    </row>
    <row r="1131" spans="1:17" x14ac:dyDescent="0.2">
      <c r="A1131" s="14">
        <f t="shared" si="212"/>
        <v>56401</v>
      </c>
      <c r="B1131" s="1">
        <f t="shared" si="204"/>
        <v>6</v>
      </c>
      <c r="F1131" s="34">
        <v>0.740540541</v>
      </c>
      <c r="G1131" s="13">
        <f t="shared" si="205"/>
        <v>0</v>
      </c>
      <c r="H1131" s="13">
        <f t="shared" si="206"/>
        <v>0.740540541</v>
      </c>
      <c r="I1131" s="16">
        <f t="shared" si="213"/>
        <v>1.2167006652569357</v>
      </c>
      <c r="J1131" s="13">
        <f t="shared" si="207"/>
        <v>1.2166305239105892</v>
      </c>
      <c r="K1131" s="13">
        <f t="shared" si="208"/>
        <v>7.0141346346419553E-5</v>
      </c>
      <c r="L1131" s="13">
        <f t="shared" si="209"/>
        <v>0</v>
      </c>
      <c r="M1131" s="13">
        <f t="shared" si="214"/>
        <v>2.2767018481902008E-20</v>
      </c>
      <c r="N1131" s="13">
        <f t="shared" si="210"/>
        <v>1.4115551458779244E-20</v>
      </c>
      <c r="O1131" s="13">
        <f t="shared" si="211"/>
        <v>1.4115551458779244E-20</v>
      </c>
      <c r="Q1131">
        <v>21.598048043444571</v>
      </c>
    </row>
    <row r="1132" spans="1:17" x14ac:dyDescent="0.2">
      <c r="A1132" s="14">
        <f t="shared" si="212"/>
        <v>56431</v>
      </c>
      <c r="B1132" s="1">
        <f t="shared" si="204"/>
        <v>7</v>
      </c>
      <c r="F1132" s="34">
        <v>0.740540541</v>
      </c>
      <c r="G1132" s="13">
        <f t="shared" si="205"/>
        <v>0</v>
      </c>
      <c r="H1132" s="13">
        <f t="shared" si="206"/>
        <v>0.740540541</v>
      </c>
      <c r="I1132" s="16">
        <f t="shared" si="213"/>
        <v>0.74061068234634642</v>
      </c>
      <c r="J1132" s="13">
        <f t="shared" si="207"/>
        <v>0.7405976240505816</v>
      </c>
      <c r="K1132" s="13">
        <f t="shared" si="208"/>
        <v>1.3058295764811767E-5</v>
      </c>
      <c r="L1132" s="13">
        <f t="shared" si="209"/>
        <v>0</v>
      </c>
      <c r="M1132" s="13">
        <f t="shared" si="214"/>
        <v>8.651467023122764E-21</v>
      </c>
      <c r="N1132" s="13">
        <f t="shared" si="210"/>
        <v>5.3639095543361139E-21</v>
      </c>
      <c r="O1132" s="13">
        <f t="shared" si="211"/>
        <v>5.3639095543361139E-21</v>
      </c>
      <c r="Q1132">
        <v>22.958259870428179</v>
      </c>
    </row>
    <row r="1133" spans="1:17" ht="13.5" customHeight="1" thickBot="1" x14ac:dyDescent="0.25">
      <c r="A1133" s="14">
        <f t="shared" si="212"/>
        <v>56462</v>
      </c>
      <c r="B1133" s="3">
        <f t="shared" si="204"/>
        <v>8</v>
      </c>
      <c r="F1133" s="34">
        <v>43.316908302052447</v>
      </c>
      <c r="G1133" s="13">
        <f t="shared" si="205"/>
        <v>1.3182741853753646</v>
      </c>
      <c r="H1133" s="13">
        <f t="shared" si="206"/>
        <v>41.998634116677081</v>
      </c>
      <c r="I1133" s="16">
        <f t="shared" si="213"/>
        <v>41.998647174972845</v>
      </c>
      <c r="J1133" s="13">
        <f t="shared" si="207"/>
        <v>40.029924414000433</v>
      </c>
      <c r="K1133" s="13">
        <f t="shared" si="208"/>
        <v>1.9687227609724118</v>
      </c>
      <c r="L1133" s="13">
        <f t="shared" si="209"/>
        <v>0</v>
      </c>
      <c r="M1133" s="13">
        <f t="shared" si="214"/>
        <v>3.2875574687866501E-21</v>
      </c>
      <c r="N1133" s="13">
        <f t="shared" si="210"/>
        <v>2.0382856306477229E-21</v>
      </c>
      <c r="O1133" s="13">
        <f t="shared" si="211"/>
        <v>1.3182741853753646</v>
      </c>
      <c r="Q1133">
        <v>23.79842300000001</v>
      </c>
    </row>
    <row r="1134" spans="1:17" x14ac:dyDescent="0.2">
      <c r="A1134" s="14">
        <f t="shared" si="212"/>
        <v>56493</v>
      </c>
      <c r="B1134" s="1">
        <f t="shared" si="204"/>
        <v>9</v>
      </c>
      <c r="F1134" s="34">
        <v>2.4923422903627199</v>
      </c>
      <c r="G1134" s="13">
        <f t="shared" si="205"/>
        <v>0</v>
      </c>
      <c r="H1134" s="13">
        <f t="shared" si="206"/>
        <v>2.4923422903627199</v>
      </c>
      <c r="I1134" s="16">
        <f t="shared" si="213"/>
        <v>4.4610650513351313</v>
      </c>
      <c r="J1134" s="13">
        <f t="shared" si="207"/>
        <v>4.4576205652083765</v>
      </c>
      <c r="K1134" s="13">
        <f t="shared" si="208"/>
        <v>3.4444861267548532E-3</v>
      </c>
      <c r="L1134" s="13">
        <f t="shared" si="209"/>
        <v>0</v>
      </c>
      <c r="M1134" s="13">
        <f t="shared" si="214"/>
        <v>1.2492718381389272E-21</v>
      </c>
      <c r="N1134" s="13">
        <f t="shared" si="210"/>
        <v>7.7454853964613483E-22</v>
      </c>
      <c r="O1134" s="13">
        <f t="shared" si="211"/>
        <v>7.7454853964613483E-22</v>
      </c>
      <c r="Q1134">
        <v>21.61675523341135</v>
      </c>
    </row>
    <row r="1135" spans="1:17" x14ac:dyDescent="0.2">
      <c r="A1135" s="14">
        <f t="shared" si="212"/>
        <v>56523</v>
      </c>
      <c r="B1135" s="1">
        <f t="shared" si="204"/>
        <v>10</v>
      </c>
      <c r="F1135" s="34">
        <v>5.1432432429999997</v>
      </c>
      <c r="G1135" s="13">
        <f t="shared" si="205"/>
        <v>0</v>
      </c>
      <c r="H1135" s="13">
        <f t="shared" si="206"/>
        <v>5.1432432429999997</v>
      </c>
      <c r="I1135" s="16">
        <f t="shared" si="213"/>
        <v>5.1466877291267545</v>
      </c>
      <c r="J1135" s="13">
        <f t="shared" si="207"/>
        <v>5.1407902065334792</v>
      </c>
      <c r="K1135" s="13">
        <f t="shared" si="208"/>
        <v>5.8975225932753617E-3</v>
      </c>
      <c r="L1135" s="13">
        <f t="shared" si="209"/>
        <v>0</v>
      </c>
      <c r="M1135" s="13">
        <f t="shared" si="214"/>
        <v>4.7472329849279235E-22</v>
      </c>
      <c r="N1135" s="13">
        <f t="shared" si="210"/>
        <v>2.9432844506553125E-22</v>
      </c>
      <c r="O1135" s="13">
        <f t="shared" si="211"/>
        <v>2.9432844506553125E-22</v>
      </c>
      <c r="Q1135">
        <v>20.843284961418622</v>
      </c>
    </row>
    <row r="1136" spans="1:17" x14ac:dyDescent="0.2">
      <c r="A1136" s="14">
        <f t="shared" si="212"/>
        <v>56554</v>
      </c>
      <c r="B1136" s="1">
        <f t="shared" si="204"/>
        <v>11</v>
      </c>
      <c r="F1136" s="34">
        <v>5.1432432429999997</v>
      </c>
      <c r="G1136" s="13">
        <f t="shared" si="205"/>
        <v>0</v>
      </c>
      <c r="H1136" s="13">
        <f t="shared" si="206"/>
        <v>5.1432432429999997</v>
      </c>
      <c r="I1136" s="16">
        <f t="shared" si="213"/>
        <v>5.149140765593275</v>
      </c>
      <c r="J1136" s="13">
        <f t="shared" si="207"/>
        <v>5.1400357642844021</v>
      </c>
      <c r="K1136" s="13">
        <f t="shared" si="208"/>
        <v>9.1050013088729287E-3</v>
      </c>
      <c r="L1136" s="13">
        <f t="shared" si="209"/>
        <v>0</v>
      </c>
      <c r="M1136" s="13">
        <f t="shared" si="214"/>
        <v>1.803948534272611E-22</v>
      </c>
      <c r="N1136" s="13">
        <f t="shared" si="210"/>
        <v>1.1184480912490189E-22</v>
      </c>
      <c r="O1136" s="13">
        <f t="shared" si="211"/>
        <v>1.1184480912490189E-22</v>
      </c>
      <c r="Q1136">
        <v>17.77889469381979</v>
      </c>
    </row>
    <row r="1137" spans="1:17" x14ac:dyDescent="0.2">
      <c r="A1137" s="14">
        <f t="shared" si="212"/>
        <v>56584</v>
      </c>
      <c r="B1137" s="1">
        <f t="shared" si="204"/>
        <v>12</v>
      </c>
      <c r="F1137" s="34">
        <v>0.740540541</v>
      </c>
      <c r="G1137" s="13">
        <f t="shared" si="205"/>
        <v>0</v>
      </c>
      <c r="H1137" s="13">
        <f t="shared" si="206"/>
        <v>0.740540541</v>
      </c>
      <c r="I1137" s="16">
        <f t="shared" si="213"/>
        <v>0.74964554230887293</v>
      </c>
      <c r="J1137" s="13">
        <f t="shared" si="207"/>
        <v>0.74959223634570216</v>
      </c>
      <c r="K1137" s="13">
        <f t="shared" si="208"/>
        <v>5.3305963170768855E-5</v>
      </c>
      <c r="L1137" s="13">
        <f t="shared" si="209"/>
        <v>0</v>
      </c>
      <c r="M1137" s="13">
        <f t="shared" si="214"/>
        <v>6.855004430235921E-23</v>
      </c>
      <c r="N1137" s="13">
        <f t="shared" si="210"/>
        <v>4.250102746746271E-23</v>
      </c>
      <c r="O1137" s="13">
        <f t="shared" si="211"/>
        <v>4.250102746746271E-23</v>
      </c>
      <c r="Q1137">
        <v>13.20838219354839</v>
      </c>
    </row>
    <row r="1138" spans="1:17" x14ac:dyDescent="0.2">
      <c r="A1138" s="14">
        <f t="shared" si="212"/>
        <v>56615</v>
      </c>
      <c r="B1138" s="1">
        <f t="shared" ref="B1138:B1201" si="215">B1126</f>
        <v>1</v>
      </c>
      <c r="F1138" s="34">
        <v>39.004079647792999</v>
      </c>
      <c r="G1138" s="13">
        <f t="shared" si="205"/>
        <v>0.69571260220374398</v>
      </c>
      <c r="H1138" s="13">
        <f t="shared" si="206"/>
        <v>38.308367045589257</v>
      </c>
      <c r="I1138" s="16">
        <f t="shared" si="213"/>
        <v>38.308420351552428</v>
      </c>
      <c r="J1138" s="13">
        <f t="shared" si="207"/>
        <v>33.462948117212278</v>
      </c>
      <c r="K1138" s="13">
        <f t="shared" si="208"/>
        <v>4.84547223434015</v>
      </c>
      <c r="L1138" s="13">
        <f t="shared" si="209"/>
        <v>0</v>
      </c>
      <c r="M1138" s="13">
        <f t="shared" si="214"/>
        <v>2.60490168348965E-23</v>
      </c>
      <c r="N1138" s="13">
        <f t="shared" si="210"/>
        <v>1.6150390437635829E-23</v>
      </c>
      <c r="O1138" s="13">
        <f t="shared" si="211"/>
        <v>0.69571260220374398</v>
      </c>
      <c r="Q1138">
        <v>14.504684157584959</v>
      </c>
    </row>
    <row r="1139" spans="1:17" x14ac:dyDescent="0.2">
      <c r="A1139" s="14">
        <f t="shared" si="212"/>
        <v>56646</v>
      </c>
      <c r="B1139" s="1">
        <f t="shared" si="215"/>
        <v>2</v>
      </c>
      <c r="F1139" s="34">
        <v>32.696304584508773</v>
      </c>
      <c r="G1139" s="13">
        <f t="shared" si="205"/>
        <v>0</v>
      </c>
      <c r="H1139" s="13">
        <f t="shared" si="206"/>
        <v>32.696304584508773</v>
      </c>
      <c r="I1139" s="16">
        <f t="shared" si="213"/>
        <v>37.541776818848923</v>
      </c>
      <c r="J1139" s="13">
        <f t="shared" si="207"/>
        <v>33.692248992498442</v>
      </c>
      <c r="K1139" s="13">
        <f t="shared" si="208"/>
        <v>3.8495278263504815</v>
      </c>
      <c r="L1139" s="13">
        <f t="shared" si="209"/>
        <v>0</v>
      </c>
      <c r="M1139" s="13">
        <f t="shared" si="214"/>
        <v>9.8986263972606715E-24</v>
      </c>
      <c r="N1139" s="13">
        <f t="shared" si="210"/>
        <v>6.1371483663016166E-24</v>
      </c>
      <c r="O1139" s="13">
        <f t="shared" si="211"/>
        <v>6.1371483663016166E-24</v>
      </c>
      <c r="Q1139">
        <v>16.016169739417521</v>
      </c>
    </row>
    <row r="1140" spans="1:17" x14ac:dyDescent="0.2">
      <c r="A1140" s="14">
        <f t="shared" si="212"/>
        <v>56674</v>
      </c>
      <c r="B1140" s="1">
        <f t="shared" si="215"/>
        <v>3</v>
      </c>
      <c r="F1140" s="34">
        <v>36.86317281897928</v>
      </c>
      <c r="G1140" s="13">
        <f t="shared" si="205"/>
        <v>0.3866703351401421</v>
      </c>
      <c r="H1140" s="13">
        <f t="shared" si="206"/>
        <v>36.476502483839134</v>
      </c>
      <c r="I1140" s="16">
        <f t="shared" si="213"/>
        <v>40.326030310189616</v>
      </c>
      <c r="J1140" s="13">
        <f t="shared" si="207"/>
        <v>34.808125659021883</v>
      </c>
      <c r="K1140" s="13">
        <f t="shared" si="208"/>
        <v>5.5179046511677328</v>
      </c>
      <c r="L1140" s="13">
        <f t="shared" si="209"/>
        <v>0</v>
      </c>
      <c r="M1140" s="13">
        <f t="shared" si="214"/>
        <v>3.7614780309590549E-24</v>
      </c>
      <c r="N1140" s="13">
        <f t="shared" si="210"/>
        <v>2.3321163791946141E-24</v>
      </c>
      <c r="O1140" s="13">
        <f t="shared" si="211"/>
        <v>0.3866703351401421</v>
      </c>
      <c r="Q1140">
        <v>14.546014785832019</v>
      </c>
    </row>
    <row r="1141" spans="1:17" x14ac:dyDescent="0.2">
      <c r="A1141" s="14">
        <f t="shared" si="212"/>
        <v>56705</v>
      </c>
      <c r="B1141" s="1">
        <f t="shared" si="215"/>
        <v>4</v>
      </c>
      <c r="F1141" s="34">
        <v>6.2446135228581916</v>
      </c>
      <c r="G1141" s="13">
        <f t="shared" si="205"/>
        <v>0</v>
      </c>
      <c r="H1141" s="13">
        <f t="shared" si="206"/>
        <v>6.2446135228581916</v>
      </c>
      <c r="I1141" s="16">
        <f t="shared" si="213"/>
        <v>11.762518174025924</v>
      </c>
      <c r="J1141" s="13">
        <f t="shared" si="207"/>
        <v>11.676321544983006</v>
      </c>
      <c r="K1141" s="13">
        <f t="shared" si="208"/>
        <v>8.619662904291836E-2</v>
      </c>
      <c r="L1141" s="13">
        <f t="shared" si="209"/>
        <v>0</v>
      </c>
      <c r="M1141" s="13">
        <f t="shared" si="214"/>
        <v>1.4293616517644408E-24</v>
      </c>
      <c r="N1141" s="13">
        <f t="shared" si="210"/>
        <v>8.8620422409395329E-25</v>
      </c>
      <c r="O1141" s="13">
        <f t="shared" si="211"/>
        <v>8.8620422409395329E-25</v>
      </c>
      <c r="Q1141">
        <v>19.34851890496104</v>
      </c>
    </row>
    <row r="1142" spans="1:17" x14ac:dyDescent="0.2">
      <c r="A1142" s="14">
        <f t="shared" si="212"/>
        <v>56735</v>
      </c>
      <c r="B1142" s="1">
        <f t="shared" si="215"/>
        <v>5</v>
      </c>
      <c r="F1142" s="34">
        <v>3.5245680293483499</v>
      </c>
      <c r="G1142" s="13">
        <f t="shared" si="205"/>
        <v>0</v>
      </c>
      <c r="H1142" s="13">
        <f t="shared" si="206"/>
        <v>3.5245680293483499</v>
      </c>
      <c r="I1142" s="16">
        <f t="shared" si="213"/>
        <v>3.6107646583912683</v>
      </c>
      <c r="J1142" s="13">
        <f t="shared" si="207"/>
        <v>3.6095263756337133</v>
      </c>
      <c r="K1142" s="13">
        <f t="shared" si="208"/>
        <v>1.2382827575549982E-3</v>
      </c>
      <c r="L1142" s="13">
        <f t="shared" si="209"/>
        <v>0</v>
      </c>
      <c r="M1142" s="13">
        <f t="shared" si="214"/>
        <v>5.4315742767048755E-25</v>
      </c>
      <c r="N1142" s="13">
        <f t="shared" si="210"/>
        <v>3.3675760515570228E-25</v>
      </c>
      <c r="O1142" s="13">
        <f t="shared" si="211"/>
        <v>3.3675760515570228E-25</v>
      </c>
      <c r="Q1142">
        <v>24.384710298053118</v>
      </c>
    </row>
    <row r="1143" spans="1:17" x14ac:dyDescent="0.2">
      <c r="A1143" s="14">
        <f t="shared" si="212"/>
        <v>56766</v>
      </c>
      <c r="B1143" s="1">
        <f t="shared" si="215"/>
        <v>6</v>
      </c>
      <c r="F1143" s="34">
        <v>4.789913755476638</v>
      </c>
      <c r="G1143" s="13">
        <f t="shared" si="205"/>
        <v>0</v>
      </c>
      <c r="H1143" s="13">
        <f t="shared" si="206"/>
        <v>4.789913755476638</v>
      </c>
      <c r="I1143" s="16">
        <f t="shared" si="213"/>
        <v>4.791152038234193</v>
      </c>
      <c r="J1143" s="13">
        <f t="shared" si="207"/>
        <v>4.788261442760632</v>
      </c>
      <c r="K1143" s="13">
        <f t="shared" si="208"/>
        <v>2.890595473560964E-3</v>
      </c>
      <c r="L1143" s="13">
        <f t="shared" si="209"/>
        <v>0</v>
      </c>
      <c r="M1143" s="13">
        <f t="shared" si="214"/>
        <v>2.0639982251478526E-25</v>
      </c>
      <c r="N1143" s="13">
        <f t="shared" si="210"/>
        <v>1.2796788995916685E-25</v>
      </c>
      <c r="O1143" s="13">
        <f t="shared" si="211"/>
        <v>1.2796788995916685E-25</v>
      </c>
      <c r="Q1143">
        <v>24.387760813919549</v>
      </c>
    </row>
    <row r="1144" spans="1:17" x14ac:dyDescent="0.2">
      <c r="A1144" s="14">
        <f t="shared" si="212"/>
        <v>56796</v>
      </c>
      <c r="B1144" s="1">
        <f t="shared" si="215"/>
        <v>7</v>
      </c>
      <c r="F1144" s="34">
        <v>3.5355600447587761</v>
      </c>
      <c r="G1144" s="13">
        <f t="shared" si="205"/>
        <v>0</v>
      </c>
      <c r="H1144" s="13">
        <f t="shared" si="206"/>
        <v>3.5355600447587761</v>
      </c>
      <c r="I1144" s="16">
        <f t="shared" si="213"/>
        <v>3.538450640232337</v>
      </c>
      <c r="J1144" s="13">
        <f t="shared" si="207"/>
        <v>3.5374561810675029</v>
      </c>
      <c r="K1144" s="13">
        <f t="shared" si="208"/>
        <v>9.9445916483409391E-4</v>
      </c>
      <c r="L1144" s="13">
        <f t="shared" si="209"/>
        <v>0</v>
      </c>
      <c r="M1144" s="13">
        <f t="shared" si="214"/>
        <v>7.8431932555618409E-26</v>
      </c>
      <c r="N1144" s="13">
        <f t="shared" si="210"/>
        <v>4.8627798184483414E-26</v>
      </c>
      <c r="O1144" s="13">
        <f t="shared" si="211"/>
        <v>4.8627798184483414E-26</v>
      </c>
      <c r="Q1144">
        <v>25.524449431378841</v>
      </c>
    </row>
    <row r="1145" spans="1:17" ht="13.5" customHeight="1" thickBot="1" x14ac:dyDescent="0.25">
      <c r="A1145" s="14">
        <f t="shared" si="212"/>
        <v>56827</v>
      </c>
      <c r="B1145" s="3">
        <f t="shared" si="215"/>
        <v>8</v>
      </c>
      <c r="F1145" s="34">
        <v>2.6356829518638438</v>
      </c>
      <c r="G1145" s="13">
        <f t="shared" si="205"/>
        <v>0</v>
      </c>
      <c r="H1145" s="13">
        <f t="shared" si="206"/>
        <v>2.6356829518638438</v>
      </c>
      <c r="I1145" s="16">
        <f t="shared" si="213"/>
        <v>2.6366774110286779</v>
      </c>
      <c r="J1145" s="13">
        <f t="shared" si="207"/>
        <v>2.6361653065300596</v>
      </c>
      <c r="K1145" s="13">
        <f t="shared" si="208"/>
        <v>5.1210449861827101E-4</v>
      </c>
      <c r="L1145" s="13">
        <f t="shared" si="209"/>
        <v>0</v>
      </c>
      <c r="M1145" s="13">
        <f t="shared" si="214"/>
        <v>2.9804134371134994E-26</v>
      </c>
      <c r="N1145" s="13">
        <f t="shared" si="210"/>
        <v>1.8478563310103696E-26</v>
      </c>
      <c r="O1145" s="13">
        <f t="shared" si="211"/>
        <v>1.8478563310103696E-26</v>
      </c>
      <c r="Q1145">
        <v>23.955621000000001</v>
      </c>
    </row>
    <row r="1146" spans="1:17" x14ac:dyDescent="0.2">
      <c r="A1146" s="14">
        <f t="shared" si="212"/>
        <v>56858</v>
      </c>
      <c r="B1146" s="1">
        <f t="shared" si="215"/>
        <v>9</v>
      </c>
      <c r="F1146" s="34">
        <v>43.467697458096119</v>
      </c>
      <c r="G1146" s="13">
        <f t="shared" si="205"/>
        <v>1.3400407667161158</v>
      </c>
      <c r="H1146" s="13">
        <f t="shared" si="206"/>
        <v>42.127656691380004</v>
      </c>
      <c r="I1146" s="16">
        <f t="shared" si="213"/>
        <v>42.128168795878622</v>
      </c>
      <c r="J1146" s="13">
        <f t="shared" si="207"/>
        <v>40.316844853050121</v>
      </c>
      <c r="K1146" s="13">
        <f t="shared" si="208"/>
        <v>1.8113239428285013</v>
      </c>
      <c r="L1146" s="13">
        <f t="shared" si="209"/>
        <v>0</v>
      </c>
      <c r="M1146" s="13">
        <f t="shared" si="214"/>
        <v>1.1325571061031298E-26</v>
      </c>
      <c r="N1146" s="13">
        <f t="shared" si="210"/>
        <v>7.0218540578394056E-27</v>
      </c>
      <c r="O1146" s="13">
        <f t="shared" si="211"/>
        <v>1.3400407667161158</v>
      </c>
      <c r="Q1146">
        <v>24.503959410428479</v>
      </c>
    </row>
    <row r="1147" spans="1:17" x14ac:dyDescent="0.2">
      <c r="A1147" s="14">
        <f t="shared" si="212"/>
        <v>56888</v>
      </c>
      <c r="B1147" s="1">
        <f t="shared" si="215"/>
        <v>10</v>
      </c>
      <c r="F1147" s="34">
        <v>20.277420198804009</v>
      </c>
      <c r="G1147" s="13">
        <f t="shared" si="205"/>
        <v>0</v>
      </c>
      <c r="H1147" s="13">
        <f t="shared" si="206"/>
        <v>20.277420198804009</v>
      </c>
      <c r="I1147" s="16">
        <f t="shared" si="213"/>
        <v>22.08874414163251</v>
      </c>
      <c r="J1147" s="13">
        <f t="shared" si="207"/>
        <v>21.776767661356558</v>
      </c>
      <c r="K1147" s="13">
        <f t="shared" si="208"/>
        <v>0.31197648027595193</v>
      </c>
      <c r="L1147" s="13">
        <f t="shared" si="209"/>
        <v>0</v>
      </c>
      <c r="M1147" s="13">
        <f t="shared" si="214"/>
        <v>4.3037170031918929E-27</v>
      </c>
      <c r="N1147" s="13">
        <f t="shared" si="210"/>
        <v>2.6683045419789736E-27</v>
      </c>
      <c r="O1147" s="13">
        <f t="shared" si="211"/>
        <v>2.6683045419789736E-27</v>
      </c>
      <c r="Q1147">
        <v>23.552059746534031</v>
      </c>
    </row>
    <row r="1148" spans="1:17" x14ac:dyDescent="0.2">
      <c r="A1148" s="14">
        <f t="shared" si="212"/>
        <v>56919</v>
      </c>
      <c r="B1148" s="1">
        <f t="shared" si="215"/>
        <v>11</v>
      </c>
      <c r="F1148" s="34">
        <v>42.22325561450981</v>
      </c>
      <c r="G1148" s="13">
        <f t="shared" si="205"/>
        <v>1.1604042111244741</v>
      </c>
      <c r="H1148" s="13">
        <f t="shared" si="206"/>
        <v>41.062851403385338</v>
      </c>
      <c r="I1148" s="16">
        <f t="shared" si="213"/>
        <v>41.37482788366129</v>
      </c>
      <c r="J1148" s="13">
        <f t="shared" si="207"/>
        <v>36.742051263619942</v>
      </c>
      <c r="K1148" s="13">
        <f t="shared" si="208"/>
        <v>4.6327766200413478</v>
      </c>
      <c r="L1148" s="13">
        <f t="shared" si="209"/>
        <v>0</v>
      </c>
      <c r="M1148" s="13">
        <f t="shared" si="214"/>
        <v>1.6354124612129193E-27</v>
      </c>
      <c r="N1148" s="13">
        <f t="shared" si="210"/>
        <v>1.01395572595201E-27</v>
      </c>
      <c r="O1148" s="13">
        <f t="shared" si="211"/>
        <v>1.1604042111244741</v>
      </c>
      <c r="Q1148">
        <v>16.659383666705089</v>
      </c>
    </row>
    <row r="1149" spans="1:17" x14ac:dyDescent="0.2">
      <c r="A1149" s="14">
        <f t="shared" si="212"/>
        <v>56949</v>
      </c>
      <c r="B1149" s="1">
        <f t="shared" si="215"/>
        <v>12</v>
      </c>
      <c r="F1149" s="34">
        <v>33.12232516664276</v>
      </c>
      <c r="G1149" s="13">
        <f t="shared" si="205"/>
        <v>0</v>
      </c>
      <c r="H1149" s="13">
        <f t="shared" si="206"/>
        <v>33.12232516664276</v>
      </c>
      <c r="I1149" s="16">
        <f t="shared" si="213"/>
        <v>37.755101786684108</v>
      </c>
      <c r="J1149" s="13">
        <f t="shared" si="207"/>
        <v>32.80960736050848</v>
      </c>
      <c r="K1149" s="13">
        <f t="shared" si="208"/>
        <v>4.9454944261756282</v>
      </c>
      <c r="L1149" s="13">
        <f t="shared" si="209"/>
        <v>0</v>
      </c>
      <c r="M1149" s="13">
        <f t="shared" si="214"/>
        <v>6.2145673526090931E-28</v>
      </c>
      <c r="N1149" s="13">
        <f t="shared" si="210"/>
        <v>3.8530317586176378E-28</v>
      </c>
      <c r="O1149" s="13">
        <f t="shared" si="211"/>
        <v>3.8530317586176378E-28</v>
      </c>
      <c r="Q1149">
        <v>13.98468159296781</v>
      </c>
    </row>
    <row r="1150" spans="1:17" x14ac:dyDescent="0.2">
      <c r="A1150" s="14">
        <f t="shared" si="212"/>
        <v>56980</v>
      </c>
      <c r="B1150" s="1">
        <f t="shared" si="215"/>
        <v>1</v>
      </c>
      <c r="F1150" s="34">
        <v>20.30826729557565</v>
      </c>
      <c r="G1150" s="13">
        <f t="shared" si="205"/>
        <v>0</v>
      </c>
      <c r="H1150" s="13">
        <f t="shared" si="206"/>
        <v>20.30826729557565</v>
      </c>
      <c r="I1150" s="16">
        <f t="shared" si="213"/>
        <v>25.253761721751278</v>
      </c>
      <c r="J1150" s="13">
        <f t="shared" si="207"/>
        <v>23.565370644562265</v>
      </c>
      <c r="K1150" s="13">
        <f t="shared" si="208"/>
        <v>1.6883910771890136</v>
      </c>
      <c r="L1150" s="13">
        <f t="shared" si="209"/>
        <v>0</v>
      </c>
      <c r="M1150" s="13">
        <f t="shared" si="214"/>
        <v>2.3615355939914553E-28</v>
      </c>
      <c r="N1150" s="13">
        <f t="shared" si="210"/>
        <v>1.4641520682747024E-28</v>
      </c>
      <c r="O1150" s="13">
        <f t="shared" si="211"/>
        <v>1.4641520682747024E-28</v>
      </c>
      <c r="Q1150">
        <v>13.817640193548391</v>
      </c>
    </row>
    <row r="1151" spans="1:17" x14ac:dyDescent="0.2">
      <c r="A1151" s="14">
        <f t="shared" si="212"/>
        <v>57011</v>
      </c>
      <c r="B1151" s="1">
        <f t="shared" si="215"/>
        <v>2</v>
      </c>
      <c r="F1151" s="34">
        <v>0.740540541</v>
      </c>
      <c r="G1151" s="13">
        <f t="shared" si="205"/>
        <v>0</v>
      </c>
      <c r="H1151" s="13">
        <f t="shared" si="206"/>
        <v>0.740540541</v>
      </c>
      <c r="I1151" s="16">
        <f t="shared" si="213"/>
        <v>2.4289316181890137</v>
      </c>
      <c r="J1151" s="13">
        <f t="shared" si="207"/>
        <v>2.427460792567008</v>
      </c>
      <c r="K1151" s="13">
        <f t="shared" si="208"/>
        <v>1.4708256220057336E-3</v>
      </c>
      <c r="L1151" s="13">
        <f t="shared" si="209"/>
        <v>0</v>
      </c>
      <c r="M1151" s="13">
        <f t="shared" si="214"/>
        <v>8.9738352571675294E-29</v>
      </c>
      <c r="N1151" s="13">
        <f t="shared" si="210"/>
        <v>5.5637778594438679E-29</v>
      </c>
      <c r="O1151" s="13">
        <f t="shared" si="211"/>
        <v>5.5637778594438679E-29</v>
      </c>
      <c r="Q1151">
        <v>14.717426201170589</v>
      </c>
    </row>
    <row r="1152" spans="1:17" x14ac:dyDescent="0.2">
      <c r="A1152" s="14">
        <f t="shared" si="212"/>
        <v>57040</v>
      </c>
      <c r="B1152" s="1">
        <f t="shared" si="215"/>
        <v>3</v>
      </c>
      <c r="F1152" s="34">
        <v>13.74039612262866</v>
      </c>
      <c r="G1152" s="13">
        <f t="shared" si="205"/>
        <v>0</v>
      </c>
      <c r="H1152" s="13">
        <f t="shared" si="206"/>
        <v>13.74039612262866</v>
      </c>
      <c r="I1152" s="16">
        <f t="shared" si="213"/>
        <v>13.741866948250665</v>
      </c>
      <c r="J1152" s="13">
        <f t="shared" si="207"/>
        <v>13.508404782819907</v>
      </c>
      <c r="K1152" s="13">
        <f t="shared" si="208"/>
        <v>0.23346216543075826</v>
      </c>
      <c r="L1152" s="13">
        <f t="shared" si="209"/>
        <v>0</v>
      </c>
      <c r="M1152" s="13">
        <f t="shared" si="214"/>
        <v>3.4100573977236615E-29</v>
      </c>
      <c r="N1152" s="13">
        <f t="shared" si="210"/>
        <v>2.1142355865886702E-29</v>
      </c>
      <c r="O1152" s="13">
        <f t="shared" si="211"/>
        <v>2.1142355865886702E-29</v>
      </c>
      <c r="Q1152">
        <v>15.484977587386719</v>
      </c>
    </row>
    <row r="1153" spans="1:17" x14ac:dyDescent="0.2">
      <c r="A1153" s="14">
        <f t="shared" si="212"/>
        <v>57071</v>
      </c>
      <c r="B1153" s="1">
        <f t="shared" si="215"/>
        <v>4</v>
      </c>
      <c r="F1153" s="34">
        <v>48.845384703634828</v>
      </c>
      <c r="G1153" s="13">
        <f t="shared" si="205"/>
        <v>2.1163158645171629</v>
      </c>
      <c r="H1153" s="13">
        <f t="shared" si="206"/>
        <v>46.729068839117666</v>
      </c>
      <c r="I1153" s="16">
        <f t="shared" si="213"/>
        <v>46.962531004548424</v>
      </c>
      <c r="J1153" s="13">
        <f t="shared" si="207"/>
        <v>39.918709834620401</v>
      </c>
      <c r="K1153" s="13">
        <f t="shared" si="208"/>
        <v>7.0438211699280231</v>
      </c>
      <c r="L1153" s="13">
        <f t="shared" si="209"/>
        <v>0</v>
      </c>
      <c r="M1153" s="13">
        <f t="shared" si="214"/>
        <v>1.2958218111349913E-29</v>
      </c>
      <c r="N1153" s="13">
        <f t="shared" si="210"/>
        <v>8.0340952290369464E-30</v>
      </c>
      <c r="O1153" s="13">
        <f t="shared" si="211"/>
        <v>2.1163158645171629</v>
      </c>
      <c r="Q1153">
        <v>15.903216645457871</v>
      </c>
    </row>
    <row r="1154" spans="1:17" x14ac:dyDescent="0.2">
      <c r="A1154" s="14">
        <f t="shared" si="212"/>
        <v>57101</v>
      </c>
      <c r="B1154" s="1">
        <f t="shared" si="215"/>
        <v>5</v>
      </c>
      <c r="F1154" s="34">
        <v>11.94915979515886</v>
      </c>
      <c r="G1154" s="13">
        <f t="shared" si="205"/>
        <v>0</v>
      </c>
      <c r="H1154" s="13">
        <f t="shared" si="206"/>
        <v>11.94915979515886</v>
      </c>
      <c r="I1154" s="16">
        <f t="shared" si="213"/>
        <v>18.992980965086883</v>
      </c>
      <c r="J1154" s="13">
        <f t="shared" si="207"/>
        <v>18.6803945375053</v>
      </c>
      <c r="K1154" s="13">
        <f t="shared" si="208"/>
        <v>0.31258642758158217</v>
      </c>
      <c r="L1154" s="13">
        <f t="shared" si="209"/>
        <v>0</v>
      </c>
      <c r="M1154" s="13">
        <f t="shared" si="214"/>
        <v>4.9241228823129663E-30</v>
      </c>
      <c r="N1154" s="13">
        <f t="shared" si="210"/>
        <v>3.0529561870340389E-30</v>
      </c>
      <c r="O1154" s="13">
        <f t="shared" si="211"/>
        <v>3.0529561870340389E-30</v>
      </c>
      <c r="Q1154">
        <v>20.303729653317092</v>
      </c>
    </row>
    <row r="1155" spans="1:17" x14ac:dyDescent="0.2">
      <c r="A1155" s="14">
        <f t="shared" si="212"/>
        <v>57132</v>
      </c>
      <c r="B1155" s="1">
        <f t="shared" si="215"/>
        <v>6</v>
      </c>
      <c r="F1155" s="34">
        <v>2.3801834541960498</v>
      </c>
      <c r="G1155" s="13">
        <f t="shared" si="205"/>
        <v>0</v>
      </c>
      <c r="H1155" s="13">
        <f t="shared" si="206"/>
        <v>2.3801834541960498</v>
      </c>
      <c r="I1155" s="16">
        <f t="shared" si="213"/>
        <v>2.692769881777632</v>
      </c>
      <c r="J1155" s="13">
        <f t="shared" si="207"/>
        <v>2.6920210471335597</v>
      </c>
      <c r="K1155" s="13">
        <f t="shared" si="208"/>
        <v>7.4883464407227152E-4</v>
      </c>
      <c r="L1155" s="13">
        <f t="shared" si="209"/>
        <v>0</v>
      </c>
      <c r="M1155" s="13">
        <f t="shared" si="214"/>
        <v>1.8711666952789274E-30</v>
      </c>
      <c r="N1155" s="13">
        <f t="shared" si="210"/>
        <v>1.160123351072935E-30</v>
      </c>
      <c r="O1155" s="13">
        <f t="shared" si="211"/>
        <v>1.160123351072935E-30</v>
      </c>
      <c r="Q1155">
        <v>21.703794486536879</v>
      </c>
    </row>
    <row r="1156" spans="1:17" x14ac:dyDescent="0.2">
      <c r="A1156" s="14">
        <f t="shared" si="212"/>
        <v>57162</v>
      </c>
      <c r="B1156" s="1">
        <f t="shared" si="215"/>
        <v>7</v>
      </c>
      <c r="F1156" s="34">
        <v>0.740540541</v>
      </c>
      <c r="G1156" s="13">
        <f t="shared" si="205"/>
        <v>0</v>
      </c>
      <c r="H1156" s="13">
        <f t="shared" si="206"/>
        <v>0.740540541</v>
      </c>
      <c r="I1156" s="16">
        <f t="shared" si="213"/>
        <v>0.74128937564407227</v>
      </c>
      <c r="J1156" s="13">
        <f t="shared" si="207"/>
        <v>0.74127844565829881</v>
      </c>
      <c r="K1156" s="13">
        <f t="shared" si="208"/>
        <v>1.0929985773455719E-5</v>
      </c>
      <c r="L1156" s="13">
        <f t="shared" si="209"/>
        <v>0</v>
      </c>
      <c r="M1156" s="13">
        <f t="shared" si="214"/>
        <v>7.1104334420599236E-31</v>
      </c>
      <c r="N1156" s="13">
        <f t="shared" si="210"/>
        <v>4.4084687340771527E-31</v>
      </c>
      <c r="O1156" s="13">
        <f t="shared" si="211"/>
        <v>4.4084687340771527E-31</v>
      </c>
      <c r="Q1156">
        <v>24.24600100000001</v>
      </c>
    </row>
    <row r="1157" spans="1:17" ht="13.5" customHeight="1" thickBot="1" x14ac:dyDescent="0.25">
      <c r="A1157" s="14">
        <f t="shared" si="212"/>
        <v>57193</v>
      </c>
      <c r="B1157" s="3">
        <f t="shared" si="215"/>
        <v>8</v>
      </c>
      <c r="F1157" s="34">
        <v>13.653614634149511</v>
      </c>
      <c r="G1157" s="13">
        <f t="shared" si="205"/>
        <v>0</v>
      </c>
      <c r="H1157" s="13">
        <f t="shared" si="206"/>
        <v>13.653614634149511</v>
      </c>
      <c r="I1157" s="16">
        <f t="shared" si="213"/>
        <v>13.653625564135284</v>
      </c>
      <c r="J1157" s="13">
        <f t="shared" si="207"/>
        <v>13.599494585261317</v>
      </c>
      <c r="K1157" s="13">
        <f t="shared" si="208"/>
        <v>5.413097887396745E-2</v>
      </c>
      <c r="L1157" s="13">
        <f t="shared" si="209"/>
        <v>0</v>
      </c>
      <c r="M1157" s="13">
        <f t="shared" si="214"/>
        <v>2.701964707982771E-31</v>
      </c>
      <c r="N1157" s="13">
        <f t="shared" si="210"/>
        <v>1.6752181189493179E-31</v>
      </c>
      <c r="O1157" s="13">
        <f t="shared" si="211"/>
        <v>1.6752181189493179E-31</v>
      </c>
      <c r="Q1157">
        <v>25.874156446427271</v>
      </c>
    </row>
    <row r="1158" spans="1:17" x14ac:dyDescent="0.2">
      <c r="A1158" s="14">
        <f t="shared" si="212"/>
        <v>57224</v>
      </c>
      <c r="B1158" s="1">
        <f t="shared" si="215"/>
        <v>9</v>
      </c>
      <c r="F1158" s="34">
        <v>2.5</v>
      </c>
      <c r="G1158" s="13">
        <f t="shared" ref="G1158:G1221" si="216">IF((F1158-$J$2)&gt;0,$I$2*(F1158-$J$2),0)</f>
        <v>0</v>
      </c>
      <c r="H1158" s="13">
        <f t="shared" ref="H1158:H1221" si="217">F1158-G1158</f>
        <v>2.5</v>
      </c>
      <c r="I1158" s="16">
        <f t="shared" si="213"/>
        <v>2.5541309788739675</v>
      </c>
      <c r="J1158" s="13">
        <f t="shared" ref="J1158:J1221" si="218">I1158/SQRT(1+(I1158/($K$2*(300+(25*Q1158)+0.05*(Q1158)^3)))^2)</f>
        <v>2.5534729437753372</v>
      </c>
      <c r="K1158" s="13">
        <f t="shared" ref="K1158:K1221" si="219">I1158-J1158</f>
        <v>6.5803509863027188E-4</v>
      </c>
      <c r="L1158" s="13">
        <f t="shared" ref="L1158:L1221" si="220">IF(K1158&gt;$N$2,(K1158-$N$2)/$L$2,0)</f>
        <v>0</v>
      </c>
      <c r="M1158" s="13">
        <f t="shared" si="214"/>
        <v>1.0267465890334531E-31</v>
      </c>
      <c r="N1158" s="13">
        <f t="shared" ref="N1158:N1221" si="221">$M$2*M1158</f>
        <v>6.3658288520074085E-32</v>
      </c>
      <c r="O1158" s="13">
        <f t="shared" ref="O1158:O1221" si="222">N1158+G1158</f>
        <v>6.3658288520074085E-32</v>
      </c>
      <c r="Q1158">
        <v>21.49662853077313</v>
      </c>
    </row>
    <row r="1159" spans="1:17" x14ac:dyDescent="0.2">
      <c r="A1159" s="14">
        <f t="shared" ref="A1159:A1222" si="223">EDATE(A1158,1)</f>
        <v>57254</v>
      </c>
      <c r="B1159" s="1">
        <f t="shared" si="215"/>
        <v>10</v>
      </c>
      <c r="F1159" s="34">
        <v>13.738125420173111</v>
      </c>
      <c r="G1159" s="13">
        <f t="shared" si="216"/>
        <v>0</v>
      </c>
      <c r="H1159" s="13">
        <f t="shared" si="217"/>
        <v>13.738125420173111</v>
      </c>
      <c r="I1159" s="16">
        <f t="shared" ref="I1159:I1222" si="224">H1159+K1158-L1158</f>
        <v>13.73878345527174</v>
      </c>
      <c r="J1159" s="13">
        <f t="shared" si="218"/>
        <v>13.642740000015404</v>
      </c>
      <c r="K1159" s="13">
        <f t="shared" si="219"/>
        <v>9.6043455256335619E-2</v>
      </c>
      <c r="L1159" s="13">
        <f t="shared" si="220"/>
        <v>0</v>
      </c>
      <c r="M1159" s="13">
        <f t="shared" ref="M1159:M1222" si="225">L1159+M1158-N1158</f>
        <v>3.9016370383271223E-32</v>
      </c>
      <c r="N1159" s="13">
        <f t="shared" si="221"/>
        <v>2.4190149637628157E-32</v>
      </c>
      <c r="O1159" s="13">
        <f t="shared" si="222"/>
        <v>2.4190149637628157E-32</v>
      </c>
      <c r="Q1159">
        <v>21.87937670758431</v>
      </c>
    </row>
    <row r="1160" spans="1:17" x14ac:dyDescent="0.2">
      <c r="A1160" s="14">
        <f t="shared" si="223"/>
        <v>57285</v>
      </c>
      <c r="B1160" s="1">
        <f t="shared" si="215"/>
        <v>11</v>
      </c>
      <c r="F1160" s="34">
        <v>3.918766787905251</v>
      </c>
      <c r="G1160" s="13">
        <f t="shared" si="216"/>
        <v>0</v>
      </c>
      <c r="H1160" s="13">
        <f t="shared" si="217"/>
        <v>3.918766787905251</v>
      </c>
      <c r="I1160" s="16">
        <f t="shared" si="224"/>
        <v>4.0148102431615866</v>
      </c>
      <c r="J1160" s="13">
        <f t="shared" si="218"/>
        <v>4.0108950465750173</v>
      </c>
      <c r="K1160" s="13">
        <f t="shared" si="219"/>
        <v>3.9151965865693583E-3</v>
      </c>
      <c r="L1160" s="13">
        <f t="shared" si="220"/>
        <v>0</v>
      </c>
      <c r="M1160" s="13">
        <f t="shared" si="225"/>
        <v>1.4826220745643065E-32</v>
      </c>
      <c r="N1160" s="13">
        <f t="shared" si="221"/>
        <v>9.1922568622986998E-33</v>
      </c>
      <c r="O1160" s="13">
        <f t="shared" si="222"/>
        <v>9.1922568622986998E-33</v>
      </c>
      <c r="Q1160">
        <v>18.4766008343484</v>
      </c>
    </row>
    <row r="1161" spans="1:17" x14ac:dyDescent="0.2">
      <c r="A1161" s="14">
        <f t="shared" si="223"/>
        <v>57315</v>
      </c>
      <c r="B1161" s="1">
        <f t="shared" si="215"/>
        <v>12</v>
      </c>
      <c r="F1161" s="34">
        <v>50.864968575489101</v>
      </c>
      <c r="G1161" s="13">
        <f t="shared" si="216"/>
        <v>2.4078450286465363</v>
      </c>
      <c r="H1161" s="13">
        <f t="shared" si="217"/>
        <v>48.457123546842567</v>
      </c>
      <c r="I1161" s="16">
        <f t="shared" si="224"/>
        <v>48.461038743429135</v>
      </c>
      <c r="J1161" s="13">
        <f t="shared" si="218"/>
        <v>37.754311187554805</v>
      </c>
      <c r="K1161" s="13">
        <f t="shared" si="219"/>
        <v>10.70672755587433</v>
      </c>
      <c r="L1161" s="13">
        <f t="shared" si="220"/>
        <v>0</v>
      </c>
      <c r="M1161" s="13">
        <f t="shared" si="225"/>
        <v>5.6339638833443653E-33</v>
      </c>
      <c r="N1161" s="13">
        <f t="shared" si="221"/>
        <v>3.4930576076735062E-33</v>
      </c>
      <c r="O1161" s="13">
        <f t="shared" si="222"/>
        <v>2.4078450286465363</v>
      </c>
      <c r="Q1161">
        <v>12.582071086431039</v>
      </c>
    </row>
    <row r="1162" spans="1:17" x14ac:dyDescent="0.2">
      <c r="A1162" s="14">
        <f t="shared" si="223"/>
        <v>57346</v>
      </c>
      <c r="B1162" s="1">
        <f t="shared" si="215"/>
        <v>1</v>
      </c>
      <c r="F1162" s="34">
        <v>116.73882585984531</v>
      </c>
      <c r="G1162" s="13">
        <f t="shared" si="216"/>
        <v>11.916809137403156</v>
      </c>
      <c r="H1162" s="13">
        <f t="shared" si="217"/>
        <v>104.82201672244216</v>
      </c>
      <c r="I1162" s="16">
        <f t="shared" si="224"/>
        <v>115.52874427831648</v>
      </c>
      <c r="J1162" s="13">
        <f t="shared" si="218"/>
        <v>52.645289275776449</v>
      </c>
      <c r="K1162" s="13">
        <f t="shared" si="219"/>
        <v>62.883455002540032</v>
      </c>
      <c r="L1162" s="13">
        <f t="shared" si="220"/>
        <v>24.76892623835824</v>
      </c>
      <c r="M1162" s="13">
        <f t="shared" si="225"/>
        <v>24.76892623835824</v>
      </c>
      <c r="N1162" s="13">
        <f t="shared" si="221"/>
        <v>15.356734267782109</v>
      </c>
      <c r="O1162" s="13">
        <f t="shared" si="222"/>
        <v>27.273543405185265</v>
      </c>
      <c r="Q1162">
        <v>12.317390193548389</v>
      </c>
    </row>
    <row r="1163" spans="1:17" x14ac:dyDescent="0.2">
      <c r="A1163" s="14">
        <f t="shared" si="223"/>
        <v>57377</v>
      </c>
      <c r="B1163" s="1">
        <f t="shared" si="215"/>
        <v>2</v>
      </c>
      <c r="F1163" s="34">
        <v>48.795006531244717</v>
      </c>
      <c r="G1163" s="13">
        <f t="shared" si="216"/>
        <v>2.1090437196501264</v>
      </c>
      <c r="H1163" s="13">
        <f t="shared" si="217"/>
        <v>46.685962811594592</v>
      </c>
      <c r="I1163" s="16">
        <f t="shared" si="224"/>
        <v>84.800491575776391</v>
      </c>
      <c r="J1163" s="13">
        <f t="shared" si="218"/>
        <v>55.687226239854709</v>
      </c>
      <c r="K1163" s="13">
        <f t="shared" si="219"/>
        <v>29.113265335921682</v>
      </c>
      <c r="L1163" s="13">
        <f t="shared" si="220"/>
        <v>0</v>
      </c>
      <c r="M1163" s="13">
        <f t="shared" si="225"/>
        <v>9.4121919705761314</v>
      </c>
      <c r="N1163" s="13">
        <f t="shared" si="221"/>
        <v>5.8355590217572013</v>
      </c>
      <c r="O1163" s="13">
        <f t="shared" si="222"/>
        <v>7.9446027414073281</v>
      </c>
      <c r="Q1163">
        <v>15.53221186801858</v>
      </c>
    </row>
    <row r="1164" spans="1:17" x14ac:dyDescent="0.2">
      <c r="A1164" s="14">
        <f t="shared" si="223"/>
        <v>57405</v>
      </c>
      <c r="B1164" s="1">
        <f t="shared" si="215"/>
        <v>3</v>
      </c>
      <c r="F1164" s="34">
        <v>78.214595499667809</v>
      </c>
      <c r="G1164" s="13">
        <f t="shared" si="216"/>
        <v>6.355793904439178</v>
      </c>
      <c r="H1164" s="13">
        <f t="shared" si="217"/>
        <v>71.858801595228627</v>
      </c>
      <c r="I1164" s="16">
        <f t="shared" si="224"/>
        <v>100.97206693115031</v>
      </c>
      <c r="J1164" s="13">
        <f t="shared" si="218"/>
        <v>60.230241284019925</v>
      </c>
      <c r="K1164" s="13">
        <f t="shared" si="219"/>
        <v>40.741825647130383</v>
      </c>
      <c r="L1164" s="13">
        <f t="shared" si="220"/>
        <v>3.52537365165067</v>
      </c>
      <c r="M1164" s="13">
        <f t="shared" si="225"/>
        <v>7.1020066004695996</v>
      </c>
      <c r="N1164" s="13">
        <f t="shared" si="221"/>
        <v>4.4032440922911515</v>
      </c>
      <c r="O1164" s="13">
        <f t="shared" si="222"/>
        <v>10.75903799673033</v>
      </c>
      <c r="Q1164">
        <v>15.763395986401591</v>
      </c>
    </row>
    <row r="1165" spans="1:17" x14ac:dyDescent="0.2">
      <c r="A1165" s="14">
        <f t="shared" si="223"/>
        <v>57436</v>
      </c>
      <c r="B1165" s="1">
        <f t="shared" si="215"/>
        <v>4</v>
      </c>
      <c r="F1165" s="34">
        <v>38.367699144345707</v>
      </c>
      <c r="G1165" s="13">
        <f t="shared" si="216"/>
        <v>0.6038503731456949</v>
      </c>
      <c r="H1165" s="13">
        <f t="shared" si="217"/>
        <v>37.76384877120001</v>
      </c>
      <c r="I1165" s="16">
        <f t="shared" si="224"/>
        <v>74.980300766679719</v>
      </c>
      <c r="J1165" s="13">
        <f t="shared" si="218"/>
        <v>52.715098991861687</v>
      </c>
      <c r="K1165" s="13">
        <f t="shared" si="219"/>
        <v>22.265201774818031</v>
      </c>
      <c r="L1165" s="13">
        <f t="shared" si="220"/>
        <v>0</v>
      </c>
      <c r="M1165" s="13">
        <f t="shared" si="225"/>
        <v>2.6987625081784481</v>
      </c>
      <c r="N1165" s="13">
        <f t="shared" si="221"/>
        <v>1.6732327550706378</v>
      </c>
      <c r="O1165" s="13">
        <f t="shared" si="222"/>
        <v>2.2770831282163329</v>
      </c>
      <c r="Q1165">
        <v>15.58795611179127</v>
      </c>
    </row>
    <row r="1166" spans="1:17" x14ac:dyDescent="0.2">
      <c r="A1166" s="14">
        <f t="shared" si="223"/>
        <v>57466</v>
      </c>
      <c r="B1166" s="1">
        <f t="shared" si="215"/>
        <v>5</v>
      </c>
      <c r="F1166" s="34">
        <v>3.9304856746754968</v>
      </c>
      <c r="G1166" s="13">
        <f t="shared" si="216"/>
        <v>0</v>
      </c>
      <c r="H1166" s="13">
        <f t="shared" si="217"/>
        <v>3.9304856746754968</v>
      </c>
      <c r="I1166" s="16">
        <f t="shared" si="224"/>
        <v>26.195687449493526</v>
      </c>
      <c r="J1166" s="13">
        <f t="shared" si="218"/>
        <v>25.616424540830476</v>
      </c>
      <c r="K1166" s="13">
        <f t="shared" si="219"/>
        <v>0.57926290866305052</v>
      </c>
      <c r="L1166" s="13">
        <f t="shared" si="220"/>
        <v>0</v>
      </c>
      <c r="M1166" s="13">
        <f t="shared" si="225"/>
        <v>1.0255297531078102</v>
      </c>
      <c r="N1166" s="13">
        <f t="shared" si="221"/>
        <v>0.63582844692684237</v>
      </c>
      <c r="O1166" s="13">
        <f t="shared" si="222"/>
        <v>0.63582844692684237</v>
      </c>
      <c r="Q1166">
        <v>22.70227557415182</v>
      </c>
    </row>
    <row r="1167" spans="1:17" x14ac:dyDescent="0.2">
      <c r="A1167" s="14">
        <f t="shared" si="223"/>
        <v>57497</v>
      </c>
      <c r="B1167" s="1">
        <f t="shared" si="215"/>
        <v>6</v>
      </c>
      <c r="F1167" s="34">
        <v>2.9566053378106201</v>
      </c>
      <c r="G1167" s="13">
        <f t="shared" si="216"/>
        <v>0</v>
      </c>
      <c r="H1167" s="13">
        <f t="shared" si="217"/>
        <v>2.9566053378106201</v>
      </c>
      <c r="I1167" s="16">
        <f t="shared" si="224"/>
        <v>3.5358682464736706</v>
      </c>
      <c r="J1167" s="13">
        <f t="shared" si="218"/>
        <v>3.5341915626464835</v>
      </c>
      <c r="K1167" s="13">
        <f t="shared" si="219"/>
        <v>1.6766838271871087E-3</v>
      </c>
      <c r="L1167" s="13">
        <f t="shared" si="220"/>
        <v>0</v>
      </c>
      <c r="M1167" s="13">
        <f t="shared" si="225"/>
        <v>0.38970130618096788</v>
      </c>
      <c r="N1167" s="13">
        <f t="shared" si="221"/>
        <v>0.24161480983220007</v>
      </c>
      <c r="O1167" s="13">
        <f t="shared" si="222"/>
        <v>0.24161480983220007</v>
      </c>
      <c r="Q1167">
        <v>21.780339446704001</v>
      </c>
    </row>
    <row r="1168" spans="1:17" x14ac:dyDescent="0.2">
      <c r="A1168" s="14">
        <f t="shared" si="223"/>
        <v>57527</v>
      </c>
      <c r="B1168" s="1">
        <f t="shared" si="215"/>
        <v>7</v>
      </c>
      <c r="F1168" s="34">
        <v>1.601409561624433</v>
      </c>
      <c r="G1168" s="13">
        <f t="shared" si="216"/>
        <v>0</v>
      </c>
      <c r="H1168" s="13">
        <f t="shared" si="217"/>
        <v>1.601409561624433</v>
      </c>
      <c r="I1168" s="16">
        <f t="shared" si="224"/>
        <v>1.6030862454516202</v>
      </c>
      <c r="J1168" s="13">
        <f t="shared" si="218"/>
        <v>1.6029508721786789</v>
      </c>
      <c r="K1168" s="13">
        <f t="shared" si="219"/>
        <v>1.3537327294121937E-4</v>
      </c>
      <c r="L1168" s="13">
        <f t="shared" si="220"/>
        <v>0</v>
      </c>
      <c r="M1168" s="13">
        <f t="shared" si="225"/>
        <v>0.1480864963487678</v>
      </c>
      <c r="N1168" s="13">
        <f t="shared" si="221"/>
        <v>9.1813627736236039E-2</v>
      </c>
      <c r="O1168" s="13">
        <f t="shared" si="222"/>
        <v>9.1813627736236039E-2</v>
      </c>
      <c r="Q1168">
        <v>22.80140302418922</v>
      </c>
    </row>
    <row r="1169" spans="1:17" ht="13.5" customHeight="1" thickBot="1" x14ac:dyDescent="0.25">
      <c r="A1169" s="14">
        <f t="shared" si="223"/>
        <v>57558</v>
      </c>
      <c r="B1169" s="3">
        <f t="shared" si="215"/>
        <v>8</v>
      </c>
      <c r="F1169" s="34">
        <v>7.9476047998310824</v>
      </c>
      <c r="G1169" s="13">
        <f t="shared" si="216"/>
        <v>0</v>
      </c>
      <c r="H1169" s="13">
        <f t="shared" si="217"/>
        <v>7.9476047998310824</v>
      </c>
      <c r="I1169" s="16">
        <f t="shared" si="224"/>
        <v>7.9477401731040231</v>
      </c>
      <c r="J1169" s="13">
        <f t="shared" si="218"/>
        <v>7.9316305729787153</v>
      </c>
      <c r="K1169" s="13">
        <f t="shared" si="219"/>
        <v>1.6109600125307821E-2</v>
      </c>
      <c r="L1169" s="13">
        <f t="shared" si="220"/>
        <v>0</v>
      </c>
      <c r="M1169" s="13">
        <f t="shared" si="225"/>
        <v>5.6272868612531765E-2</v>
      </c>
      <c r="N1169" s="13">
        <f t="shared" si="221"/>
        <v>3.4889178539769694E-2</v>
      </c>
      <c r="O1169" s="13">
        <f t="shared" si="222"/>
        <v>3.4889178539769694E-2</v>
      </c>
      <c r="Q1169">
        <v>22.94929800000001</v>
      </c>
    </row>
    <row r="1170" spans="1:17" x14ac:dyDescent="0.2">
      <c r="A1170" s="14">
        <f t="shared" si="223"/>
        <v>57589</v>
      </c>
      <c r="B1170" s="1">
        <f t="shared" si="215"/>
        <v>9</v>
      </c>
      <c r="F1170" s="34">
        <v>1.351860952439043</v>
      </c>
      <c r="G1170" s="13">
        <f t="shared" si="216"/>
        <v>0</v>
      </c>
      <c r="H1170" s="13">
        <f t="shared" si="217"/>
        <v>1.351860952439043</v>
      </c>
      <c r="I1170" s="16">
        <f t="shared" si="224"/>
        <v>1.3679705525643509</v>
      </c>
      <c r="J1170" s="13">
        <f t="shared" si="218"/>
        <v>1.3678882836546085</v>
      </c>
      <c r="K1170" s="13">
        <f t="shared" si="219"/>
        <v>8.2268909742388985E-5</v>
      </c>
      <c r="L1170" s="13">
        <f t="shared" si="220"/>
        <v>0</v>
      </c>
      <c r="M1170" s="13">
        <f t="shared" si="225"/>
        <v>2.1383690072762071E-2</v>
      </c>
      <c r="N1170" s="13">
        <f t="shared" si="221"/>
        <v>1.3257887845112485E-2</v>
      </c>
      <c r="O1170" s="13">
        <f t="shared" si="222"/>
        <v>1.3257887845112485E-2</v>
      </c>
      <c r="Q1170">
        <v>22.959624492743352</v>
      </c>
    </row>
    <row r="1171" spans="1:17" x14ac:dyDescent="0.2">
      <c r="A1171" s="14">
        <f t="shared" si="223"/>
        <v>57619</v>
      </c>
      <c r="B1171" s="1">
        <f t="shared" si="215"/>
        <v>10</v>
      </c>
      <c r="F1171" s="34">
        <v>13.632931854685051</v>
      </c>
      <c r="G1171" s="13">
        <f t="shared" si="216"/>
        <v>0</v>
      </c>
      <c r="H1171" s="13">
        <f t="shared" si="217"/>
        <v>13.632931854685051</v>
      </c>
      <c r="I1171" s="16">
        <f t="shared" si="224"/>
        <v>13.633014123594794</v>
      </c>
      <c r="J1171" s="13">
        <f t="shared" si="218"/>
        <v>13.544256566420225</v>
      </c>
      <c r="K1171" s="13">
        <f t="shared" si="219"/>
        <v>8.8757557174568902E-2</v>
      </c>
      <c r="L1171" s="13">
        <f t="shared" si="220"/>
        <v>0</v>
      </c>
      <c r="M1171" s="13">
        <f t="shared" si="225"/>
        <v>8.1258022276495864E-3</v>
      </c>
      <c r="N1171" s="13">
        <f t="shared" si="221"/>
        <v>5.0379973811427439E-3</v>
      </c>
      <c r="O1171" s="13">
        <f t="shared" si="222"/>
        <v>5.0379973811427439E-3</v>
      </c>
      <c r="Q1171">
        <v>22.279132951601611</v>
      </c>
    </row>
    <row r="1172" spans="1:17" x14ac:dyDescent="0.2">
      <c r="A1172" s="14">
        <f t="shared" si="223"/>
        <v>57650</v>
      </c>
      <c r="B1172" s="1">
        <f t="shared" si="215"/>
        <v>11</v>
      </c>
      <c r="F1172" s="34">
        <v>63.318733118254563</v>
      </c>
      <c r="G1172" s="13">
        <f t="shared" si="216"/>
        <v>4.2055597054244762</v>
      </c>
      <c r="H1172" s="13">
        <f t="shared" si="217"/>
        <v>59.113173412830086</v>
      </c>
      <c r="I1172" s="16">
        <f t="shared" si="224"/>
        <v>59.201930970004653</v>
      </c>
      <c r="J1172" s="13">
        <f t="shared" si="218"/>
        <v>46.548132210289303</v>
      </c>
      <c r="K1172" s="13">
        <f t="shared" si="219"/>
        <v>12.65379875971535</v>
      </c>
      <c r="L1172" s="13">
        <f t="shared" si="220"/>
        <v>0</v>
      </c>
      <c r="M1172" s="13">
        <f t="shared" si="225"/>
        <v>3.0878048465068425E-3</v>
      </c>
      <c r="N1172" s="13">
        <f t="shared" si="221"/>
        <v>1.9144390048342424E-3</v>
      </c>
      <c r="O1172" s="13">
        <f t="shared" si="222"/>
        <v>4.2074741444293107</v>
      </c>
      <c r="Q1172">
        <v>15.81858261805588</v>
      </c>
    </row>
    <row r="1173" spans="1:17" x14ac:dyDescent="0.2">
      <c r="A1173" s="14">
        <f t="shared" si="223"/>
        <v>57680</v>
      </c>
      <c r="B1173" s="1">
        <f t="shared" si="215"/>
        <v>12</v>
      </c>
      <c r="F1173" s="34">
        <v>39.68949192890576</v>
      </c>
      <c r="G1173" s="13">
        <f t="shared" si="216"/>
        <v>0.79465262256216984</v>
      </c>
      <c r="H1173" s="13">
        <f t="shared" si="217"/>
        <v>38.894839306343592</v>
      </c>
      <c r="I1173" s="16">
        <f t="shared" si="224"/>
        <v>51.548638066058942</v>
      </c>
      <c r="J1173" s="13">
        <f t="shared" si="218"/>
        <v>42.298253185878515</v>
      </c>
      <c r="K1173" s="13">
        <f t="shared" si="219"/>
        <v>9.2503848801804267</v>
      </c>
      <c r="L1173" s="13">
        <f t="shared" si="220"/>
        <v>0</v>
      </c>
      <c r="M1173" s="13">
        <f t="shared" si="225"/>
        <v>1.1733658416726001E-3</v>
      </c>
      <c r="N1173" s="13">
        <f t="shared" si="221"/>
        <v>7.2748682183701203E-4</v>
      </c>
      <c r="O1173" s="13">
        <f t="shared" si="222"/>
        <v>0.79538010938400683</v>
      </c>
      <c r="Q1173">
        <v>15.563858511650791</v>
      </c>
    </row>
    <row r="1174" spans="1:17" x14ac:dyDescent="0.2">
      <c r="A1174" s="14">
        <f t="shared" si="223"/>
        <v>57711</v>
      </c>
      <c r="B1174" s="1">
        <f t="shared" si="215"/>
        <v>1</v>
      </c>
      <c r="F1174" s="34">
        <v>36.308172183859178</v>
      </c>
      <c r="G1174" s="13">
        <f t="shared" si="216"/>
        <v>0.30655538002353194</v>
      </c>
      <c r="H1174" s="13">
        <f t="shared" si="217"/>
        <v>36.001616803835645</v>
      </c>
      <c r="I1174" s="16">
        <f t="shared" si="224"/>
        <v>45.252001684016072</v>
      </c>
      <c r="J1174" s="13">
        <f t="shared" si="218"/>
        <v>35.751222562134473</v>
      </c>
      <c r="K1174" s="13">
        <f t="shared" si="219"/>
        <v>9.5007791218815996</v>
      </c>
      <c r="L1174" s="13">
        <f t="shared" si="220"/>
        <v>0</v>
      </c>
      <c r="M1174" s="13">
        <f t="shared" si="225"/>
        <v>4.4587901983558808E-4</v>
      </c>
      <c r="N1174" s="13">
        <f t="shared" si="221"/>
        <v>2.7644499229806461E-4</v>
      </c>
      <c r="O1174" s="13">
        <f t="shared" si="222"/>
        <v>0.30683182501583001</v>
      </c>
      <c r="Q1174">
        <v>12.11078020132936</v>
      </c>
    </row>
    <row r="1175" spans="1:17" x14ac:dyDescent="0.2">
      <c r="A1175" s="14">
        <f t="shared" si="223"/>
        <v>57742</v>
      </c>
      <c r="B1175" s="1">
        <f t="shared" si="215"/>
        <v>2</v>
      </c>
      <c r="F1175" s="34">
        <v>17.893441814409439</v>
      </c>
      <c r="G1175" s="13">
        <f t="shared" si="216"/>
        <v>0</v>
      </c>
      <c r="H1175" s="13">
        <f t="shared" si="217"/>
        <v>17.893441814409439</v>
      </c>
      <c r="I1175" s="16">
        <f t="shared" si="224"/>
        <v>27.394220936291038</v>
      </c>
      <c r="J1175" s="13">
        <f t="shared" si="218"/>
        <v>24.51655208042542</v>
      </c>
      <c r="K1175" s="13">
        <f t="shared" si="219"/>
        <v>2.8776688558656183</v>
      </c>
      <c r="L1175" s="13">
        <f t="shared" si="220"/>
        <v>0</v>
      </c>
      <c r="M1175" s="13">
        <f t="shared" si="225"/>
        <v>1.6943402753752347E-4</v>
      </c>
      <c r="N1175" s="13">
        <f t="shared" si="221"/>
        <v>1.0504909707326455E-4</v>
      </c>
      <c r="O1175" s="13">
        <f t="shared" si="222"/>
        <v>1.0504909707326455E-4</v>
      </c>
      <c r="Q1175">
        <v>11.23206719354839</v>
      </c>
    </row>
    <row r="1176" spans="1:17" x14ac:dyDescent="0.2">
      <c r="A1176" s="14">
        <f t="shared" si="223"/>
        <v>57770</v>
      </c>
      <c r="B1176" s="1">
        <f t="shared" si="215"/>
        <v>3</v>
      </c>
      <c r="F1176" s="34">
        <v>82.596439857915186</v>
      </c>
      <c r="G1176" s="13">
        <f t="shared" si="216"/>
        <v>6.9883179807638696</v>
      </c>
      <c r="H1176" s="13">
        <f t="shared" si="217"/>
        <v>75.608121877151319</v>
      </c>
      <c r="I1176" s="16">
        <f t="shared" si="224"/>
        <v>78.485790733016941</v>
      </c>
      <c r="J1176" s="13">
        <f t="shared" si="218"/>
        <v>50.539048100937855</v>
      </c>
      <c r="K1176" s="13">
        <f t="shared" si="219"/>
        <v>27.946742632079086</v>
      </c>
      <c r="L1176" s="13">
        <f t="shared" si="220"/>
        <v>0</v>
      </c>
      <c r="M1176" s="13">
        <f t="shared" si="225"/>
        <v>6.4384930464258917E-5</v>
      </c>
      <c r="N1176" s="13">
        <f t="shared" si="221"/>
        <v>3.9918656887840529E-5</v>
      </c>
      <c r="O1176" s="13">
        <f t="shared" si="222"/>
        <v>6.9883578994207571</v>
      </c>
      <c r="Q1176">
        <v>13.929277898468801</v>
      </c>
    </row>
    <row r="1177" spans="1:17" x14ac:dyDescent="0.2">
      <c r="A1177" s="14">
        <f t="shared" si="223"/>
        <v>57801</v>
      </c>
      <c r="B1177" s="1">
        <f t="shared" si="215"/>
        <v>4</v>
      </c>
      <c r="F1177" s="34">
        <v>8.1398868109922606</v>
      </c>
      <c r="G1177" s="13">
        <f t="shared" si="216"/>
        <v>0</v>
      </c>
      <c r="H1177" s="13">
        <f t="shared" si="217"/>
        <v>8.1398868109922606</v>
      </c>
      <c r="I1177" s="16">
        <f t="shared" si="224"/>
        <v>36.086629443071345</v>
      </c>
      <c r="J1177" s="13">
        <f t="shared" si="218"/>
        <v>32.806110492620626</v>
      </c>
      <c r="K1177" s="13">
        <f t="shared" si="219"/>
        <v>3.2805189504507197</v>
      </c>
      <c r="L1177" s="13">
        <f t="shared" si="220"/>
        <v>0</v>
      </c>
      <c r="M1177" s="13">
        <f t="shared" si="225"/>
        <v>2.4466273576418388E-5</v>
      </c>
      <c r="N1177" s="13">
        <f t="shared" si="221"/>
        <v>1.5169089617379401E-5</v>
      </c>
      <c r="O1177" s="13">
        <f t="shared" si="222"/>
        <v>1.5169089617379401E-5</v>
      </c>
      <c r="Q1177">
        <v>16.45088385996279</v>
      </c>
    </row>
    <row r="1178" spans="1:17" x14ac:dyDescent="0.2">
      <c r="A1178" s="14">
        <f t="shared" si="223"/>
        <v>57831</v>
      </c>
      <c r="B1178" s="1">
        <f t="shared" si="215"/>
        <v>5</v>
      </c>
      <c r="F1178" s="34">
        <v>19.678263933188319</v>
      </c>
      <c r="G1178" s="13">
        <f t="shared" si="216"/>
        <v>0</v>
      </c>
      <c r="H1178" s="13">
        <f t="shared" si="217"/>
        <v>19.678263933188319</v>
      </c>
      <c r="I1178" s="16">
        <f t="shared" si="224"/>
        <v>22.958782883639039</v>
      </c>
      <c r="J1178" s="13">
        <f t="shared" si="218"/>
        <v>22.449800914624188</v>
      </c>
      <c r="K1178" s="13">
        <f t="shared" si="219"/>
        <v>0.50898196901485093</v>
      </c>
      <c r="L1178" s="13">
        <f t="shared" si="220"/>
        <v>0</v>
      </c>
      <c r="M1178" s="13">
        <f t="shared" si="225"/>
        <v>9.2971839590389869E-6</v>
      </c>
      <c r="N1178" s="13">
        <f t="shared" si="221"/>
        <v>5.7642540546041721E-6</v>
      </c>
      <c r="O1178" s="13">
        <f t="shared" si="222"/>
        <v>5.7642540546041721E-6</v>
      </c>
      <c r="Q1178">
        <v>20.816374642347299</v>
      </c>
    </row>
    <row r="1179" spans="1:17" x14ac:dyDescent="0.2">
      <c r="A1179" s="14">
        <f t="shared" si="223"/>
        <v>57862</v>
      </c>
      <c r="B1179" s="1">
        <f t="shared" si="215"/>
        <v>6</v>
      </c>
      <c r="F1179" s="34">
        <v>0.740540541</v>
      </c>
      <c r="G1179" s="13">
        <f t="shared" si="216"/>
        <v>0</v>
      </c>
      <c r="H1179" s="13">
        <f t="shared" si="217"/>
        <v>0.740540541</v>
      </c>
      <c r="I1179" s="16">
        <f t="shared" si="224"/>
        <v>1.249522510014851</v>
      </c>
      <c r="J1179" s="13">
        <f t="shared" si="218"/>
        <v>1.2494673588986676</v>
      </c>
      <c r="K1179" s="13">
        <f t="shared" si="219"/>
        <v>5.5151116183482785E-5</v>
      </c>
      <c r="L1179" s="13">
        <f t="shared" si="220"/>
        <v>0</v>
      </c>
      <c r="M1179" s="13">
        <f t="shared" si="225"/>
        <v>3.5329299044348148E-6</v>
      </c>
      <c r="N1179" s="13">
        <f t="shared" si="221"/>
        <v>2.1904165407495853E-6</v>
      </c>
      <c r="O1179" s="13">
        <f t="shared" si="222"/>
        <v>2.1904165407495853E-6</v>
      </c>
      <c r="Q1179">
        <v>23.872832397970349</v>
      </c>
    </row>
    <row r="1180" spans="1:17" x14ac:dyDescent="0.2">
      <c r="A1180" s="14">
        <f t="shared" si="223"/>
        <v>57892</v>
      </c>
      <c r="B1180" s="1">
        <f t="shared" si="215"/>
        <v>7</v>
      </c>
      <c r="F1180" s="34">
        <v>1.6451215087911599</v>
      </c>
      <c r="G1180" s="13">
        <f t="shared" si="216"/>
        <v>0</v>
      </c>
      <c r="H1180" s="13">
        <f t="shared" si="217"/>
        <v>1.6451215087911599</v>
      </c>
      <c r="I1180" s="16">
        <f t="shared" si="224"/>
        <v>1.6451766599073434</v>
      </c>
      <c r="J1180" s="13">
        <f t="shared" si="218"/>
        <v>1.645062172608736</v>
      </c>
      <c r="K1180" s="13">
        <f t="shared" si="219"/>
        <v>1.1448729860741302E-4</v>
      </c>
      <c r="L1180" s="13">
        <f t="shared" si="220"/>
        <v>0</v>
      </c>
      <c r="M1180" s="13">
        <f t="shared" si="225"/>
        <v>1.3425133636852295E-6</v>
      </c>
      <c r="N1180" s="13">
        <f t="shared" si="221"/>
        <v>8.3235828548484224E-7</v>
      </c>
      <c r="O1180" s="13">
        <f t="shared" si="222"/>
        <v>8.3235828548484224E-7</v>
      </c>
      <c r="Q1180">
        <v>24.550921861666769</v>
      </c>
    </row>
    <row r="1181" spans="1:17" ht="13.5" customHeight="1" thickBot="1" x14ac:dyDescent="0.25">
      <c r="A1181" s="14">
        <f t="shared" si="223"/>
        <v>57923</v>
      </c>
      <c r="B1181" s="3">
        <f t="shared" si="215"/>
        <v>8</v>
      </c>
      <c r="F1181" s="34">
        <v>50.356645540340388</v>
      </c>
      <c r="G1181" s="13">
        <f t="shared" si="216"/>
        <v>2.3344680366781119</v>
      </c>
      <c r="H1181" s="13">
        <f t="shared" si="217"/>
        <v>48.022177503662277</v>
      </c>
      <c r="I1181" s="16">
        <f t="shared" si="224"/>
        <v>48.022291990960888</v>
      </c>
      <c r="J1181" s="13">
        <f t="shared" si="218"/>
        <v>45.54363094808128</v>
      </c>
      <c r="K1181" s="13">
        <f t="shared" si="219"/>
        <v>2.4786610428796081</v>
      </c>
      <c r="L1181" s="13">
        <f t="shared" si="220"/>
        <v>0</v>
      </c>
      <c r="M1181" s="13">
        <f t="shared" si="225"/>
        <v>5.1015507820038724E-7</v>
      </c>
      <c r="N1181" s="13">
        <f t="shared" si="221"/>
        <v>3.162961484842401E-7</v>
      </c>
      <c r="O1181" s="13">
        <f t="shared" si="222"/>
        <v>2.3344683529742603</v>
      </c>
      <c r="Q1181">
        <v>24.97379200000001</v>
      </c>
    </row>
    <row r="1182" spans="1:17" x14ac:dyDescent="0.2">
      <c r="A1182" s="14">
        <f t="shared" si="223"/>
        <v>57954</v>
      </c>
      <c r="B1182" s="1">
        <f t="shared" si="215"/>
        <v>9</v>
      </c>
      <c r="F1182" s="34">
        <v>3.881260207122379</v>
      </c>
      <c r="G1182" s="13">
        <f t="shared" si="216"/>
        <v>0</v>
      </c>
      <c r="H1182" s="13">
        <f t="shared" si="217"/>
        <v>3.881260207122379</v>
      </c>
      <c r="I1182" s="16">
        <f t="shared" si="224"/>
        <v>6.359921250001987</v>
      </c>
      <c r="J1182" s="13">
        <f t="shared" si="218"/>
        <v>6.3532737699365329</v>
      </c>
      <c r="K1182" s="13">
        <f t="shared" si="219"/>
        <v>6.6474800654541255E-3</v>
      </c>
      <c r="L1182" s="13">
        <f t="shared" si="220"/>
        <v>0</v>
      </c>
      <c r="M1182" s="13">
        <f t="shared" si="225"/>
        <v>1.9385892971614714E-7</v>
      </c>
      <c r="N1182" s="13">
        <f t="shared" si="221"/>
        <v>1.2019253642401123E-7</v>
      </c>
      <c r="O1182" s="13">
        <f t="shared" si="222"/>
        <v>1.2019253642401123E-7</v>
      </c>
      <c r="Q1182">
        <v>24.50444009270446</v>
      </c>
    </row>
    <row r="1183" spans="1:17" x14ac:dyDescent="0.2">
      <c r="A1183" s="14">
        <f t="shared" si="223"/>
        <v>57984</v>
      </c>
      <c r="B1183" s="1">
        <f t="shared" si="215"/>
        <v>10</v>
      </c>
      <c r="F1183" s="34">
        <v>18.266543803703801</v>
      </c>
      <c r="G1183" s="13">
        <f t="shared" si="216"/>
        <v>0</v>
      </c>
      <c r="H1183" s="13">
        <f t="shared" si="217"/>
        <v>18.266543803703801</v>
      </c>
      <c r="I1183" s="16">
        <f t="shared" si="224"/>
        <v>18.273191283769254</v>
      </c>
      <c r="J1183" s="13">
        <f t="shared" si="218"/>
        <v>17.965795614861577</v>
      </c>
      <c r="K1183" s="13">
        <f t="shared" si="219"/>
        <v>0.30739566890767733</v>
      </c>
      <c r="L1183" s="13">
        <f t="shared" si="220"/>
        <v>0</v>
      </c>
      <c r="M1183" s="13">
        <f t="shared" si="225"/>
        <v>7.3666393292135909E-8</v>
      </c>
      <c r="N1183" s="13">
        <f t="shared" si="221"/>
        <v>4.5673163841124261E-8</v>
      </c>
      <c r="O1183" s="13">
        <f t="shared" si="222"/>
        <v>4.5673163841124261E-8</v>
      </c>
      <c r="Q1183">
        <v>19.599843499993298</v>
      </c>
    </row>
    <row r="1184" spans="1:17" x14ac:dyDescent="0.2">
      <c r="A1184" s="14">
        <f t="shared" si="223"/>
        <v>58015</v>
      </c>
      <c r="B1184" s="1">
        <f t="shared" si="215"/>
        <v>11</v>
      </c>
      <c r="F1184" s="34">
        <v>49.839521609595323</v>
      </c>
      <c r="G1184" s="13">
        <f t="shared" si="216"/>
        <v>2.2598206257028064</v>
      </c>
      <c r="H1184" s="13">
        <f t="shared" si="217"/>
        <v>47.579700983892515</v>
      </c>
      <c r="I1184" s="16">
        <f t="shared" si="224"/>
        <v>47.887096652800196</v>
      </c>
      <c r="J1184" s="13">
        <f t="shared" si="218"/>
        <v>40.717198887890966</v>
      </c>
      <c r="K1184" s="13">
        <f t="shared" si="219"/>
        <v>7.1698977649092299</v>
      </c>
      <c r="L1184" s="13">
        <f t="shared" si="220"/>
        <v>0</v>
      </c>
      <c r="M1184" s="13">
        <f t="shared" si="225"/>
        <v>2.7993229451011648E-8</v>
      </c>
      <c r="N1184" s="13">
        <f t="shared" si="221"/>
        <v>1.7355802259627222E-8</v>
      </c>
      <c r="O1184" s="13">
        <f t="shared" si="222"/>
        <v>2.2598206430586085</v>
      </c>
      <c r="Q1184">
        <v>16.19729612436214</v>
      </c>
    </row>
    <row r="1185" spans="1:17" x14ac:dyDescent="0.2">
      <c r="A1185" s="14">
        <f t="shared" si="223"/>
        <v>58045</v>
      </c>
      <c r="B1185" s="1">
        <f t="shared" si="215"/>
        <v>12</v>
      </c>
      <c r="F1185" s="34">
        <v>36.226085175449398</v>
      </c>
      <c r="G1185" s="13">
        <f t="shared" si="216"/>
        <v>0.29470602962957587</v>
      </c>
      <c r="H1185" s="13">
        <f t="shared" si="217"/>
        <v>35.931379145819825</v>
      </c>
      <c r="I1185" s="16">
        <f t="shared" si="224"/>
        <v>43.101276910729055</v>
      </c>
      <c r="J1185" s="13">
        <f t="shared" si="218"/>
        <v>35.30864807413716</v>
      </c>
      <c r="K1185" s="13">
        <f t="shared" si="219"/>
        <v>7.792628836591895</v>
      </c>
      <c r="L1185" s="13">
        <f t="shared" si="220"/>
        <v>0</v>
      </c>
      <c r="M1185" s="13">
        <f t="shared" si="225"/>
        <v>1.0637427191384426E-8</v>
      </c>
      <c r="N1185" s="13">
        <f t="shared" si="221"/>
        <v>6.5952048586583439E-9</v>
      </c>
      <c r="O1185" s="13">
        <f t="shared" si="222"/>
        <v>0.29470603622478075</v>
      </c>
      <c r="Q1185">
        <v>12.90560644765562</v>
      </c>
    </row>
    <row r="1186" spans="1:17" x14ac:dyDescent="0.2">
      <c r="A1186" s="14">
        <f t="shared" si="223"/>
        <v>58076</v>
      </c>
      <c r="B1186" s="1">
        <f t="shared" si="215"/>
        <v>1</v>
      </c>
      <c r="F1186" s="34">
        <v>19.65378116884883</v>
      </c>
      <c r="G1186" s="13">
        <f t="shared" si="216"/>
        <v>0</v>
      </c>
      <c r="H1186" s="13">
        <f t="shared" si="217"/>
        <v>19.65378116884883</v>
      </c>
      <c r="I1186" s="16">
        <f t="shared" si="224"/>
        <v>27.446410005440725</v>
      </c>
      <c r="J1186" s="13">
        <f t="shared" si="218"/>
        <v>24.911543908924148</v>
      </c>
      <c r="K1186" s="13">
        <f t="shared" si="219"/>
        <v>2.534866096516577</v>
      </c>
      <c r="L1186" s="13">
        <f t="shared" si="220"/>
        <v>0</v>
      </c>
      <c r="M1186" s="13">
        <f t="shared" si="225"/>
        <v>4.042222332726082E-9</v>
      </c>
      <c r="N1186" s="13">
        <f t="shared" si="221"/>
        <v>2.5061778462901709E-9</v>
      </c>
      <c r="O1186" s="13">
        <f t="shared" si="222"/>
        <v>2.5061778462901709E-9</v>
      </c>
      <c r="Q1186">
        <v>12.36862419354839</v>
      </c>
    </row>
    <row r="1187" spans="1:17" x14ac:dyDescent="0.2">
      <c r="A1187" s="14">
        <f t="shared" si="223"/>
        <v>58107</v>
      </c>
      <c r="B1187" s="1">
        <f t="shared" si="215"/>
        <v>2</v>
      </c>
      <c r="F1187" s="34">
        <v>41.693872324965611</v>
      </c>
      <c r="G1187" s="13">
        <f t="shared" si="216"/>
        <v>1.0839871481563585</v>
      </c>
      <c r="H1187" s="13">
        <f t="shared" si="217"/>
        <v>40.60988517680925</v>
      </c>
      <c r="I1187" s="16">
        <f t="shared" si="224"/>
        <v>43.144751273325824</v>
      </c>
      <c r="J1187" s="13">
        <f t="shared" si="218"/>
        <v>36.125242130043098</v>
      </c>
      <c r="K1187" s="13">
        <f t="shared" si="219"/>
        <v>7.0195091432827255</v>
      </c>
      <c r="L1187" s="13">
        <f t="shared" si="220"/>
        <v>0</v>
      </c>
      <c r="M1187" s="13">
        <f t="shared" si="225"/>
        <v>1.5360444864359111E-9</v>
      </c>
      <c r="N1187" s="13">
        <f t="shared" si="221"/>
        <v>9.5234758159026496E-10</v>
      </c>
      <c r="O1187" s="13">
        <f t="shared" si="222"/>
        <v>1.0839871491087061</v>
      </c>
      <c r="Q1187">
        <v>13.93311574131326</v>
      </c>
    </row>
    <row r="1188" spans="1:17" x14ac:dyDescent="0.2">
      <c r="A1188" s="14">
        <f t="shared" si="223"/>
        <v>58135</v>
      </c>
      <c r="B1188" s="1">
        <f t="shared" si="215"/>
        <v>3</v>
      </c>
      <c r="F1188" s="34">
        <v>48.265562913979203</v>
      </c>
      <c r="G1188" s="13">
        <f t="shared" si="216"/>
        <v>2.0326179483087596</v>
      </c>
      <c r="H1188" s="13">
        <f t="shared" si="217"/>
        <v>46.232944965670441</v>
      </c>
      <c r="I1188" s="16">
        <f t="shared" si="224"/>
        <v>53.252454108953167</v>
      </c>
      <c r="J1188" s="13">
        <f t="shared" si="218"/>
        <v>42.975829183842649</v>
      </c>
      <c r="K1188" s="13">
        <f t="shared" si="219"/>
        <v>10.276624925110518</v>
      </c>
      <c r="L1188" s="13">
        <f t="shared" si="220"/>
        <v>0</v>
      </c>
      <c r="M1188" s="13">
        <f t="shared" si="225"/>
        <v>5.8369690484564616E-10</v>
      </c>
      <c r="N1188" s="13">
        <f t="shared" si="221"/>
        <v>3.618920810043006E-10</v>
      </c>
      <c r="O1188" s="13">
        <f t="shared" si="222"/>
        <v>2.0326179486706519</v>
      </c>
      <c r="Q1188">
        <v>15.32440532369778</v>
      </c>
    </row>
    <row r="1189" spans="1:17" x14ac:dyDescent="0.2">
      <c r="A1189" s="14">
        <f t="shared" si="223"/>
        <v>58166</v>
      </c>
      <c r="B1189" s="1">
        <f t="shared" si="215"/>
        <v>4</v>
      </c>
      <c r="F1189" s="34">
        <v>7.6469523734849894</v>
      </c>
      <c r="G1189" s="13">
        <f t="shared" si="216"/>
        <v>0</v>
      </c>
      <c r="H1189" s="13">
        <f t="shared" si="217"/>
        <v>7.6469523734849894</v>
      </c>
      <c r="I1189" s="16">
        <f t="shared" si="224"/>
        <v>17.923577298595507</v>
      </c>
      <c r="J1189" s="13">
        <f t="shared" si="218"/>
        <v>17.569863858744036</v>
      </c>
      <c r="K1189" s="13">
        <f t="shared" si="219"/>
        <v>0.35371343985147163</v>
      </c>
      <c r="L1189" s="13">
        <f t="shared" si="220"/>
        <v>0</v>
      </c>
      <c r="M1189" s="13">
        <f t="shared" si="225"/>
        <v>2.2180482384134556E-10</v>
      </c>
      <c r="N1189" s="13">
        <f t="shared" si="221"/>
        <v>1.3751899078163424E-10</v>
      </c>
      <c r="O1189" s="13">
        <f t="shared" si="222"/>
        <v>1.3751899078163424E-10</v>
      </c>
      <c r="Q1189">
        <v>18.167445724561279</v>
      </c>
    </row>
    <row r="1190" spans="1:17" x14ac:dyDescent="0.2">
      <c r="A1190" s="14">
        <f t="shared" si="223"/>
        <v>58196</v>
      </c>
      <c r="B1190" s="1">
        <f t="shared" si="215"/>
        <v>5</v>
      </c>
      <c r="F1190" s="34">
        <v>1.352743358517718</v>
      </c>
      <c r="G1190" s="13">
        <f t="shared" si="216"/>
        <v>0</v>
      </c>
      <c r="H1190" s="13">
        <f t="shared" si="217"/>
        <v>1.352743358517718</v>
      </c>
      <c r="I1190" s="16">
        <f t="shared" si="224"/>
        <v>1.7064567983691896</v>
      </c>
      <c r="J1190" s="13">
        <f t="shared" si="218"/>
        <v>1.7062534854650677</v>
      </c>
      <c r="K1190" s="13">
        <f t="shared" si="219"/>
        <v>2.0331290412189951E-4</v>
      </c>
      <c r="L1190" s="13">
        <f t="shared" si="220"/>
        <v>0</v>
      </c>
      <c r="M1190" s="13">
        <f t="shared" si="225"/>
        <v>8.4285833059711318E-11</v>
      </c>
      <c r="N1190" s="13">
        <f t="shared" si="221"/>
        <v>5.2257216497021014E-11</v>
      </c>
      <c r="O1190" s="13">
        <f t="shared" si="222"/>
        <v>5.2257216497021014E-11</v>
      </c>
      <c r="Q1190">
        <v>21.248035810997401</v>
      </c>
    </row>
    <row r="1191" spans="1:17" x14ac:dyDescent="0.2">
      <c r="A1191" s="14">
        <f t="shared" si="223"/>
        <v>58227</v>
      </c>
      <c r="B1191" s="1">
        <f t="shared" si="215"/>
        <v>6</v>
      </c>
      <c r="F1191" s="34">
        <v>2.386051957224081</v>
      </c>
      <c r="G1191" s="13">
        <f t="shared" si="216"/>
        <v>0</v>
      </c>
      <c r="H1191" s="13">
        <f t="shared" si="217"/>
        <v>2.386051957224081</v>
      </c>
      <c r="I1191" s="16">
        <f t="shared" si="224"/>
        <v>2.3862552701282027</v>
      </c>
      <c r="J1191" s="13">
        <f t="shared" si="218"/>
        <v>2.3858356575750177</v>
      </c>
      <c r="K1191" s="13">
        <f t="shared" si="219"/>
        <v>4.1961255318501145E-4</v>
      </c>
      <c r="L1191" s="13">
        <f t="shared" si="220"/>
        <v>0</v>
      </c>
      <c r="M1191" s="13">
        <f t="shared" si="225"/>
        <v>3.2028616562690304E-11</v>
      </c>
      <c r="N1191" s="13">
        <f t="shared" si="221"/>
        <v>1.9857742268867987E-11</v>
      </c>
      <c r="O1191" s="13">
        <f t="shared" si="222"/>
        <v>1.9857742268867987E-11</v>
      </c>
      <c r="Q1191">
        <v>23.241768058884261</v>
      </c>
    </row>
    <row r="1192" spans="1:17" x14ac:dyDescent="0.2">
      <c r="A1192" s="14">
        <f t="shared" si="223"/>
        <v>58257</v>
      </c>
      <c r="B1192" s="1">
        <f t="shared" si="215"/>
        <v>7</v>
      </c>
      <c r="F1192" s="34">
        <v>5.9743884404170471</v>
      </c>
      <c r="G1192" s="13">
        <f t="shared" si="216"/>
        <v>0</v>
      </c>
      <c r="H1192" s="13">
        <f t="shared" si="217"/>
        <v>5.9743884404170471</v>
      </c>
      <c r="I1192" s="16">
        <f t="shared" si="224"/>
        <v>5.9748080529702321</v>
      </c>
      <c r="J1192" s="13">
        <f t="shared" si="218"/>
        <v>5.968740400552381</v>
      </c>
      <c r="K1192" s="13">
        <f t="shared" si="219"/>
        <v>6.0676524178511215E-3</v>
      </c>
      <c r="L1192" s="13">
        <f t="shared" si="220"/>
        <v>0</v>
      </c>
      <c r="M1192" s="13">
        <f t="shared" si="225"/>
        <v>1.2170874293822317E-11</v>
      </c>
      <c r="N1192" s="13">
        <f t="shared" si="221"/>
        <v>7.5459420621698358E-12</v>
      </c>
      <c r="O1192" s="13">
        <f t="shared" si="222"/>
        <v>7.5459420621698358E-12</v>
      </c>
      <c r="Q1192">
        <v>23.817624000000009</v>
      </c>
    </row>
    <row r="1193" spans="1:17" ht="13.5" customHeight="1" thickBot="1" x14ac:dyDescent="0.25">
      <c r="A1193" s="14">
        <f t="shared" si="223"/>
        <v>58288</v>
      </c>
      <c r="B1193" s="3">
        <f t="shared" si="215"/>
        <v>8</v>
      </c>
      <c r="F1193" s="34">
        <v>0.86699629565438885</v>
      </c>
      <c r="G1193" s="13">
        <f t="shared" si="216"/>
        <v>0</v>
      </c>
      <c r="H1193" s="13">
        <f t="shared" si="217"/>
        <v>0.86699629565438885</v>
      </c>
      <c r="I1193" s="16">
        <f t="shared" si="224"/>
        <v>0.87306394807223997</v>
      </c>
      <c r="J1193" s="13">
        <f t="shared" si="218"/>
        <v>0.87304476974508916</v>
      </c>
      <c r="K1193" s="13">
        <f t="shared" si="219"/>
        <v>1.9178327150815022E-5</v>
      </c>
      <c r="L1193" s="13">
        <f t="shared" si="220"/>
        <v>0</v>
      </c>
      <c r="M1193" s="13">
        <f t="shared" si="225"/>
        <v>4.6249322316524812E-12</v>
      </c>
      <c r="N1193" s="13">
        <f t="shared" si="221"/>
        <v>2.8674579836245385E-12</v>
      </c>
      <c r="O1193" s="13">
        <f t="shared" si="222"/>
        <v>2.8674579836245385E-12</v>
      </c>
      <c r="Q1193">
        <v>23.73588972252892</v>
      </c>
    </row>
    <row r="1194" spans="1:17" x14ac:dyDescent="0.2">
      <c r="A1194" s="14">
        <f t="shared" si="223"/>
        <v>58319</v>
      </c>
      <c r="B1194" s="1">
        <v>9</v>
      </c>
      <c r="F1194" s="34">
        <v>1.354692588069748</v>
      </c>
      <c r="G1194" s="13">
        <f t="shared" si="216"/>
        <v>0</v>
      </c>
      <c r="H1194" s="13">
        <f t="shared" si="217"/>
        <v>1.354692588069748</v>
      </c>
      <c r="I1194" s="16">
        <f t="shared" si="224"/>
        <v>1.3547117663968988</v>
      </c>
      <c r="J1194" s="13">
        <f t="shared" si="218"/>
        <v>1.35463707834241</v>
      </c>
      <c r="K1194" s="13">
        <f t="shared" si="219"/>
        <v>7.46880544888473E-5</v>
      </c>
      <c r="L1194" s="13">
        <f t="shared" si="220"/>
        <v>0</v>
      </c>
      <c r="M1194" s="13">
        <f t="shared" si="225"/>
        <v>1.7574742480279427E-12</v>
      </c>
      <c r="N1194" s="13">
        <f t="shared" si="221"/>
        <v>1.0896340337773245E-12</v>
      </c>
      <c r="O1194" s="13">
        <f t="shared" si="222"/>
        <v>1.0896340337773245E-12</v>
      </c>
      <c r="Q1194">
        <v>23.43953568301551</v>
      </c>
    </row>
    <row r="1195" spans="1:17" x14ac:dyDescent="0.2">
      <c r="A1195" s="14">
        <f t="shared" si="223"/>
        <v>58349</v>
      </c>
      <c r="B1195" s="1">
        <f>B1194+1</f>
        <v>10</v>
      </c>
      <c r="F1195" s="34">
        <v>5.4994675563306377</v>
      </c>
      <c r="G1195" s="13">
        <f t="shared" si="216"/>
        <v>0</v>
      </c>
      <c r="H1195" s="13">
        <f t="shared" si="217"/>
        <v>5.4994675563306377</v>
      </c>
      <c r="I1195" s="16">
        <f t="shared" si="224"/>
        <v>5.4995422443851263</v>
      </c>
      <c r="J1195" s="13">
        <f t="shared" si="218"/>
        <v>5.4926175684689564</v>
      </c>
      <c r="K1195" s="13">
        <f t="shared" si="219"/>
        <v>6.9246759161698535E-3</v>
      </c>
      <c r="L1195" s="13">
        <f t="shared" si="220"/>
        <v>0</v>
      </c>
      <c r="M1195" s="13">
        <f t="shared" si="225"/>
        <v>6.6784021425061814E-13</v>
      </c>
      <c r="N1195" s="13">
        <f t="shared" si="221"/>
        <v>4.1406093283538327E-13</v>
      </c>
      <c r="O1195" s="13">
        <f t="shared" si="222"/>
        <v>4.1406093283538327E-13</v>
      </c>
      <c r="Q1195">
        <v>21.113219652598382</v>
      </c>
    </row>
    <row r="1196" spans="1:17" x14ac:dyDescent="0.2">
      <c r="A1196" s="14">
        <f t="shared" si="223"/>
        <v>58380</v>
      </c>
      <c r="B1196" s="1">
        <f>B1195+1</f>
        <v>11</v>
      </c>
      <c r="F1196" s="34">
        <v>49.868966842780907</v>
      </c>
      <c r="G1196" s="13">
        <f t="shared" si="216"/>
        <v>2.264071077658687</v>
      </c>
      <c r="H1196" s="13">
        <f t="shared" si="217"/>
        <v>47.604895765122222</v>
      </c>
      <c r="I1196" s="16">
        <f t="shared" si="224"/>
        <v>47.61182044103839</v>
      </c>
      <c r="J1196" s="13">
        <f t="shared" si="218"/>
        <v>40.31516498440488</v>
      </c>
      <c r="K1196" s="13">
        <f t="shared" si="219"/>
        <v>7.2966554566335091</v>
      </c>
      <c r="L1196" s="13">
        <f t="shared" si="220"/>
        <v>0</v>
      </c>
      <c r="M1196" s="13">
        <f t="shared" si="225"/>
        <v>2.5377928141523488E-13</v>
      </c>
      <c r="N1196" s="13">
        <f t="shared" si="221"/>
        <v>1.5734315447744562E-13</v>
      </c>
      <c r="O1196" s="13">
        <f t="shared" si="222"/>
        <v>2.2640710776588442</v>
      </c>
      <c r="Q1196">
        <v>15.903196711919421</v>
      </c>
    </row>
    <row r="1197" spans="1:17" x14ac:dyDescent="0.2">
      <c r="A1197" s="14">
        <f t="shared" si="223"/>
        <v>58410</v>
      </c>
      <c r="B1197" s="1">
        <f>B1196+1</f>
        <v>12</v>
      </c>
      <c r="F1197" s="34">
        <v>0.740540541</v>
      </c>
      <c r="G1197" s="13">
        <f t="shared" si="216"/>
        <v>0</v>
      </c>
      <c r="H1197" s="13">
        <f t="shared" si="217"/>
        <v>0.740540541</v>
      </c>
      <c r="I1197" s="16">
        <f t="shared" si="224"/>
        <v>8.0371959976335088</v>
      </c>
      <c r="J1197" s="13">
        <f t="shared" si="218"/>
        <v>7.9822457724283424</v>
      </c>
      <c r="K1197" s="13">
        <f t="shared" si="219"/>
        <v>5.4950225205166348E-2</v>
      </c>
      <c r="L1197" s="13">
        <f t="shared" si="220"/>
        <v>0</v>
      </c>
      <c r="M1197" s="13">
        <f t="shared" si="225"/>
        <v>9.6436126937789256E-14</v>
      </c>
      <c r="N1197" s="13">
        <f t="shared" si="221"/>
        <v>5.9790398701429338E-14</v>
      </c>
      <c r="O1197" s="13">
        <f t="shared" si="222"/>
        <v>5.9790398701429338E-14</v>
      </c>
      <c r="Q1197">
        <v>14.4285432466008</v>
      </c>
    </row>
    <row r="1198" spans="1:17" x14ac:dyDescent="0.2">
      <c r="A1198" s="14">
        <f t="shared" si="223"/>
        <v>58441</v>
      </c>
      <c r="B1198" s="1">
        <v>1</v>
      </c>
      <c r="F1198" s="34">
        <v>5.6232931518397002</v>
      </c>
      <c r="G1198" s="13">
        <f t="shared" si="216"/>
        <v>0</v>
      </c>
      <c r="H1198" s="13">
        <f t="shared" si="217"/>
        <v>5.6232931518397002</v>
      </c>
      <c r="I1198" s="16">
        <f t="shared" si="224"/>
        <v>5.6782433770448666</v>
      </c>
      <c r="J1198" s="13">
        <f t="shared" si="218"/>
        <v>5.6557307902241352</v>
      </c>
      <c r="K1198" s="13">
        <f t="shared" si="219"/>
        <v>2.2512586820731428E-2</v>
      </c>
      <c r="L1198" s="13">
        <f t="shared" si="220"/>
        <v>0</v>
      </c>
      <c r="M1198" s="13">
        <f t="shared" si="225"/>
        <v>3.6645728236359918E-14</v>
      </c>
      <c r="N1198" s="13">
        <f t="shared" si="221"/>
        <v>2.272035150654315E-14</v>
      </c>
      <c r="O1198" s="13">
        <f t="shared" si="222"/>
        <v>2.272035150654315E-14</v>
      </c>
      <c r="Q1198">
        <v>13.37400319354839</v>
      </c>
    </row>
    <row r="1199" spans="1:17" x14ac:dyDescent="0.2">
      <c r="A1199" s="14">
        <f t="shared" si="223"/>
        <v>58472</v>
      </c>
      <c r="B1199" s="1">
        <f t="shared" ref="B1199:B1205" si="226">B1198+1</f>
        <v>2</v>
      </c>
      <c r="F1199" s="34">
        <v>36.310655787963569</v>
      </c>
      <c r="G1199" s="13">
        <f t="shared" si="216"/>
        <v>0.30691389102110528</v>
      </c>
      <c r="H1199" s="13">
        <f t="shared" si="217"/>
        <v>36.003741896942465</v>
      </c>
      <c r="I1199" s="16">
        <f t="shared" si="224"/>
        <v>36.026254483763196</v>
      </c>
      <c r="J1199" s="13">
        <f t="shared" si="218"/>
        <v>32.455357252427454</v>
      </c>
      <c r="K1199" s="13">
        <f t="shared" si="219"/>
        <v>3.5708972313357421</v>
      </c>
      <c r="L1199" s="13">
        <f t="shared" si="220"/>
        <v>0</v>
      </c>
      <c r="M1199" s="13">
        <f t="shared" si="225"/>
        <v>1.3925376729816768E-14</v>
      </c>
      <c r="N1199" s="13">
        <f t="shared" si="221"/>
        <v>8.6337335724863966E-15</v>
      </c>
      <c r="O1199" s="13">
        <f t="shared" si="222"/>
        <v>0.30691389102111394</v>
      </c>
      <c r="Q1199">
        <v>15.7113919608666</v>
      </c>
    </row>
    <row r="1200" spans="1:17" x14ac:dyDescent="0.2">
      <c r="A1200" s="14">
        <f t="shared" si="223"/>
        <v>58501</v>
      </c>
      <c r="B1200" s="1">
        <f t="shared" si="226"/>
        <v>3</v>
      </c>
      <c r="F1200" s="34">
        <v>39.805754154836841</v>
      </c>
      <c r="G1200" s="13">
        <f t="shared" si="216"/>
        <v>0.81143520337887487</v>
      </c>
      <c r="H1200" s="13">
        <f t="shared" si="217"/>
        <v>38.994318951457963</v>
      </c>
      <c r="I1200" s="16">
        <f t="shared" si="224"/>
        <v>42.565216182793705</v>
      </c>
      <c r="J1200" s="13">
        <f t="shared" si="218"/>
        <v>37.081267682022087</v>
      </c>
      <c r="K1200" s="13">
        <f t="shared" si="219"/>
        <v>5.4839485007716178</v>
      </c>
      <c r="L1200" s="13">
        <f t="shared" si="220"/>
        <v>0</v>
      </c>
      <c r="M1200" s="13">
        <f t="shared" si="225"/>
        <v>5.2916431573303712E-15</v>
      </c>
      <c r="N1200" s="13">
        <f t="shared" si="221"/>
        <v>3.2808187575448299E-15</v>
      </c>
      <c r="O1200" s="13">
        <f t="shared" si="222"/>
        <v>0.8114352033788782</v>
      </c>
      <c r="Q1200">
        <v>15.854502961860421</v>
      </c>
    </row>
    <row r="1201" spans="1:17" x14ac:dyDescent="0.2">
      <c r="A1201" s="14">
        <f t="shared" si="223"/>
        <v>58532</v>
      </c>
      <c r="B1201" s="1">
        <f t="shared" si="226"/>
        <v>4</v>
      </c>
      <c r="F1201" s="34">
        <v>54.072537278734544</v>
      </c>
      <c r="G1201" s="13">
        <f t="shared" si="216"/>
        <v>2.8708611162557744</v>
      </c>
      <c r="H1201" s="13">
        <f t="shared" si="217"/>
        <v>51.201676162478769</v>
      </c>
      <c r="I1201" s="16">
        <f t="shared" si="224"/>
        <v>56.685624663250387</v>
      </c>
      <c r="J1201" s="13">
        <f t="shared" si="218"/>
        <v>48.258615293599661</v>
      </c>
      <c r="K1201" s="13">
        <f t="shared" si="219"/>
        <v>8.427009369650726</v>
      </c>
      <c r="L1201" s="13">
        <f t="shared" si="220"/>
        <v>0</v>
      </c>
      <c r="M1201" s="13">
        <f t="shared" si="225"/>
        <v>2.0108243997855413E-15</v>
      </c>
      <c r="N1201" s="13">
        <f t="shared" si="221"/>
        <v>1.2467111278670356E-15</v>
      </c>
      <c r="O1201" s="13">
        <f t="shared" si="222"/>
        <v>2.8708611162557758</v>
      </c>
      <c r="Q1201">
        <v>18.653767677964989</v>
      </c>
    </row>
    <row r="1202" spans="1:17" x14ac:dyDescent="0.2">
      <c r="A1202" s="14">
        <f t="shared" si="223"/>
        <v>58562</v>
      </c>
      <c r="B1202" s="1">
        <f t="shared" si="226"/>
        <v>5</v>
      </c>
      <c r="F1202" s="34">
        <v>26.559265754155909</v>
      </c>
      <c r="G1202" s="13">
        <f t="shared" si="216"/>
        <v>0</v>
      </c>
      <c r="H1202" s="13">
        <f t="shared" si="217"/>
        <v>26.559265754155909</v>
      </c>
      <c r="I1202" s="16">
        <f t="shared" si="224"/>
        <v>34.986275123806635</v>
      </c>
      <c r="J1202" s="13">
        <f t="shared" si="218"/>
        <v>33.412015690206303</v>
      </c>
      <c r="K1202" s="13">
        <f t="shared" si="219"/>
        <v>1.5742594336003322</v>
      </c>
      <c r="L1202" s="13">
        <f t="shared" si="220"/>
        <v>0</v>
      </c>
      <c r="M1202" s="13">
        <f t="shared" si="225"/>
        <v>7.6411327191850569E-16</v>
      </c>
      <c r="N1202" s="13">
        <f t="shared" si="221"/>
        <v>4.7375022858947353E-16</v>
      </c>
      <c r="O1202" s="13">
        <f t="shared" si="222"/>
        <v>4.7375022858947353E-16</v>
      </c>
      <c r="Q1202">
        <v>21.516116260314021</v>
      </c>
    </row>
    <row r="1203" spans="1:17" x14ac:dyDescent="0.2">
      <c r="A1203" s="14">
        <f t="shared" si="223"/>
        <v>58593</v>
      </c>
      <c r="B1203" s="1">
        <f t="shared" si="226"/>
        <v>6</v>
      </c>
      <c r="F1203" s="34">
        <v>0.86624202367127812</v>
      </c>
      <c r="G1203" s="13">
        <f t="shared" si="216"/>
        <v>0</v>
      </c>
      <c r="H1203" s="13">
        <f t="shared" si="217"/>
        <v>0.86624202367127812</v>
      </c>
      <c r="I1203" s="16">
        <f t="shared" si="224"/>
        <v>2.4405014572716102</v>
      </c>
      <c r="J1203" s="13">
        <f t="shared" si="218"/>
        <v>2.4399318021787257</v>
      </c>
      <c r="K1203" s="13">
        <f t="shared" si="219"/>
        <v>5.6965509288442462E-4</v>
      </c>
      <c r="L1203" s="13">
        <f t="shared" si="220"/>
        <v>0</v>
      </c>
      <c r="M1203" s="13">
        <f t="shared" si="225"/>
        <v>2.9036304332903216E-16</v>
      </c>
      <c r="N1203" s="13">
        <f t="shared" si="221"/>
        <v>1.8002508686399994E-16</v>
      </c>
      <c r="O1203" s="13">
        <f t="shared" si="222"/>
        <v>1.8002508686399994E-16</v>
      </c>
      <c r="Q1203">
        <v>21.551359308834481</v>
      </c>
    </row>
    <row r="1204" spans="1:17" x14ac:dyDescent="0.2">
      <c r="A1204" s="14">
        <f t="shared" si="223"/>
        <v>58623</v>
      </c>
      <c r="B1204" s="1">
        <f t="shared" si="226"/>
        <v>7</v>
      </c>
      <c r="F1204" s="34">
        <v>0.740540541</v>
      </c>
      <c r="G1204" s="13">
        <f t="shared" si="216"/>
        <v>0</v>
      </c>
      <c r="H1204" s="13">
        <f t="shared" si="217"/>
        <v>0.740540541</v>
      </c>
      <c r="I1204" s="16">
        <f t="shared" si="224"/>
        <v>0.74111019609288442</v>
      </c>
      <c r="J1204" s="13">
        <f t="shared" si="218"/>
        <v>0.741100367784853</v>
      </c>
      <c r="K1204" s="13">
        <f t="shared" si="219"/>
        <v>9.8283080314232052E-6</v>
      </c>
      <c r="L1204" s="13">
        <f t="shared" si="220"/>
        <v>0</v>
      </c>
      <c r="M1204" s="13">
        <f t="shared" si="225"/>
        <v>1.1033795646503222E-16</v>
      </c>
      <c r="N1204" s="13">
        <f t="shared" si="221"/>
        <v>6.8409533008319975E-17</v>
      </c>
      <c r="O1204" s="13">
        <f t="shared" si="222"/>
        <v>6.8409533008319975E-17</v>
      </c>
      <c r="Q1204">
        <v>25.002321000000009</v>
      </c>
    </row>
    <row r="1205" spans="1:17" ht="13.5" customHeight="1" thickBot="1" x14ac:dyDescent="0.25">
      <c r="A1205" s="14">
        <f t="shared" si="223"/>
        <v>58654</v>
      </c>
      <c r="B1205" s="3">
        <f t="shared" si="226"/>
        <v>8</v>
      </c>
      <c r="F1205" s="34">
        <v>3.0846560646694599</v>
      </c>
      <c r="G1205" s="13">
        <f t="shared" si="216"/>
        <v>0</v>
      </c>
      <c r="H1205" s="13">
        <f t="shared" si="217"/>
        <v>3.0846560646694599</v>
      </c>
      <c r="I1205" s="16">
        <f t="shared" si="224"/>
        <v>3.0846658929774913</v>
      </c>
      <c r="J1205" s="13">
        <f t="shared" si="218"/>
        <v>3.0840764897950823</v>
      </c>
      <c r="K1205" s="13">
        <f t="shared" si="219"/>
        <v>5.8940318240896516E-4</v>
      </c>
      <c r="L1205" s="13">
        <f t="shared" si="220"/>
        <v>0</v>
      </c>
      <c r="M1205" s="13">
        <f t="shared" si="225"/>
        <v>4.192842345671225E-17</v>
      </c>
      <c r="N1205" s="13">
        <f t="shared" si="221"/>
        <v>2.5995622543161593E-17</v>
      </c>
      <c r="O1205" s="13">
        <f t="shared" si="222"/>
        <v>2.5995622543161593E-17</v>
      </c>
      <c r="Q1205">
        <v>26.33055226094061</v>
      </c>
    </row>
    <row r="1206" spans="1:17" x14ac:dyDescent="0.2">
      <c r="A1206" s="14">
        <f t="shared" si="223"/>
        <v>58685</v>
      </c>
      <c r="B1206" s="1">
        <v>9</v>
      </c>
      <c r="F1206" s="34">
        <v>3.0800939525214179</v>
      </c>
      <c r="G1206" s="13">
        <f t="shared" si="216"/>
        <v>0</v>
      </c>
      <c r="H1206" s="13">
        <f t="shared" si="217"/>
        <v>3.0800939525214179</v>
      </c>
      <c r="I1206" s="16">
        <f t="shared" si="224"/>
        <v>3.0806833557038269</v>
      </c>
      <c r="J1206" s="13">
        <f t="shared" si="218"/>
        <v>3.0800756144417405</v>
      </c>
      <c r="K1206" s="13">
        <f t="shared" si="219"/>
        <v>6.0774126208640311E-4</v>
      </c>
      <c r="L1206" s="13">
        <f t="shared" si="220"/>
        <v>0</v>
      </c>
      <c r="M1206" s="13">
        <f t="shared" si="225"/>
        <v>1.5932800913550656E-17</v>
      </c>
      <c r="N1206" s="13">
        <f t="shared" si="221"/>
        <v>9.8783365664014075E-18</v>
      </c>
      <c r="O1206" s="13">
        <f t="shared" si="222"/>
        <v>9.8783365664014075E-18</v>
      </c>
      <c r="Q1206">
        <v>26.080415162322922</v>
      </c>
    </row>
    <row r="1207" spans="1:17" x14ac:dyDescent="0.2">
      <c r="A1207" s="14">
        <f t="shared" si="223"/>
        <v>58715</v>
      </c>
      <c r="B1207" s="1">
        <f>B1206+1</f>
        <v>10</v>
      </c>
      <c r="F1207" s="34">
        <v>36.243109112161271</v>
      </c>
      <c r="G1207" s="13">
        <f t="shared" si="216"/>
        <v>0.29716345371033309</v>
      </c>
      <c r="H1207" s="13">
        <f t="shared" si="217"/>
        <v>35.945945658450938</v>
      </c>
      <c r="I1207" s="16">
        <f t="shared" si="224"/>
        <v>35.946553399713025</v>
      </c>
      <c r="J1207" s="13">
        <f t="shared" si="218"/>
        <v>34.127683858905186</v>
      </c>
      <c r="K1207" s="13">
        <f t="shared" si="219"/>
        <v>1.8188695408078388</v>
      </c>
      <c r="L1207" s="13">
        <f t="shared" si="220"/>
        <v>0</v>
      </c>
      <c r="M1207" s="13">
        <f t="shared" si="225"/>
        <v>6.0544643471492487E-18</v>
      </c>
      <c r="N1207" s="13">
        <f t="shared" si="221"/>
        <v>3.7537678952325343E-18</v>
      </c>
      <c r="O1207" s="13">
        <f t="shared" si="222"/>
        <v>0.29716345371033309</v>
      </c>
      <c r="Q1207">
        <v>21.006465888825709</v>
      </c>
    </row>
    <row r="1208" spans="1:17" x14ac:dyDescent="0.2">
      <c r="A1208" s="14">
        <f t="shared" si="223"/>
        <v>58746</v>
      </c>
      <c r="B1208" s="1">
        <f>B1207+1</f>
        <v>11</v>
      </c>
      <c r="F1208" s="34">
        <v>2.6340535912611469</v>
      </c>
      <c r="G1208" s="13">
        <f t="shared" si="216"/>
        <v>0</v>
      </c>
      <c r="H1208" s="13">
        <f t="shared" si="217"/>
        <v>2.6340535912611469</v>
      </c>
      <c r="I1208" s="16">
        <f t="shared" si="224"/>
        <v>4.4529231320689853</v>
      </c>
      <c r="J1208" s="13">
        <f t="shared" si="218"/>
        <v>4.4464832374283736</v>
      </c>
      <c r="K1208" s="13">
        <f t="shared" si="219"/>
        <v>6.4398946406116764E-3</v>
      </c>
      <c r="L1208" s="13">
        <f t="shared" si="220"/>
        <v>0</v>
      </c>
      <c r="M1208" s="13">
        <f t="shared" si="225"/>
        <v>2.3006964519167143E-18</v>
      </c>
      <c r="N1208" s="13">
        <f t="shared" si="221"/>
        <v>1.426431800188363E-18</v>
      </c>
      <c r="O1208" s="13">
        <f t="shared" si="222"/>
        <v>1.426431800188363E-18</v>
      </c>
      <c r="Q1208">
        <v>17.147972943043928</v>
      </c>
    </row>
    <row r="1209" spans="1:17" x14ac:dyDescent="0.2">
      <c r="A1209" s="14">
        <f t="shared" si="223"/>
        <v>58776</v>
      </c>
      <c r="B1209" s="1">
        <f>B1208+1</f>
        <v>12</v>
      </c>
      <c r="F1209" s="34">
        <v>1.2024213568167481</v>
      </c>
      <c r="G1209" s="13">
        <f t="shared" si="216"/>
        <v>0</v>
      </c>
      <c r="H1209" s="13">
        <f t="shared" si="217"/>
        <v>1.2024213568167481</v>
      </c>
      <c r="I1209" s="16">
        <f t="shared" si="224"/>
        <v>1.2088612514573598</v>
      </c>
      <c r="J1209" s="13">
        <f t="shared" si="218"/>
        <v>1.2086185495681008</v>
      </c>
      <c r="K1209" s="13">
        <f t="shared" si="219"/>
        <v>2.4270188925901159E-4</v>
      </c>
      <c r="L1209" s="13">
        <f t="shared" si="220"/>
        <v>0</v>
      </c>
      <c r="M1209" s="13">
        <f t="shared" si="225"/>
        <v>8.7426465172835137E-19</v>
      </c>
      <c r="N1209" s="13">
        <f t="shared" si="221"/>
        <v>5.4204408407157782E-19</v>
      </c>
      <c r="O1209" s="13">
        <f t="shared" si="222"/>
        <v>5.4204408407157782E-19</v>
      </c>
      <c r="Q1209">
        <v>12.60598917052911</v>
      </c>
    </row>
    <row r="1210" spans="1:17" x14ac:dyDescent="0.2">
      <c r="A1210" s="14">
        <f t="shared" si="223"/>
        <v>58807</v>
      </c>
      <c r="B1210" s="1">
        <v>1</v>
      </c>
      <c r="F1210" s="34">
        <v>80.016863227466118</v>
      </c>
      <c r="G1210" s="13">
        <f t="shared" si="216"/>
        <v>6.6159532429765671</v>
      </c>
      <c r="H1210" s="13">
        <f t="shared" si="217"/>
        <v>73.400909984489545</v>
      </c>
      <c r="I1210" s="16">
        <f t="shared" si="224"/>
        <v>73.401152686378808</v>
      </c>
      <c r="J1210" s="13">
        <f t="shared" si="218"/>
        <v>48.079071594344057</v>
      </c>
      <c r="K1210" s="13">
        <f t="shared" si="219"/>
        <v>25.32208109203475</v>
      </c>
      <c r="L1210" s="13">
        <f t="shared" si="220"/>
        <v>0</v>
      </c>
      <c r="M1210" s="13">
        <f t="shared" si="225"/>
        <v>3.3222056765677356E-19</v>
      </c>
      <c r="N1210" s="13">
        <f t="shared" si="221"/>
        <v>2.0597675194719961E-19</v>
      </c>
      <c r="O1210" s="13">
        <f t="shared" si="222"/>
        <v>6.6159532429765671</v>
      </c>
      <c r="Q1210">
        <v>13.3859784978589</v>
      </c>
    </row>
    <row r="1211" spans="1:17" x14ac:dyDescent="0.2">
      <c r="A1211" s="14">
        <f t="shared" si="223"/>
        <v>58838</v>
      </c>
      <c r="B1211" s="1">
        <f t="shared" ref="B1211:B1217" si="227">B1210+1</f>
        <v>2</v>
      </c>
      <c r="F1211" s="34">
        <v>64.909034308860868</v>
      </c>
      <c r="G1211" s="13">
        <f t="shared" si="216"/>
        <v>4.4351214400335639</v>
      </c>
      <c r="H1211" s="13">
        <f t="shared" si="217"/>
        <v>60.473912868827306</v>
      </c>
      <c r="I1211" s="16">
        <f t="shared" si="224"/>
        <v>85.795993960862063</v>
      </c>
      <c r="J1211" s="13">
        <f t="shared" si="218"/>
        <v>48.823879346322606</v>
      </c>
      <c r="K1211" s="13">
        <f t="shared" si="219"/>
        <v>36.972114614539457</v>
      </c>
      <c r="L1211" s="13">
        <f t="shared" si="220"/>
        <v>0</v>
      </c>
      <c r="M1211" s="13">
        <f t="shared" si="225"/>
        <v>1.2624381570957394E-19</v>
      </c>
      <c r="N1211" s="13">
        <f t="shared" si="221"/>
        <v>7.827116573993584E-20</v>
      </c>
      <c r="O1211" s="13">
        <f t="shared" si="222"/>
        <v>4.4351214400335639</v>
      </c>
      <c r="Q1211">
        <v>12.375053193548389</v>
      </c>
    </row>
    <row r="1212" spans="1:17" x14ac:dyDescent="0.2">
      <c r="A1212" s="14">
        <f t="shared" si="223"/>
        <v>58866</v>
      </c>
      <c r="B1212" s="1">
        <f t="shared" si="227"/>
        <v>3</v>
      </c>
      <c r="F1212" s="34">
        <v>27.564334869191701</v>
      </c>
      <c r="G1212" s="13">
        <f t="shared" si="216"/>
        <v>0</v>
      </c>
      <c r="H1212" s="13">
        <f t="shared" si="217"/>
        <v>27.564334869191701</v>
      </c>
      <c r="I1212" s="16">
        <f t="shared" si="224"/>
        <v>64.536449483731161</v>
      </c>
      <c r="J1212" s="13">
        <f t="shared" si="218"/>
        <v>48.445209171475291</v>
      </c>
      <c r="K1212" s="13">
        <f t="shared" si="219"/>
        <v>16.09124031225587</v>
      </c>
      <c r="L1212" s="13">
        <f t="shared" si="220"/>
        <v>0</v>
      </c>
      <c r="M1212" s="13">
        <f t="shared" si="225"/>
        <v>4.7972649969638102E-20</v>
      </c>
      <c r="N1212" s="13">
        <f t="shared" si="221"/>
        <v>2.9743042981175621E-20</v>
      </c>
      <c r="O1212" s="13">
        <f t="shared" si="222"/>
        <v>2.9743042981175621E-20</v>
      </c>
      <c r="Q1212">
        <v>15.432263065470449</v>
      </c>
    </row>
    <row r="1213" spans="1:17" x14ac:dyDescent="0.2">
      <c r="A1213" s="14">
        <f t="shared" si="223"/>
        <v>58897</v>
      </c>
      <c r="B1213" s="1">
        <f t="shared" si="227"/>
        <v>4</v>
      </c>
      <c r="F1213" s="34">
        <v>11.344055501555349</v>
      </c>
      <c r="G1213" s="13">
        <f t="shared" si="216"/>
        <v>0</v>
      </c>
      <c r="H1213" s="13">
        <f t="shared" si="217"/>
        <v>11.344055501555349</v>
      </c>
      <c r="I1213" s="16">
        <f t="shared" si="224"/>
        <v>27.435295813811219</v>
      </c>
      <c r="J1213" s="13">
        <f t="shared" si="218"/>
        <v>26.161756508867445</v>
      </c>
      <c r="K1213" s="13">
        <f t="shared" si="219"/>
        <v>1.2735393049437747</v>
      </c>
      <c r="L1213" s="13">
        <f t="shared" si="220"/>
        <v>0</v>
      </c>
      <c r="M1213" s="13">
        <f t="shared" si="225"/>
        <v>1.8229606988462481E-20</v>
      </c>
      <c r="N1213" s="13">
        <f t="shared" si="221"/>
        <v>1.1302356332846739E-20</v>
      </c>
      <c r="O1213" s="13">
        <f t="shared" si="222"/>
        <v>1.1302356332846739E-20</v>
      </c>
      <c r="Q1213">
        <v>17.84505900380082</v>
      </c>
    </row>
    <row r="1214" spans="1:17" x14ac:dyDescent="0.2">
      <c r="A1214" s="14">
        <f t="shared" si="223"/>
        <v>58927</v>
      </c>
      <c r="B1214" s="1">
        <f t="shared" si="227"/>
        <v>5</v>
      </c>
      <c r="F1214" s="34">
        <v>3.5310451901463651</v>
      </c>
      <c r="G1214" s="13">
        <f t="shared" si="216"/>
        <v>0</v>
      </c>
      <c r="H1214" s="13">
        <f t="shared" si="217"/>
        <v>3.5310451901463651</v>
      </c>
      <c r="I1214" s="16">
        <f t="shared" si="224"/>
        <v>4.8045844950901397</v>
      </c>
      <c r="J1214" s="13">
        <f t="shared" si="218"/>
        <v>4.7987786192631638</v>
      </c>
      <c r="K1214" s="13">
        <f t="shared" si="219"/>
        <v>5.8058758269758926E-3</v>
      </c>
      <c r="L1214" s="13">
        <f t="shared" si="220"/>
        <v>0</v>
      </c>
      <c r="M1214" s="13">
        <f t="shared" si="225"/>
        <v>6.9272506556157426E-21</v>
      </c>
      <c r="N1214" s="13">
        <f t="shared" si="221"/>
        <v>4.2948954064817604E-21</v>
      </c>
      <c r="O1214" s="13">
        <f t="shared" si="222"/>
        <v>4.2948954064817604E-21</v>
      </c>
      <c r="Q1214">
        <v>19.4963710451464</v>
      </c>
    </row>
    <row r="1215" spans="1:17" x14ac:dyDescent="0.2">
      <c r="A1215" s="14">
        <f t="shared" si="223"/>
        <v>58958</v>
      </c>
      <c r="B1215" s="1">
        <f t="shared" si="227"/>
        <v>6</v>
      </c>
      <c r="F1215" s="34">
        <v>1.168072388325609</v>
      </c>
      <c r="G1215" s="13">
        <f t="shared" si="216"/>
        <v>0</v>
      </c>
      <c r="H1215" s="13">
        <f t="shared" si="217"/>
        <v>1.168072388325609</v>
      </c>
      <c r="I1215" s="16">
        <f t="shared" si="224"/>
        <v>1.1738782641525849</v>
      </c>
      <c r="J1215" s="13">
        <f t="shared" si="218"/>
        <v>1.1738229202485384</v>
      </c>
      <c r="K1215" s="13">
        <f t="shared" si="219"/>
        <v>5.5343904046489811E-5</v>
      </c>
      <c r="L1215" s="13">
        <f t="shared" si="220"/>
        <v>0</v>
      </c>
      <c r="M1215" s="13">
        <f t="shared" si="225"/>
        <v>2.6323552491339822E-21</v>
      </c>
      <c r="N1215" s="13">
        <f t="shared" si="221"/>
        <v>1.632060254463069E-21</v>
      </c>
      <c r="O1215" s="13">
        <f t="shared" si="222"/>
        <v>1.632060254463069E-21</v>
      </c>
      <c r="Q1215">
        <v>22.515163944891231</v>
      </c>
    </row>
    <row r="1216" spans="1:17" x14ac:dyDescent="0.2">
      <c r="A1216" s="14">
        <f t="shared" si="223"/>
        <v>58988</v>
      </c>
      <c r="B1216" s="1">
        <f t="shared" si="227"/>
        <v>7</v>
      </c>
      <c r="F1216" s="34">
        <v>19.339076960317261</v>
      </c>
      <c r="G1216" s="13">
        <f t="shared" si="216"/>
        <v>0</v>
      </c>
      <c r="H1216" s="13">
        <f t="shared" si="217"/>
        <v>19.339076960317261</v>
      </c>
      <c r="I1216" s="16">
        <f t="shared" si="224"/>
        <v>19.339132304221309</v>
      </c>
      <c r="J1216" s="13">
        <f t="shared" si="218"/>
        <v>19.145932078093924</v>
      </c>
      <c r="K1216" s="13">
        <f t="shared" si="219"/>
        <v>0.19320022612738441</v>
      </c>
      <c r="L1216" s="13">
        <f t="shared" si="220"/>
        <v>0</v>
      </c>
      <c r="M1216" s="13">
        <f t="shared" si="225"/>
        <v>1.0002949946709132E-21</v>
      </c>
      <c r="N1216" s="13">
        <f t="shared" si="221"/>
        <v>6.2018289669596616E-22</v>
      </c>
      <c r="O1216" s="13">
        <f t="shared" si="222"/>
        <v>6.2018289669596616E-22</v>
      </c>
      <c r="Q1216">
        <v>24.170647850719881</v>
      </c>
    </row>
    <row r="1217" spans="1:17" ht="13.5" customHeight="1" thickBot="1" x14ac:dyDescent="0.25">
      <c r="A1217" s="14">
        <f t="shared" si="223"/>
        <v>59019</v>
      </c>
      <c r="B1217" s="3">
        <f t="shared" si="227"/>
        <v>8</v>
      </c>
      <c r="F1217" s="34">
        <v>0.740540541</v>
      </c>
      <c r="G1217" s="13">
        <f t="shared" si="216"/>
        <v>0</v>
      </c>
      <c r="H1217" s="13">
        <f t="shared" si="217"/>
        <v>0.740540541</v>
      </c>
      <c r="I1217" s="16">
        <f t="shared" si="224"/>
        <v>0.93374076712738441</v>
      </c>
      <c r="J1217" s="13">
        <f t="shared" si="218"/>
        <v>0.93371991739649807</v>
      </c>
      <c r="K1217" s="13">
        <f t="shared" si="219"/>
        <v>2.08497308863409E-5</v>
      </c>
      <c r="L1217" s="13">
        <f t="shared" si="220"/>
        <v>0</v>
      </c>
      <c r="M1217" s="13">
        <f t="shared" si="225"/>
        <v>3.80112097974947E-22</v>
      </c>
      <c r="N1217" s="13">
        <f t="shared" si="221"/>
        <v>2.3566950074446715E-22</v>
      </c>
      <c r="O1217" s="13">
        <f t="shared" si="222"/>
        <v>2.3566950074446715E-22</v>
      </c>
      <c r="Q1217">
        <v>24.579446000000001</v>
      </c>
    </row>
    <row r="1218" spans="1:17" x14ac:dyDescent="0.2">
      <c r="A1218" s="14">
        <f t="shared" si="223"/>
        <v>59050</v>
      </c>
      <c r="B1218" s="1">
        <v>9</v>
      </c>
      <c r="F1218" s="34">
        <v>2.2000831692651648</v>
      </c>
      <c r="G1218" s="13">
        <f t="shared" si="216"/>
        <v>0</v>
      </c>
      <c r="H1218" s="13">
        <f t="shared" si="217"/>
        <v>2.2000831692651648</v>
      </c>
      <c r="I1218" s="16">
        <f t="shared" si="224"/>
        <v>2.200104018996051</v>
      </c>
      <c r="J1218" s="13">
        <f t="shared" si="218"/>
        <v>2.1997360243602873</v>
      </c>
      <c r="K1218" s="13">
        <f t="shared" si="219"/>
        <v>3.6799463576375757E-4</v>
      </c>
      <c r="L1218" s="13">
        <f t="shared" si="220"/>
        <v>0</v>
      </c>
      <c r="M1218" s="13">
        <f t="shared" si="225"/>
        <v>1.4444259723047984E-22</v>
      </c>
      <c r="N1218" s="13">
        <f t="shared" si="221"/>
        <v>8.9554410282897501E-23</v>
      </c>
      <c r="O1218" s="13">
        <f t="shared" si="222"/>
        <v>8.9554410282897501E-23</v>
      </c>
      <c r="Q1218">
        <v>22.443472388393321</v>
      </c>
    </row>
    <row r="1219" spans="1:17" x14ac:dyDescent="0.2">
      <c r="A1219" s="14">
        <f t="shared" si="223"/>
        <v>59080</v>
      </c>
      <c r="B1219" s="1">
        <f>B1218+1</f>
        <v>10</v>
      </c>
      <c r="F1219" s="34">
        <v>38.616162044091887</v>
      </c>
      <c r="G1219" s="13">
        <f t="shared" si="216"/>
        <v>0.63971626734778064</v>
      </c>
      <c r="H1219" s="13">
        <f t="shared" si="217"/>
        <v>37.976445776744107</v>
      </c>
      <c r="I1219" s="16">
        <f t="shared" si="224"/>
        <v>37.976813771379874</v>
      </c>
      <c r="J1219" s="13">
        <f t="shared" si="218"/>
        <v>35.890183112213656</v>
      </c>
      <c r="K1219" s="13">
        <f t="shared" si="219"/>
        <v>2.086630659166218</v>
      </c>
      <c r="L1219" s="13">
        <f t="shared" si="220"/>
        <v>0</v>
      </c>
      <c r="M1219" s="13">
        <f t="shared" si="225"/>
        <v>5.4888186947582342E-23</v>
      </c>
      <c r="N1219" s="13">
        <f t="shared" si="221"/>
        <v>3.4030675907501053E-23</v>
      </c>
      <c r="O1219" s="13">
        <f t="shared" si="222"/>
        <v>0.63971626734778064</v>
      </c>
      <c r="Q1219">
        <v>21.151673042588129</v>
      </c>
    </row>
    <row r="1220" spans="1:17" x14ac:dyDescent="0.2">
      <c r="A1220" s="14">
        <f t="shared" si="223"/>
        <v>59111</v>
      </c>
      <c r="B1220" s="1">
        <f>B1219+1</f>
        <v>11</v>
      </c>
      <c r="F1220" s="34">
        <v>4.6327302251047424</v>
      </c>
      <c r="G1220" s="13">
        <f t="shared" si="216"/>
        <v>0</v>
      </c>
      <c r="H1220" s="13">
        <f t="shared" si="217"/>
        <v>4.6327302251047424</v>
      </c>
      <c r="I1220" s="16">
        <f t="shared" si="224"/>
        <v>6.7193608842709605</v>
      </c>
      <c r="J1220" s="13">
        <f t="shared" si="218"/>
        <v>6.6976278846742128</v>
      </c>
      <c r="K1220" s="13">
        <f t="shared" si="219"/>
        <v>2.1732999596747682E-2</v>
      </c>
      <c r="L1220" s="13">
        <f t="shared" si="220"/>
        <v>0</v>
      </c>
      <c r="M1220" s="13">
        <f t="shared" si="225"/>
        <v>2.0857511040081289E-23</v>
      </c>
      <c r="N1220" s="13">
        <f t="shared" si="221"/>
        <v>1.2931656844850399E-23</v>
      </c>
      <c r="O1220" s="13">
        <f t="shared" si="222"/>
        <v>1.2931656844850399E-23</v>
      </c>
      <c r="Q1220">
        <v>17.256435068823748</v>
      </c>
    </row>
    <row r="1221" spans="1:17" x14ac:dyDescent="0.2">
      <c r="A1221" s="14">
        <f t="shared" si="223"/>
        <v>59141</v>
      </c>
      <c r="B1221" s="1">
        <f>B1220+1</f>
        <v>12</v>
      </c>
      <c r="F1221" s="34">
        <v>2.5500568483861339</v>
      </c>
      <c r="G1221" s="13">
        <f t="shared" si="216"/>
        <v>0</v>
      </c>
      <c r="H1221" s="13">
        <f t="shared" si="217"/>
        <v>2.5500568483861339</v>
      </c>
      <c r="I1221" s="16">
        <f t="shared" si="224"/>
        <v>2.5717898479828816</v>
      </c>
      <c r="J1221" s="13">
        <f t="shared" si="218"/>
        <v>2.5696895853447721</v>
      </c>
      <c r="K1221" s="13">
        <f t="shared" si="219"/>
        <v>2.1002626381094736E-3</v>
      </c>
      <c r="L1221" s="13">
        <f t="shared" si="220"/>
        <v>0</v>
      </c>
      <c r="M1221" s="13">
        <f t="shared" si="225"/>
        <v>7.9258541952308896E-24</v>
      </c>
      <c r="N1221" s="13">
        <f t="shared" si="221"/>
        <v>4.9140296010431514E-24</v>
      </c>
      <c r="O1221" s="13">
        <f t="shared" si="222"/>
        <v>4.9140296010431514E-24</v>
      </c>
      <c r="Q1221">
        <v>13.378570681027959</v>
      </c>
    </row>
    <row r="1222" spans="1:17" x14ac:dyDescent="0.2">
      <c r="A1222" s="14">
        <f t="shared" si="223"/>
        <v>59172</v>
      </c>
      <c r="B1222" s="1">
        <v>1</v>
      </c>
      <c r="F1222" s="34">
        <v>73.008348612905905</v>
      </c>
      <c r="G1222" s="13">
        <f t="shared" ref="G1222:G1285" si="228">IF((F1222-$J$2)&gt;0,$I$2*(F1222-$J$2),0)</f>
        <v>5.6042664119189922</v>
      </c>
      <c r="H1222" s="13">
        <f t="shared" ref="H1222:H1285" si="229">F1222-G1222</f>
        <v>67.40408220098692</v>
      </c>
      <c r="I1222" s="16">
        <f t="shared" si="224"/>
        <v>67.406182463625029</v>
      </c>
      <c r="J1222" s="13">
        <f t="shared" ref="J1222:J1285" si="230">I1222/SQRT(1+(I1222/($K$2*(300+(25*Q1222)+0.05*(Q1222)^3)))^2)</f>
        <v>43.999851928413278</v>
      </c>
      <c r="K1222" s="13">
        <f t="shared" ref="K1222:K1285" si="231">I1222-J1222</f>
        <v>23.406330535211751</v>
      </c>
      <c r="L1222" s="13">
        <f t="shared" ref="L1222:L1285" si="232">IF(K1222&gt;$N$2,(K1222-$N$2)/$L$2,0)</f>
        <v>0</v>
      </c>
      <c r="M1222" s="13">
        <f t="shared" si="225"/>
        <v>3.0118245941877382E-24</v>
      </c>
      <c r="N1222" s="13">
        <f t="shared" ref="N1222:N1285" si="233">$M$2*M1222</f>
        <v>1.8673312483963978E-24</v>
      </c>
      <c r="O1222" s="13">
        <f t="shared" ref="O1222:O1285" si="234">N1222+G1222</f>
        <v>5.6042664119189922</v>
      </c>
      <c r="Q1222">
        <v>12.050861479969191</v>
      </c>
    </row>
    <row r="1223" spans="1:17" x14ac:dyDescent="0.2">
      <c r="A1223" s="14">
        <f t="shared" ref="A1223:A1286" si="235">EDATE(A1222,1)</f>
        <v>59203</v>
      </c>
      <c r="B1223" s="1">
        <f t="shared" ref="B1223:B1229" si="236">B1222+1</f>
        <v>2</v>
      </c>
      <c r="F1223" s="34">
        <v>103.3311652895008</v>
      </c>
      <c r="G1223" s="13">
        <f t="shared" si="228"/>
        <v>9.9813985147118007</v>
      </c>
      <c r="H1223" s="13">
        <f t="shared" si="229"/>
        <v>93.349766774789003</v>
      </c>
      <c r="I1223" s="16">
        <f t="shared" ref="I1223:I1286" si="237">H1223+K1222-L1222</f>
        <v>116.75609731000075</v>
      </c>
      <c r="J1223" s="13">
        <f t="shared" si="230"/>
        <v>52.928057794598509</v>
      </c>
      <c r="K1223" s="13">
        <f t="shared" si="231"/>
        <v>63.828039515402246</v>
      </c>
      <c r="L1223" s="13">
        <f t="shared" si="232"/>
        <v>25.675197879414114</v>
      </c>
      <c r="M1223" s="13">
        <f t="shared" ref="M1223:M1286" si="238">L1223+M1222-N1222</f>
        <v>25.675197879414114</v>
      </c>
      <c r="N1223" s="13">
        <f t="shared" si="233"/>
        <v>15.91862268523675</v>
      </c>
      <c r="O1223" s="13">
        <f t="shared" si="234"/>
        <v>25.900021199948551</v>
      </c>
      <c r="Q1223">
        <v>12.37612019354839</v>
      </c>
    </row>
    <row r="1224" spans="1:17" x14ac:dyDescent="0.2">
      <c r="A1224" s="14">
        <f t="shared" si="235"/>
        <v>59231</v>
      </c>
      <c r="B1224" s="1">
        <f t="shared" si="236"/>
        <v>3</v>
      </c>
      <c r="F1224" s="34">
        <v>50.257516401370168</v>
      </c>
      <c r="G1224" s="13">
        <f t="shared" si="228"/>
        <v>2.3201586359012483</v>
      </c>
      <c r="H1224" s="13">
        <f t="shared" si="229"/>
        <v>47.937357765468917</v>
      </c>
      <c r="I1224" s="16">
        <f t="shared" si="237"/>
        <v>86.090199401457042</v>
      </c>
      <c r="J1224" s="13">
        <f t="shared" si="230"/>
        <v>59.179476519614141</v>
      </c>
      <c r="K1224" s="13">
        <f t="shared" si="231"/>
        <v>26.910722881842901</v>
      </c>
      <c r="L1224" s="13">
        <f t="shared" si="232"/>
        <v>0</v>
      </c>
      <c r="M1224" s="13">
        <f t="shared" si="238"/>
        <v>9.7565751941773637</v>
      </c>
      <c r="N1224" s="13">
        <f t="shared" si="233"/>
        <v>6.0490766203899655</v>
      </c>
      <c r="O1224" s="13">
        <f t="shared" si="234"/>
        <v>8.3692352562912138</v>
      </c>
      <c r="Q1224">
        <v>16.93653307193339</v>
      </c>
    </row>
    <row r="1225" spans="1:17" x14ac:dyDescent="0.2">
      <c r="A1225" s="14">
        <f t="shared" si="235"/>
        <v>59262</v>
      </c>
      <c r="B1225" s="1">
        <f t="shared" si="236"/>
        <v>4</v>
      </c>
      <c r="F1225" s="34">
        <v>42.913805717055673</v>
      </c>
      <c r="G1225" s="13">
        <f t="shared" si="228"/>
        <v>1.2600858816855545</v>
      </c>
      <c r="H1225" s="13">
        <f t="shared" si="229"/>
        <v>41.653719835370119</v>
      </c>
      <c r="I1225" s="16">
        <f t="shared" si="237"/>
        <v>68.564442717213012</v>
      </c>
      <c r="J1225" s="13">
        <f t="shared" si="230"/>
        <v>51.769678272729493</v>
      </c>
      <c r="K1225" s="13">
        <f t="shared" si="231"/>
        <v>16.794764444483519</v>
      </c>
      <c r="L1225" s="13">
        <f t="shared" si="232"/>
        <v>0</v>
      </c>
      <c r="M1225" s="13">
        <f t="shared" si="238"/>
        <v>3.7074985737873982</v>
      </c>
      <c r="N1225" s="13">
        <f t="shared" si="233"/>
        <v>2.2986491157481868</v>
      </c>
      <c r="O1225" s="13">
        <f t="shared" si="234"/>
        <v>3.5587349974337412</v>
      </c>
      <c r="Q1225">
        <v>16.48857988894574</v>
      </c>
    </row>
    <row r="1226" spans="1:17" x14ac:dyDescent="0.2">
      <c r="A1226" s="14">
        <f t="shared" si="235"/>
        <v>59292</v>
      </c>
      <c r="B1226" s="1">
        <f t="shared" si="236"/>
        <v>5</v>
      </c>
      <c r="F1226" s="34">
        <v>7.9606390674325667</v>
      </c>
      <c r="G1226" s="13">
        <f t="shared" si="228"/>
        <v>0</v>
      </c>
      <c r="H1226" s="13">
        <f t="shared" si="229"/>
        <v>7.9606390674325667</v>
      </c>
      <c r="I1226" s="16">
        <f t="shared" si="237"/>
        <v>24.755403511916086</v>
      </c>
      <c r="J1226" s="13">
        <f t="shared" si="230"/>
        <v>23.931186459451812</v>
      </c>
      <c r="K1226" s="13">
        <f t="shared" si="231"/>
        <v>0.82421705246427379</v>
      </c>
      <c r="L1226" s="13">
        <f t="shared" si="232"/>
        <v>0</v>
      </c>
      <c r="M1226" s="13">
        <f t="shared" si="238"/>
        <v>1.4088494580392115</v>
      </c>
      <c r="N1226" s="13">
        <f t="shared" si="233"/>
        <v>0.87348666398431107</v>
      </c>
      <c r="O1226" s="13">
        <f t="shared" si="234"/>
        <v>0.87348666398431107</v>
      </c>
      <c r="Q1226">
        <v>18.887258851724631</v>
      </c>
    </row>
    <row r="1227" spans="1:17" x14ac:dyDescent="0.2">
      <c r="A1227" s="14">
        <f t="shared" si="235"/>
        <v>59323</v>
      </c>
      <c r="B1227" s="1">
        <f t="shared" si="236"/>
        <v>6</v>
      </c>
      <c r="F1227" s="34">
        <v>5.4258274502223793</v>
      </c>
      <c r="G1227" s="13">
        <f t="shared" si="228"/>
        <v>0</v>
      </c>
      <c r="H1227" s="13">
        <f t="shared" si="229"/>
        <v>5.4258274502223793</v>
      </c>
      <c r="I1227" s="16">
        <f t="shared" si="237"/>
        <v>6.2500445026866531</v>
      </c>
      <c r="J1227" s="13">
        <f t="shared" si="230"/>
        <v>6.2435397195945699</v>
      </c>
      <c r="K1227" s="13">
        <f t="shared" si="231"/>
        <v>6.5047830920832439E-3</v>
      </c>
      <c r="L1227" s="13">
        <f t="shared" si="232"/>
        <v>0</v>
      </c>
      <c r="M1227" s="13">
        <f t="shared" si="238"/>
        <v>0.53536279405490039</v>
      </c>
      <c r="N1227" s="13">
        <f t="shared" si="233"/>
        <v>0.33192493231403825</v>
      </c>
      <c r="O1227" s="13">
        <f t="shared" si="234"/>
        <v>0.33192493231403825</v>
      </c>
      <c r="Q1227">
        <v>24.285591753202219</v>
      </c>
    </row>
    <row r="1228" spans="1:17" x14ac:dyDescent="0.2">
      <c r="A1228" s="14">
        <f t="shared" si="235"/>
        <v>59353</v>
      </c>
      <c r="B1228" s="1">
        <f t="shared" si="236"/>
        <v>7</v>
      </c>
      <c r="F1228" s="34">
        <v>0.740540541</v>
      </c>
      <c r="G1228" s="13">
        <f t="shared" si="228"/>
        <v>0</v>
      </c>
      <c r="H1228" s="13">
        <f t="shared" si="229"/>
        <v>0.740540541</v>
      </c>
      <c r="I1228" s="16">
        <f t="shared" si="237"/>
        <v>0.74704532409208324</v>
      </c>
      <c r="J1228" s="13">
        <f t="shared" si="230"/>
        <v>0.74703576278874351</v>
      </c>
      <c r="K1228" s="13">
        <f t="shared" si="231"/>
        <v>9.5613033397334846E-6</v>
      </c>
      <c r="L1228" s="13">
        <f t="shared" si="232"/>
        <v>0</v>
      </c>
      <c r="M1228" s="13">
        <f t="shared" si="238"/>
        <v>0.20343786174086215</v>
      </c>
      <c r="N1228" s="13">
        <f t="shared" si="233"/>
        <v>0.12613147427933452</v>
      </c>
      <c r="O1228" s="13">
        <f t="shared" si="234"/>
        <v>0.12613147427933452</v>
      </c>
      <c r="Q1228">
        <v>25.372569294356669</v>
      </c>
    </row>
    <row r="1229" spans="1:17" ht="13.5" customHeight="1" thickBot="1" x14ac:dyDescent="0.25">
      <c r="A1229" s="14">
        <f t="shared" si="235"/>
        <v>59384</v>
      </c>
      <c r="B1229" s="3">
        <f t="shared" si="236"/>
        <v>8</v>
      </c>
      <c r="F1229" s="34">
        <v>2.8006010249285369</v>
      </c>
      <c r="G1229" s="13">
        <f t="shared" si="228"/>
        <v>0</v>
      </c>
      <c r="H1229" s="13">
        <f t="shared" si="229"/>
        <v>2.8006010249285369</v>
      </c>
      <c r="I1229" s="16">
        <f t="shared" si="237"/>
        <v>2.8006105862318766</v>
      </c>
      <c r="J1229" s="13">
        <f t="shared" si="230"/>
        <v>2.8000376932776376</v>
      </c>
      <c r="K1229" s="13">
        <f t="shared" si="231"/>
        <v>5.7289295423901265E-4</v>
      </c>
      <c r="L1229" s="13">
        <f t="shared" si="232"/>
        <v>0</v>
      </c>
      <c r="M1229" s="13">
        <f t="shared" si="238"/>
        <v>7.7306387461527626E-2</v>
      </c>
      <c r="N1229" s="13">
        <f t="shared" si="233"/>
        <v>4.7929960226147129E-2</v>
      </c>
      <c r="O1229" s="13">
        <f t="shared" si="234"/>
        <v>4.7929960226147129E-2</v>
      </c>
      <c r="Q1229">
        <v>24.447299000000001</v>
      </c>
    </row>
    <row r="1230" spans="1:17" x14ac:dyDescent="0.2">
      <c r="A1230" s="14">
        <f t="shared" si="235"/>
        <v>59415</v>
      </c>
      <c r="B1230" s="1">
        <v>9</v>
      </c>
      <c r="F1230" s="34">
        <v>13.738989523315031</v>
      </c>
      <c r="G1230" s="13">
        <f t="shared" si="228"/>
        <v>0</v>
      </c>
      <c r="H1230" s="13">
        <f t="shared" si="229"/>
        <v>13.738989523315031</v>
      </c>
      <c r="I1230" s="16">
        <f t="shared" si="237"/>
        <v>13.739562416269269</v>
      </c>
      <c r="J1230" s="13">
        <f t="shared" si="230"/>
        <v>13.678691985030222</v>
      </c>
      <c r="K1230" s="13">
        <f t="shared" si="231"/>
        <v>6.0870431239047562E-2</v>
      </c>
      <c r="L1230" s="13">
        <f t="shared" si="232"/>
        <v>0</v>
      </c>
      <c r="M1230" s="13">
        <f t="shared" si="238"/>
        <v>2.9376427235380496E-2</v>
      </c>
      <c r="N1230" s="13">
        <f t="shared" si="233"/>
        <v>1.8213384885935907E-2</v>
      </c>
      <c r="O1230" s="13">
        <f t="shared" si="234"/>
        <v>1.8213384885935907E-2</v>
      </c>
      <c r="Q1230">
        <v>25.158856100359401</v>
      </c>
    </row>
    <row r="1231" spans="1:17" x14ac:dyDescent="0.2">
      <c r="A1231" s="14">
        <f t="shared" si="235"/>
        <v>59445</v>
      </c>
      <c r="B1231" s="1">
        <f>B1230+1</f>
        <v>10</v>
      </c>
      <c r="F1231" s="34">
        <v>3.7053269592544109</v>
      </c>
      <c r="G1231" s="13">
        <f t="shared" si="228"/>
        <v>0</v>
      </c>
      <c r="H1231" s="13">
        <f t="shared" si="229"/>
        <v>3.7053269592544109</v>
      </c>
      <c r="I1231" s="16">
        <f t="shared" si="237"/>
        <v>3.7661973904934585</v>
      </c>
      <c r="J1231" s="13">
        <f t="shared" si="230"/>
        <v>3.7636662043055886</v>
      </c>
      <c r="K1231" s="13">
        <f t="shared" si="231"/>
        <v>2.5311861878698494E-3</v>
      </c>
      <c r="L1231" s="13">
        <f t="shared" si="232"/>
        <v>0</v>
      </c>
      <c r="M1231" s="13">
        <f t="shared" si="238"/>
        <v>1.1163042349444589E-2</v>
      </c>
      <c r="N1231" s="13">
        <f t="shared" si="233"/>
        <v>6.9210862566556454E-3</v>
      </c>
      <c r="O1231" s="13">
        <f t="shared" si="234"/>
        <v>6.9210862566556454E-3</v>
      </c>
      <c r="Q1231">
        <v>20.205603611847831</v>
      </c>
    </row>
    <row r="1232" spans="1:17" x14ac:dyDescent="0.2">
      <c r="A1232" s="14">
        <f t="shared" si="235"/>
        <v>59476</v>
      </c>
      <c r="B1232" s="1">
        <f>B1231+1</f>
        <v>11</v>
      </c>
      <c r="F1232" s="34">
        <v>13.71559003358038</v>
      </c>
      <c r="G1232" s="13">
        <f t="shared" si="228"/>
        <v>0</v>
      </c>
      <c r="H1232" s="13">
        <f t="shared" si="229"/>
        <v>13.71559003358038</v>
      </c>
      <c r="I1232" s="16">
        <f t="shared" si="237"/>
        <v>13.71812121976825</v>
      </c>
      <c r="J1232" s="13">
        <f t="shared" si="230"/>
        <v>13.528072976172471</v>
      </c>
      <c r="K1232" s="13">
        <f t="shared" si="231"/>
        <v>0.1900482435957791</v>
      </c>
      <c r="L1232" s="13">
        <f t="shared" si="232"/>
        <v>0</v>
      </c>
      <c r="M1232" s="13">
        <f t="shared" si="238"/>
        <v>4.2419560927889439E-3</v>
      </c>
      <c r="N1232" s="13">
        <f t="shared" si="233"/>
        <v>2.6300127775291454E-3</v>
      </c>
      <c r="O1232" s="13">
        <f t="shared" si="234"/>
        <v>2.6300127775291454E-3</v>
      </c>
      <c r="Q1232">
        <v>16.948669220003129</v>
      </c>
    </row>
    <row r="1233" spans="1:17" x14ac:dyDescent="0.2">
      <c r="A1233" s="14">
        <f t="shared" si="235"/>
        <v>59506</v>
      </c>
      <c r="B1233" s="1">
        <f>B1232+1</f>
        <v>12</v>
      </c>
      <c r="F1233" s="34">
        <v>42.237799998722068</v>
      </c>
      <c r="G1233" s="13">
        <f t="shared" si="228"/>
        <v>1.1625037090612858</v>
      </c>
      <c r="H1233" s="13">
        <f t="shared" si="229"/>
        <v>41.075296289660784</v>
      </c>
      <c r="I1233" s="16">
        <f t="shared" si="237"/>
        <v>41.265344533256567</v>
      </c>
      <c r="J1233" s="13">
        <f t="shared" si="230"/>
        <v>33.431193734359546</v>
      </c>
      <c r="K1233" s="13">
        <f t="shared" si="231"/>
        <v>7.8341507988970207</v>
      </c>
      <c r="L1233" s="13">
        <f t="shared" si="232"/>
        <v>0</v>
      </c>
      <c r="M1233" s="13">
        <f t="shared" si="238"/>
        <v>1.6119433152597985E-3</v>
      </c>
      <c r="N1233" s="13">
        <f t="shared" si="233"/>
        <v>9.9940485546107499E-4</v>
      </c>
      <c r="O1233" s="13">
        <f t="shared" si="234"/>
        <v>1.1635031139167469</v>
      </c>
      <c r="Q1233">
        <v>11.78139719354839</v>
      </c>
    </row>
    <row r="1234" spans="1:17" x14ac:dyDescent="0.2">
      <c r="A1234" s="14">
        <f t="shared" si="235"/>
        <v>59537</v>
      </c>
      <c r="B1234" s="1">
        <v>1</v>
      </c>
      <c r="F1234" s="34">
        <v>93.306970201304964</v>
      </c>
      <c r="G1234" s="13">
        <f t="shared" si="228"/>
        <v>8.5343948740814355</v>
      </c>
      <c r="H1234" s="13">
        <f t="shared" si="229"/>
        <v>84.772575327223535</v>
      </c>
      <c r="I1234" s="16">
        <f t="shared" si="237"/>
        <v>92.606726126120549</v>
      </c>
      <c r="J1234" s="13">
        <f t="shared" si="230"/>
        <v>49.390164836935575</v>
      </c>
      <c r="K1234" s="13">
        <f t="shared" si="231"/>
        <v>43.216561289184973</v>
      </c>
      <c r="L1234" s="13">
        <f t="shared" si="232"/>
        <v>5.8997326433181803</v>
      </c>
      <c r="M1234" s="13">
        <f t="shared" si="238"/>
        <v>5.9003451817779791</v>
      </c>
      <c r="N1234" s="13">
        <f t="shared" si="233"/>
        <v>3.6582140127023468</v>
      </c>
      <c r="O1234" s="13">
        <f t="shared" si="234"/>
        <v>12.192608886783782</v>
      </c>
      <c r="Q1234">
        <v>12.1284157624646</v>
      </c>
    </row>
    <row r="1235" spans="1:17" x14ac:dyDescent="0.2">
      <c r="A1235" s="14">
        <f t="shared" si="235"/>
        <v>59568</v>
      </c>
      <c r="B1235" s="1">
        <f t="shared" ref="B1235:B1241" si="239">B1234+1</f>
        <v>2</v>
      </c>
      <c r="F1235" s="34">
        <v>39.814306735825262</v>
      </c>
      <c r="G1235" s="13">
        <f t="shared" si="228"/>
        <v>0.8126697778976415</v>
      </c>
      <c r="H1235" s="13">
        <f t="shared" si="229"/>
        <v>39.001636957927623</v>
      </c>
      <c r="I1235" s="16">
        <f t="shared" si="237"/>
        <v>76.318465603794422</v>
      </c>
      <c r="J1235" s="13">
        <f t="shared" si="230"/>
        <v>48.255772994762665</v>
      </c>
      <c r="K1235" s="13">
        <f t="shared" si="231"/>
        <v>28.062692609031757</v>
      </c>
      <c r="L1235" s="13">
        <f t="shared" si="232"/>
        <v>0</v>
      </c>
      <c r="M1235" s="13">
        <f t="shared" si="238"/>
        <v>2.2421311690756323</v>
      </c>
      <c r="N1235" s="13">
        <f t="shared" si="233"/>
        <v>1.390121324826892</v>
      </c>
      <c r="O1235" s="13">
        <f t="shared" si="234"/>
        <v>2.2027911027245333</v>
      </c>
      <c r="Q1235">
        <v>13.075545706773349</v>
      </c>
    </row>
    <row r="1236" spans="1:17" x14ac:dyDescent="0.2">
      <c r="A1236" s="14">
        <f t="shared" si="235"/>
        <v>59596</v>
      </c>
      <c r="B1236" s="1">
        <f t="shared" si="239"/>
        <v>3</v>
      </c>
      <c r="F1236" s="34">
        <v>59.384120272045521</v>
      </c>
      <c r="G1236" s="13">
        <f t="shared" si="228"/>
        <v>3.6375939921833353</v>
      </c>
      <c r="H1236" s="13">
        <f t="shared" si="229"/>
        <v>55.746526279862188</v>
      </c>
      <c r="I1236" s="16">
        <f t="shared" si="237"/>
        <v>83.809218888893952</v>
      </c>
      <c r="J1236" s="13">
        <f t="shared" si="230"/>
        <v>57.88860234382949</v>
      </c>
      <c r="K1236" s="13">
        <f t="shared" si="231"/>
        <v>25.920616545064462</v>
      </c>
      <c r="L1236" s="13">
        <f t="shared" si="232"/>
        <v>0</v>
      </c>
      <c r="M1236" s="13">
        <f t="shared" si="238"/>
        <v>0.85200984424874027</v>
      </c>
      <c r="N1236" s="13">
        <f t="shared" si="233"/>
        <v>0.52824610343421896</v>
      </c>
      <c r="O1236" s="13">
        <f t="shared" si="234"/>
        <v>4.1658400956175541</v>
      </c>
      <c r="Q1236">
        <v>16.684734159856639</v>
      </c>
    </row>
    <row r="1237" spans="1:17" x14ac:dyDescent="0.2">
      <c r="A1237" s="14">
        <f t="shared" si="235"/>
        <v>59627</v>
      </c>
      <c r="B1237" s="1">
        <f t="shared" si="239"/>
        <v>4</v>
      </c>
      <c r="F1237" s="34">
        <v>4.9967598098462922</v>
      </c>
      <c r="G1237" s="13">
        <f t="shared" si="228"/>
        <v>0</v>
      </c>
      <c r="H1237" s="13">
        <f t="shared" si="229"/>
        <v>4.9967598098462922</v>
      </c>
      <c r="I1237" s="16">
        <f t="shared" si="237"/>
        <v>30.917376354910754</v>
      </c>
      <c r="J1237" s="13">
        <f t="shared" si="230"/>
        <v>29.194503160381963</v>
      </c>
      <c r="K1237" s="13">
        <f t="shared" si="231"/>
        <v>1.7228731945287912</v>
      </c>
      <c r="L1237" s="13">
        <f t="shared" si="232"/>
        <v>0</v>
      </c>
      <c r="M1237" s="13">
        <f t="shared" si="238"/>
        <v>0.32376374081452131</v>
      </c>
      <c r="N1237" s="13">
        <f t="shared" si="233"/>
        <v>0.20073351930500322</v>
      </c>
      <c r="O1237" s="13">
        <f t="shared" si="234"/>
        <v>0.20073351930500322</v>
      </c>
      <c r="Q1237">
        <v>18.13824850160352</v>
      </c>
    </row>
    <row r="1238" spans="1:17" x14ac:dyDescent="0.2">
      <c r="A1238" s="14">
        <f t="shared" si="235"/>
        <v>59657</v>
      </c>
      <c r="B1238" s="1">
        <f t="shared" si="239"/>
        <v>5</v>
      </c>
      <c r="F1238" s="34">
        <v>1.599416364144177</v>
      </c>
      <c r="G1238" s="13">
        <f t="shared" si="228"/>
        <v>0</v>
      </c>
      <c r="H1238" s="13">
        <f t="shared" si="229"/>
        <v>1.599416364144177</v>
      </c>
      <c r="I1238" s="16">
        <f t="shared" si="237"/>
        <v>3.3222895586729679</v>
      </c>
      <c r="J1238" s="13">
        <f t="shared" si="230"/>
        <v>3.3208925981157118</v>
      </c>
      <c r="K1238" s="13">
        <f t="shared" si="231"/>
        <v>1.3969605572561328E-3</v>
      </c>
      <c r="L1238" s="13">
        <f t="shared" si="232"/>
        <v>0</v>
      </c>
      <c r="M1238" s="13">
        <f t="shared" si="238"/>
        <v>0.12303022150951809</v>
      </c>
      <c r="N1238" s="13">
        <f t="shared" si="233"/>
        <v>7.6278737335901209E-2</v>
      </c>
      <c r="O1238" s="13">
        <f t="shared" si="234"/>
        <v>7.6278737335901209E-2</v>
      </c>
      <c r="Q1238">
        <v>21.749804989197919</v>
      </c>
    </row>
    <row r="1239" spans="1:17" x14ac:dyDescent="0.2">
      <c r="A1239" s="14">
        <f t="shared" si="235"/>
        <v>59688</v>
      </c>
      <c r="B1239" s="1">
        <f t="shared" si="239"/>
        <v>6</v>
      </c>
      <c r="F1239" s="34">
        <v>0.740540541</v>
      </c>
      <c r="G1239" s="13">
        <f t="shared" si="228"/>
        <v>0</v>
      </c>
      <c r="H1239" s="13">
        <f t="shared" si="229"/>
        <v>0.740540541</v>
      </c>
      <c r="I1239" s="16">
        <f t="shared" si="237"/>
        <v>0.74193750155725613</v>
      </c>
      <c r="J1239" s="13">
        <f t="shared" si="230"/>
        <v>0.74192432879158765</v>
      </c>
      <c r="K1239" s="13">
        <f t="shared" si="231"/>
        <v>1.3172765668478803E-5</v>
      </c>
      <c r="L1239" s="13">
        <f t="shared" si="232"/>
        <v>0</v>
      </c>
      <c r="M1239" s="13">
        <f t="shared" si="238"/>
        <v>4.6751484173616881E-2</v>
      </c>
      <c r="N1239" s="13">
        <f t="shared" si="233"/>
        <v>2.8985920187642466E-2</v>
      </c>
      <c r="O1239" s="13">
        <f t="shared" si="234"/>
        <v>2.8985920187642466E-2</v>
      </c>
      <c r="Q1239">
        <v>22.934395884818411</v>
      </c>
    </row>
    <row r="1240" spans="1:17" x14ac:dyDescent="0.2">
      <c r="A1240" s="14">
        <f t="shared" si="235"/>
        <v>59718</v>
      </c>
      <c r="B1240" s="1">
        <f t="shared" si="239"/>
        <v>7</v>
      </c>
      <c r="F1240" s="34">
        <v>53.984029519975422</v>
      </c>
      <c r="G1240" s="13">
        <f t="shared" si="228"/>
        <v>2.8580849234520955</v>
      </c>
      <c r="H1240" s="13">
        <f t="shared" si="229"/>
        <v>51.125944596523325</v>
      </c>
      <c r="I1240" s="16">
        <f t="shared" si="237"/>
        <v>51.125957769288995</v>
      </c>
      <c r="J1240" s="13">
        <f t="shared" si="230"/>
        <v>47.520593314225898</v>
      </c>
      <c r="K1240" s="13">
        <f t="shared" si="231"/>
        <v>3.6053644550630963</v>
      </c>
      <c r="L1240" s="13">
        <f t="shared" si="232"/>
        <v>0</v>
      </c>
      <c r="M1240" s="13">
        <f t="shared" si="238"/>
        <v>1.7765563985974415E-2</v>
      </c>
      <c r="N1240" s="13">
        <f t="shared" si="233"/>
        <v>1.1014649671304137E-2</v>
      </c>
      <c r="O1240" s="13">
        <f t="shared" si="234"/>
        <v>2.8690995731233997</v>
      </c>
      <c r="Q1240">
        <v>23.419726000000001</v>
      </c>
    </row>
    <row r="1241" spans="1:17" ht="13.5" customHeight="1" thickBot="1" x14ac:dyDescent="0.25">
      <c r="A1241" s="14">
        <f t="shared" si="235"/>
        <v>59749</v>
      </c>
      <c r="B1241" s="3">
        <f t="shared" si="239"/>
        <v>8</v>
      </c>
      <c r="F1241" s="34">
        <v>0.740540541</v>
      </c>
      <c r="G1241" s="13">
        <f t="shared" si="228"/>
        <v>0</v>
      </c>
      <c r="H1241" s="13">
        <f t="shared" si="229"/>
        <v>0.740540541</v>
      </c>
      <c r="I1241" s="16">
        <f t="shared" si="237"/>
        <v>4.345904996063096</v>
      </c>
      <c r="J1241" s="13">
        <f t="shared" si="230"/>
        <v>4.3437542263159123</v>
      </c>
      <c r="K1241" s="13">
        <f t="shared" si="231"/>
        <v>2.1507697471836451E-3</v>
      </c>
      <c r="L1241" s="13">
        <f t="shared" si="232"/>
        <v>0</v>
      </c>
      <c r="M1241" s="13">
        <f t="shared" si="238"/>
        <v>6.7509143146702779E-3</v>
      </c>
      <c r="N1241" s="13">
        <f t="shared" si="233"/>
        <v>4.1855668750955723E-3</v>
      </c>
      <c r="O1241" s="13">
        <f t="shared" si="234"/>
        <v>4.1855668750955723E-3</v>
      </c>
      <c r="Q1241">
        <v>24.410586028767032</v>
      </c>
    </row>
    <row r="1242" spans="1:17" x14ac:dyDescent="0.2">
      <c r="A1242" s="14">
        <f t="shared" si="235"/>
        <v>59780</v>
      </c>
      <c r="B1242" s="1">
        <v>9</v>
      </c>
      <c r="F1242" s="34">
        <v>1.3567439037038469</v>
      </c>
      <c r="G1242" s="13">
        <f t="shared" si="228"/>
        <v>0</v>
      </c>
      <c r="H1242" s="13">
        <f t="shared" si="229"/>
        <v>1.3567439037038469</v>
      </c>
      <c r="I1242" s="16">
        <f t="shared" si="237"/>
        <v>1.3588946734510305</v>
      </c>
      <c r="J1242" s="13">
        <f t="shared" si="230"/>
        <v>1.3588186063292764</v>
      </c>
      <c r="K1242" s="13">
        <f t="shared" si="231"/>
        <v>7.6067121754119782E-5</v>
      </c>
      <c r="L1242" s="13">
        <f t="shared" si="232"/>
        <v>0</v>
      </c>
      <c r="M1242" s="13">
        <f t="shared" si="238"/>
        <v>2.5653474395747056E-3</v>
      </c>
      <c r="N1242" s="13">
        <f t="shared" si="233"/>
        <v>1.5905154125363174E-3</v>
      </c>
      <c r="O1242" s="13">
        <f t="shared" si="234"/>
        <v>1.5905154125363174E-3</v>
      </c>
      <c r="Q1242">
        <v>23.375105830809868</v>
      </c>
    </row>
    <row r="1243" spans="1:17" x14ac:dyDescent="0.2">
      <c r="A1243" s="14">
        <f t="shared" si="235"/>
        <v>59810</v>
      </c>
      <c r="B1243" s="1">
        <f>B1242+1</f>
        <v>10</v>
      </c>
      <c r="F1243" s="34">
        <v>17.891939878951131</v>
      </c>
      <c r="G1243" s="13">
        <f t="shared" si="228"/>
        <v>0</v>
      </c>
      <c r="H1243" s="13">
        <f t="shared" si="229"/>
        <v>17.891939878951131</v>
      </c>
      <c r="I1243" s="16">
        <f t="shared" si="237"/>
        <v>17.892015946072885</v>
      </c>
      <c r="J1243" s="13">
        <f t="shared" si="230"/>
        <v>17.577609790789918</v>
      </c>
      <c r="K1243" s="13">
        <f t="shared" si="231"/>
        <v>0.31440615528296689</v>
      </c>
      <c r="L1243" s="13">
        <f t="shared" si="232"/>
        <v>0</v>
      </c>
      <c r="M1243" s="13">
        <f t="shared" si="238"/>
        <v>9.7483202703838815E-4</v>
      </c>
      <c r="N1243" s="13">
        <f t="shared" si="233"/>
        <v>6.0439585676380061E-4</v>
      </c>
      <c r="O1243" s="13">
        <f t="shared" si="234"/>
        <v>6.0439585676380061E-4</v>
      </c>
      <c r="Q1243">
        <v>18.986022414615729</v>
      </c>
    </row>
    <row r="1244" spans="1:17" x14ac:dyDescent="0.2">
      <c r="A1244" s="14">
        <f t="shared" si="235"/>
        <v>59841</v>
      </c>
      <c r="B1244" s="1">
        <f>B1243+1</f>
        <v>11</v>
      </c>
      <c r="F1244" s="34">
        <v>21.530236553033049</v>
      </c>
      <c r="G1244" s="13">
        <f t="shared" si="228"/>
        <v>0</v>
      </c>
      <c r="H1244" s="13">
        <f t="shared" si="229"/>
        <v>21.530236553033049</v>
      </c>
      <c r="I1244" s="16">
        <f t="shared" si="237"/>
        <v>21.844642708316016</v>
      </c>
      <c r="J1244" s="13">
        <f t="shared" si="230"/>
        <v>21.055845033433588</v>
      </c>
      <c r="K1244" s="13">
        <f t="shared" si="231"/>
        <v>0.78879767488242791</v>
      </c>
      <c r="L1244" s="13">
        <f t="shared" si="232"/>
        <v>0</v>
      </c>
      <c r="M1244" s="13">
        <f t="shared" si="238"/>
        <v>3.7043617027458754E-4</v>
      </c>
      <c r="N1244" s="13">
        <f t="shared" si="233"/>
        <v>2.2967042557024426E-4</v>
      </c>
      <c r="O1244" s="13">
        <f t="shared" si="234"/>
        <v>2.2967042557024426E-4</v>
      </c>
      <c r="Q1244">
        <v>16.508592981477321</v>
      </c>
    </row>
    <row r="1245" spans="1:17" x14ac:dyDescent="0.2">
      <c r="A1245" s="14">
        <f t="shared" si="235"/>
        <v>59871</v>
      </c>
      <c r="B1245" s="1">
        <f>B1244+1</f>
        <v>12</v>
      </c>
      <c r="F1245" s="34">
        <v>39.877350280190619</v>
      </c>
      <c r="G1245" s="13">
        <f t="shared" si="228"/>
        <v>0.82177018320822204</v>
      </c>
      <c r="H1245" s="13">
        <f t="shared" si="229"/>
        <v>39.055580096982396</v>
      </c>
      <c r="I1245" s="16">
        <f t="shared" si="237"/>
        <v>39.844377771864828</v>
      </c>
      <c r="J1245" s="13">
        <f t="shared" si="230"/>
        <v>32.976459357550858</v>
      </c>
      <c r="K1245" s="13">
        <f t="shared" si="231"/>
        <v>6.8679184143139693</v>
      </c>
      <c r="L1245" s="13">
        <f t="shared" si="232"/>
        <v>0</v>
      </c>
      <c r="M1245" s="13">
        <f t="shared" si="238"/>
        <v>1.4076574470434327E-4</v>
      </c>
      <c r="N1245" s="13">
        <f t="shared" si="233"/>
        <v>8.7274761716692832E-5</v>
      </c>
      <c r="O1245" s="13">
        <f t="shared" si="234"/>
        <v>0.8218574579699387</v>
      </c>
      <c r="Q1245">
        <v>12.220253193548389</v>
      </c>
    </row>
    <row r="1246" spans="1:17" x14ac:dyDescent="0.2">
      <c r="A1246" s="14">
        <f t="shared" si="235"/>
        <v>59902</v>
      </c>
      <c r="B1246" s="1">
        <v>1</v>
      </c>
      <c r="F1246" s="34">
        <v>8.7059869293520151</v>
      </c>
      <c r="G1246" s="13">
        <f t="shared" si="228"/>
        <v>0</v>
      </c>
      <c r="H1246" s="13">
        <f t="shared" si="229"/>
        <v>8.7059869293520151</v>
      </c>
      <c r="I1246" s="16">
        <f t="shared" si="237"/>
        <v>15.573905343665984</v>
      </c>
      <c r="J1246" s="13">
        <f t="shared" si="230"/>
        <v>15.032456317449657</v>
      </c>
      <c r="K1246" s="13">
        <f t="shared" si="231"/>
        <v>0.54144902621632696</v>
      </c>
      <c r="L1246" s="13">
        <f t="shared" si="232"/>
        <v>0</v>
      </c>
      <c r="M1246" s="13">
        <f t="shared" si="238"/>
        <v>5.3490982987650443E-5</v>
      </c>
      <c r="N1246" s="13">
        <f t="shared" si="233"/>
        <v>3.3164409452343277E-5</v>
      </c>
      <c r="O1246" s="13">
        <f t="shared" si="234"/>
        <v>3.3164409452343277E-5</v>
      </c>
      <c r="Q1246">
        <v>11.90543022131018</v>
      </c>
    </row>
    <row r="1247" spans="1:17" x14ac:dyDescent="0.2">
      <c r="A1247" s="14">
        <f t="shared" si="235"/>
        <v>59933</v>
      </c>
      <c r="B1247" s="1">
        <f t="shared" ref="B1247:B1253" si="240">B1246+1</f>
        <v>2</v>
      </c>
      <c r="F1247" s="34">
        <v>103.32586773772729</v>
      </c>
      <c r="G1247" s="13">
        <f t="shared" si="228"/>
        <v>9.9806338072579592</v>
      </c>
      <c r="H1247" s="13">
        <f t="shared" si="229"/>
        <v>93.345233930469334</v>
      </c>
      <c r="I1247" s="16">
        <f t="shared" si="237"/>
        <v>93.886682956685661</v>
      </c>
      <c r="J1247" s="13">
        <f t="shared" si="230"/>
        <v>54.108435028503251</v>
      </c>
      <c r="K1247" s="13">
        <f t="shared" si="231"/>
        <v>39.77824792818241</v>
      </c>
      <c r="L1247" s="13">
        <f t="shared" si="232"/>
        <v>2.6008791794834796</v>
      </c>
      <c r="M1247" s="13">
        <f t="shared" si="238"/>
        <v>2.6008995060570146</v>
      </c>
      <c r="N1247" s="13">
        <f t="shared" si="233"/>
        <v>1.612557693755349</v>
      </c>
      <c r="O1247" s="13">
        <f t="shared" si="234"/>
        <v>11.593191501013308</v>
      </c>
      <c r="Q1247">
        <v>13.96283272470151</v>
      </c>
    </row>
    <row r="1248" spans="1:17" x14ac:dyDescent="0.2">
      <c r="A1248" s="14">
        <f t="shared" si="235"/>
        <v>59962</v>
      </c>
      <c r="B1248" s="1">
        <f t="shared" si="240"/>
        <v>3</v>
      </c>
      <c r="F1248" s="34">
        <v>117.70124181902879</v>
      </c>
      <c r="G1248" s="13">
        <f t="shared" si="228"/>
        <v>12.055734944860673</v>
      </c>
      <c r="H1248" s="13">
        <f t="shared" si="229"/>
        <v>105.64550687416812</v>
      </c>
      <c r="I1248" s="16">
        <f t="shared" si="237"/>
        <v>142.82287562286703</v>
      </c>
      <c r="J1248" s="13">
        <f t="shared" si="230"/>
        <v>58.964393492429828</v>
      </c>
      <c r="K1248" s="13">
        <f t="shared" si="231"/>
        <v>83.85848213043721</v>
      </c>
      <c r="L1248" s="13">
        <f t="shared" si="232"/>
        <v>44.893194631019973</v>
      </c>
      <c r="M1248" s="13">
        <f t="shared" si="238"/>
        <v>45.881536443321636</v>
      </c>
      <c r="N1248" s="13">
        <f t="shared" si="233"/>
        <v>28.446552594859416</v>
      </c>
      <c r="O1248" s="13">
        <f t="shared" si="234"/>
        <v>40.502287539720086</v>
      </c>
      <c r="Q1248">
        <v>13.637256555827371</v>
      </c>
    </row>
    <row r="1249" spans="1:17" x14ac:dyDescent="0.2">
      <c r="A1249" s="14">
        <f t="shared" si="235"/>
        <v>59993</v>
      </c>
      <c r="B1249" s="1">
        <f t="shared" si="240"/>
        <v>4</v>
      </c>
      <c r="F1249" s="34">
        <v>72.708375700676328</v>
      </c>
      <c r="G1249" s="13">
        <f t="shared" si="228"/>
        <v>5.5609649904813914</v>
      </c>
      <c r="H1249" s="13">
        <f t="shared" si="229"/>
        <v>67.147410710194933</v>
      </c>
      <c r="I1249" s="16">
        <f t="shared" si="237"/>
        <v>106.11269820961218</v>
      </c>
      <c r="J1249" s="13">
        <f t="shared" si="230"/>
        <v>59.871645325781522</v>
      </c>
      <c r="K1249" s="13">
        <f t="shared" si="231"/>
        <v>46.241052883830655</v>
      </c>
      <c r="L1249" s="13">
        <f t="shared" si="232"/>
        <v>8.8015491811879549</v>
      </c>
      <c r="M1249" s="13">
        <f t="shared" si="238"/>
        <v>26.236533029650172</v>
      </c>
      <c r="N1249" s="13">
        <f t="shared" si="233"/>
        <v>16.266650478383106</v>
      </c>
      <c r="O1249" s="13">
        <f t="shared" si="234"/>
        <v>21.827615468864497</v>
      </c>
      <c r="Q1249">
        <v>15.273379471281521</v>
      </c>
    </row>
    <row r="1250" spans="1:17" x14ac:dyDescent="0.2">
      <c r="A1250" s="14">
        <f t="shared" si="235"/>
        <v>60023</v>
      </c>
      <c r="B1250" s="1">
        <f t="shared" si="240"/>
        <v>5</v>
      </c>
      <c r="F1250" s="34">
        <v>35.805362847713972</v>
      </c>
      <c r="G1250" s="13">
        <f t="shared" si="228"/>
        <v>0.23397429660050398</v>
      </c>
      <c r="H1250" s="13">
        <f t="shared" si="229"/>
        <v>35.571388551113472</v>
      </c>
      <c r="I1250" s="16">
        <f t="shared" si="237"/>
        <v>73.010892253756182</v>
      </c>
      <c r="J1250" s="13">
        <f t="shared" si="230"/>
        <v>58.817739848591742</v>
      </c>
      <c r="K1250" s="13">
        <f t="shared" si="231"/>
        <v>14.19315240516444</v>
      </c>
      <c r="L1250" s="13">
        <f t="shared" si="232"/>
        <v>0</v>
      </c>
      <c r="M1250" s="13">
        <f t="shared" si="238"/>
        <v>9.9698825512670659</v>
      </c>
      <c r="N1250" s="13">
        <f t="shared" si="233"/>
        <v>6.1813271817855808</v>
      </c>
      <c r="O1250" s="13">
        <f t="shared" si="234"/>
        <v>6.4153014783860849</v>
      </c>
      <c r="Q1250">
        <v>19.730773000720209</v>
      </c>
    </row>
    <row r="1251" spans="1:17" x14ac:dyDescent="0.2">
      <c r="A1251" s="14">
        <f t="shared" si="235"/>
        <v>60054</v>
      </c>
      <c r="B1251" s="1">
        <f t="shared" si="240"/>
        <v>6</v>
      </c>
      <c r="F1251" s="34">
        <v>2.54919373893095</v>
      </c>
      <c r="G1251" s="13">
        <f t="shared" si="228"/>
        <v>0</v>
      </c>
      <c r="H1251" s="13">
        <f t="shared" si="229"/>
        <v>2.54919373893095</v>
      </c>
      <c r="I1251" s="16">
        <f t="shared" si="237"/>
        <v>16.742346144095389</v>
      </c>
      <c r="J1251" s="13">
        <f t="shared" si="230"/>
        <v>16.621318636873973</v>
      </c>
      <c r="K1251" s="13">
        <f t="shared" si="231"/>
        <v>0.12102750722141664</v>
      </c>
      <c r="L1251" s="13">
        <f t="shared" si="232"/>
        <v>0</v>
      </c>
      <c r="M1251" s="13">
        <f t="shared" si="238"/>
        <v>3.7885553694814851</v>
      </c>
      <c r="N1251" s="13">
        <f t="shared" si="233"/>
        <v>2.3489043290785205</v>
      </c>
      <c r="O1251" s="13">
        <f t="shared" si="234"/>
        <v>2.3489043290785205</v>
      </c>
      <c r="Q1251">
        <v>24.451986380731679</v>
      </c>
    </row>
    <row r="1252" spans="1:17" x14ac:dyDescent="0.2">
      <c r="A1252" s="14">
        <f t="shared" si="235"/>
        <v>60084</v>
      </c>
      <c r="B1252" s="1">
        <f t="shared" si="240"/>
        <v>7</v>
      </c>
      <c r="F1252" s="34">
        <v>0.740540541</v>
      </c>
      <c r="G1252" s="13">
        <f t="shared" si="228"/>
        <v>0</v>
      </c>
      <c r="H1252" s="13">
        <f t="shared" si="229"/>
        <v>0.740540541</v>
      </c>
      <c r="I1252" s="16">
        <f t="shared" si="237"/>
        <v>0.86156804822141664</v>
      </c>
      <c r="J1252" s="13">
        <f t="shared" si="230"/>
        <v>0.8615518730817997</v>
      </c>
      <c r="K1252" s="13">
        <f t="shared" si="231"/>
        <v>1.6175139616936285E-5</v>
      </c>
      <c r="L1252" s="13">
        <f t="shared" si="232"/>
        <v>0</v>
      </c>
      <c r="M1252" s="13">
        <f t="shared" si="238"/>
        <v>1.4396510404029645</v>
      </c>
      <c r="N1252" s="13">
        <f t="shared" si="233"/>
        <v>0.892583645049838</v>
      </c>
      <c r="O1252" s="13">
        <f t="shared" si="234"/>
        <v>0.892583645049838</v>
      </c>
      <c r="Q1252">
        <v>24.669299662703949</v>
      </c>
    </row>
    <row r="1253" spans="1:17" ht="13.5" customHeight="1" thickBot="1" x14ac:dyDescent="0.25">
      <c r="A1253" s="14">
        <f t="shared" si="235"/>
        <v>60115</v>
      </c>
      <c r="B1253" s="3">
        <f t="shared" si="240"/>
        <v>8</v>
      </c>
      <c r="F1253" s="34">
        <v>3.5177877211639048</v>
      </c>
      <c r="G1253" s="13">
        <f t="shared" si="228"/>
        <v>0</v>
      </c>
      <c r="H1253" s="13">
        <f t="shared" si="229"/>
        <v>3.5177877211639048</v>
      </c>
      <c r="I1253" s="16">
        <f t="shared" si="237"/>
        <v>3.5178038963035219</v>
      </c>
      <c r="J1253" s="13">
        <f t="shared" si="230"/>
        <v>3.5162545557173477</v>
      </c>
      <c r="K1253" s="13">
        <f t="shared" si="231"/>
        <v>1.5493405861741749E-3</v>
      </c>
      <c r="L1253" s="13">
        <f t="shared" si="232"/>
        <v>0</v>
      </c>
      <c r="M1253" s="13">
        <f t="shared" si="238"/>
        <v>0.54706739535312654</v>
      </c>
      <c r="N1253" s="13">
        <f t="shared" si="233"/>
        <v>0.33918178511893843</v>
      </c>
      <c r="O1253" s="13">
        <f t="shared" si="234"/>
        <v>0.33918178511893843</v>
      </c>
      <c r="Q1253">
        <v>22.231284000000009</v>
      </c>
    </row>
    <row r="1254" spans="1:17" x14ac:dyDescent="0.2">
      <c r="A1254" s="14">
        <f t="shared" si="235"/>
        <v>60146</v>
      </c>
      <c r="B1254" s="1">
        <v>9</v>
      </c>
      <c r="F1254" s="34">
        <v>19.715025815057771</v>
      </c>
      <c r="G1254" s="13">
        <f t="shared" si="228"/>
        <v>0</v>
      </c>
      <c r="H1254" s="13">
        <f t="shared" si="229"/>
        <v>19.715025815057771</v>
      </c>
      <c r="I1254" s="16">
        <f t="shared" si="237"/>
        <v>19.716575155643945</v>
      </c>
      <c r="J1254" s="13">
        <f t="shared" si="230"/>
        <v>19.512907119128716</v>
      </c>
      <c r="K1254" s="13">
        <f t="shared" si="231"/>
        <v>0.20366803651522858</v>
      </c>
      <c r="L1254" s="13">
        <f t="shared" si="232"/>
        <v>0</v>
      </c>
      <c r="M1254" s="13">
        <f t="shared" si="238"/>
        <v>0.20788561023418811</v>
      </c>
      <c r="N1254" s="13">
        <f t="shared" si="233"/>
        <v>0.12888907834519664</v>
      </c>
      <c r="O1254" s="13">
        <f t="shared" si="234"/>
        <v>0.12888907834519664</v>
      </c>
      <c r="Q1254">
        <v>24.204300421123971</v>
      </c>
    </row>
    <row r="1255" spans="1:17" x14ac:dyDescent="0.2">
      <c r="A1255" s="14">
        <f t="shared" si="235"/>
        <v>60176</v>
      </c>
      <c r="B1255" s="1">
        <f>B1254+1</f>
        <v>10</v>
      </c>
      <c r="F1255" s="34">
        <v>1.352135505136512</v>
      </c>
      <c r="G1255" s="13">
        <f t="shared" si="228"/>
        <v>0</v>
      </c>
      <c r="H1255" s="13">
        <f t="shared" si="229"/>
        <v>1.352135505136512</v>
      </c>
      <c r="I1255" s="16">
        <f t="shared" si="237"/>
        <v>1.5558035416517406</v>
      </c>
      <c r="J1255" s="13">
        <f t="shared" si="230"/>
        <v>1.5556837776638588</v>
      </c>
      <c r="K1255" s="13">
        <f t="shared" si="231"/>
        <v>1.1976398788182685E-4</v>
      </c>
      <c r="L1255" s="13">
        <f t="shared" si="232"/>
        <v>0</v>
      </c>
      <c r="M1255" s="13">
        <f t="shared" si="238"/>
        <v>7.8996531888991472E-2</v>
      </c>
      <c r="N1255" s="13">
        <f t="shared" si="233"/>
        <v>4.8977849771174711E-2</v>
      </c>
      <c r="O1255" s="13">
        <f t="shared" si="234"/>
        <v>4.8977849771174711E-2</v>
      </c>
      <c r="Q1255">
        <v>23.03380212529283</v>
      </c>
    </row>
    <row r="1256" spans="1:17" x14ac:dyDescent="0.2">
      <c r="A1256" s="14">
        <f t="shared" si="235"/>
        <v>60207</v>
      </c>
      <c r="B1256" s="1">
        <f>B1255+1</f>
        <v>11</v>
      </c>
      <c r="F1256" s="34">
        <v>36.17169658892383</v>
      </c>
      <c r="G1256" s="13">
        <f t="shared" si="228"/>
        <v>0.28685497704941282</v>
      </c>
      <c r="H1256" s="13">
        <f t="shared" si="229"/>
        <v>35.884841611874414</v>
      </c>
      <c r="I1256" s="16">
        <f t="shared" si="237"/>
        <v>35.884961375862297</v>
      </c>
      <c r="J1256" s="13">
        <f t="shared" si="230"/>
        <v>33.301989242975793</v>
      </c>
      <c r="K1256" s="13">
        <f t="shared" si="231"/>
        <v>2.5829721328865034</v>
      </c>
      <c r="L1256" s="13">
        <f t="shared" si="232"/>
        <v>0</v>
      </c>
      <c r="M1256" s="13">
        <f t="shared" si="238"/>
        <v>3.0018682117816761E-2</v>
      </c>
      <c r="N1256" s="13">
        <f t="shared" si="233"/>
        <v>1.8611582913046393E-2</v>
      </c>
      <c r="O1256" s="13">
        <f t="shared" si="234"/>
        <v>0.30546655996245919</v>
      </c>
      <c r="Q1256">
        <v>18.249437183514441</v>
      </c>
    </row>
    <row r="1257" spans="1:17" x14ac:dyDescent="0.2">
      <c r="A1257" s="14">
        <f t="shared" si="235"/>
        <v>60237</v>
      </c>
      <c r="B1257" s="1">
        <f>B1256+1</f>
        <v>12</v>
      </c>
      <c r="F1257" s="34">
        <v>19.639492627820921</v>
      </c>
      <c r="G1257" s="13">
        <f t="shared" si="228"/>
        <v>0</v>
      </c>
      <c r="H1257" s="13">
        <f t="shared" si="229"/>
        <v>19.639492627820921</v>
      </c>
      <c r="I1257" s="16">
        <f t="shared" si="237"/>
        <v>22.222464760707425</v>
      </c>
      <c r="J1257" s="13">
        <f t="shared" si="230"/>
        <v>21.163244928138795</v>
      </c>
      <c r="K1257" s="13">
        <f t="shared" si="231"/>
        <v>1.0592198325686297</v>
      </c>
      <c r="L1257" s="13">
        <f t="shared" si="232"/>
        <v>0</v>
      </c>
      <c r="M1257" s="13">
        <f t="shared" si="238"/>
        <v>1.1407099204770368E-2</v>
      </c>
      <c r="N1257" s="13">
        <f t="shared" si="233"/>
        <v>7.0724015069576276E-3</v>
      </c>
      <c r="O1257" s="13">
        <f t="shared" si="234"/>
        <v>7.0724015069576276E-3</v>
      </c>
      <c r="Q1257">
        <v>14.63714912458105</v>
      </c>
    </row>
    <row r="1258" spans="1:17" x14ac:dyDescent="0.2">
      <c r="A1258" s="14">
        <f t="shared" si="235"/>
        <v>60268</v>
      </c>
      <c r="B1258" s="1">
        <v>1</v>
      </c>
      <c r="F1258" s="34">
        <v>80.035825022060507</v>
      </c>
      <c r="G1258" s="13">
        <f t="shared" si="228"/>
        <v>6.6186903989845618</v>
      </c>
      <c r="H1258" s="13">
        <f t="shared" si="229"/>
        <v>73.417134623075953</v>
      </c>
      <c r="I1258" s="16">
        <f t="shared" si="237"/>
        <v>74.476354455644582</v>
      </c>
      <c r="J1258" s="13">
        <f t="shared" si="230"/>
        <v>48.116837271658611</v>
      </c>
      <c r="K1258" s="13">
        <f t="shared" si="231"/>
        <v>26.359517183985972</v>
      </c>
      <c r="L1258" s="13">
        <f t="shared" si="232"/>
        <v>0</v>
      </c>
      <c r="M1258" s="13">
        <f t="shared" si="238"/>
        <v>4.3346976978127401E-3</v>
      </c>
      <c r="N1258" s="13">
        <f t="shared" si="233"/>
        <v>2.6875125726438989E-3</v>
      </c>
      <c r="O1258" s="13">
        <f t="shared" si="234"/>
        <v>6.6213779115572056</v>
      </c>
      <c r="Q1258">
        <v>13.250495193548391</v>
      </c>
    </row>
    <row r="1259" spans="1:17" x14ac:dyDescent="0.2">
      <c r="A1259" s="14">
        <f t="shared" si="235"/>
        <v>60299</v>
      </c>
      <c r="B1259" s="1">
        <f t="shared" ref="B1259:B1265" si="241">B1258+1</f>
        <v>2</v>
      </c>
      <c r="F1259" s="34">
        <v>80.036627140415177</v>
      </c>
      <c r="G1259" s="13">
        <f t="shared" si="228"/>
        <v>6.6188061856556324</v>
      </c>
      <c r="H1259" s="13">
        <f t="shared" si="229"/>
        <v>73.417820954759549</v>
      </c>
      <c r="I1259" s="16">
        <f t="shared" si="237"/>
        <v>99.77733813874552</v>
      </c>
      <c r="J1259" s="13">
        <f t="shared" si="230"/>
        <v>55.322630125992283</v>
      </c>
      <c r="K1259" s="13">
        <f t="shared" si="231"/>
        <v>44.454708012753237</v>
      </c>
      <c r="L1259" s="13">
        <f t="shared" si="232"/>
        <v>7.087659448973783</v>
      </c>
      <c r="M1259" s="13">
        <f t="shared" si="238"/>
        <v>7.0893066340989517</v>
      </c>
      <c r="N1259" s="13">
        <f t="shared" si="233"/>
        <v>4.3953701131413503</v>
      </c>
      <c r="O1259" s="13">
        <f t="shared" si="234"/>
        <v>11.014176298796983</v>
      </c>
      <c r="Q1259">
        <v>14.02106442124826</v>
      </c>
    </row>
    <row r="1260" spans="1:17" x14ac:dyDescent="0.2">
      <c r="A1260" s="14">
        <f t="shared" si="235"/>
        <v>60327</v>
      </c>
      <c r="B1260" s="1">
        <f t="shared" si="241"/>
        <v>3</v>
      </c>
      <c r="F1260" s="34">
        <v>29.490236228545239</v>
      </c>
      <c r="G1260" s="13">
        <f t="shared" si="228"/>
        <v>0</v>
      </c>
      <c r="H1260" s="13">
        <f t="shared" si="229"/>
        <v>29.490236228545239</v>
      </c>
      <c r="I1260" s="16">
        <f t="shared" si="237"/>
        <v>66.857284792324691</v>
      </c>
      <c r="J1260" s="13">
        <f t="shared" si="230"/>
        <v>51.108159241407115</v>
      </c>
      <c r="K1260" s="13">
        <f t="shared" si="231"/>
        <v>15.749125550917576</v>
      </c>
      <c r="L1260" s="13">
        <f t="shared" si="232"/>
        <v>0</v>
      </c>
      <c r="M1260" s="13">
        <f t="shared" si="238"/>
        <v>2.6939365209576014</v>
      </c>
      <c r="N1260" s="13">
        <f t="shared" si="233"/>
        <v>1.6702406429937129</v>
      </c>
      <c r="O1260" s="13">
        <f t="shared" si="234"/>
        <v>1.6702406429937129</v>
      </c>
      <c r="Q1260">
        <v>16.545611445986779</v>
      </c>
    </row>
    <row r="1261" spans="1:17" x14ac:dyDescent="0.2">
      <c r="A1261" s="14">
        <f t="shared" si="235"/>
        <v>60358</v>
      </c>
      <c r="B1261" s="1">
        <f t="shared" si="241"/>
        <v>4</v>
      </c>
      <c r="F1261" s="34">
        <v>57.176635567970443</v>
      </c>
      <c r="G1261" s="13">
        <f t="shared" si="228"/>
        <v>3.3189411352378522</v>
      </c>
      <c r="H1261" s="13">
        <f t="shared" si="229"/>
        <v>53.857694432732593</v>
      </c>
      <c r="I1261" s="16">
        <f t="shared" si="237"/>
        <v>69.606819983650169</v>
      </c>
      <c r="J1261" s="13">
        <f t="shared" si="230"/>
        <v>53.01403560107201</v>
      </c>
      <c r="K1261" s="13">
        <f t="shared" si="231"/>
        <v>16.592784382578159</v>
      </c>
      <c r="L1261" s="13">
        <f t="shared" si="232"/>
        <v>0</v>
      </c>
      <c r="M1261" s="13">
        <f t="shared" si="238"/>
        <v>1.0236958779638885</v>
      </c>
      <c r="N1261" s="13">
        <f t="shared" si="233"/>
        <v>0.63469144433761082</v>
      </c>
      <c r="O1261" s="13">
        <f t="shared" si="234"/>
        <v>3.953632579575463</v>
      </c>
      <c r="Q1261">
        <v>16.992986729814049</v>
      </c>
    </row>
    <row r="1262" spans="1:17" x14ac:dyDescent="0.2">
      <c r="A1262" s="14">
        <f t="shared" si="235"/>
        <v>60388</v>
      </c>
      <c r="B1262" s="1">
        <f t="shared" si="241"/>
        <v>5</v>
      </c>
      <c r="F1262" s="34">
        <v>40.093062668488592</v>
      </c>
      <c r="G1262" s="13">
        <f t="shared" si="228"/>
        <v>0.85290850488392456</v>
      </c>
      <c r="H1262" s="13">
        <f t="shared" si="229"/>
        <v>39.240154163604664</v>
      </c>
      <c r="I1262" s="16">
        <f t="shared" si="237"/>
        <v>55.832938546182824</v>
      </c>
      <c r="J1262" s="13">
        <f t="shared" si="230"/>
        <v>47.69227032750716</v>
      </c>
      <c r="K1262" s="13">
        <f t="shared" si="231"/>
        <v>8.140668218675664</v>
      </c>
      <c r="L1262" s="13">
        <f t="shared" si="232"/>
        <v>0</v>
      </c>
      <c r="M1262" s="13">
        <f t="shared" si="238"/>
        <v>0.38900443362627768</v>
      </c>
      <c r="N1262" s="13">
        <f t="shared" si="233"/>
        <v>0.24118274884829216</v>
      </c>
      <c r="O1262" s="13">
        <f t="shared" si="234"/>
        <v>1.0940912537322167</v>
      </c>
      <c r="Q1262">
        <v>18.613210712143481</v>
      </c>
    </row>
    <row r="1263" spans="1:17" x14ac:dyDescent="0.2">
      <c r="A1263" s="14">
        <f t="shared" si="235"/>
        <v>60419</v>
      </c>
      <c r="B1263" s="1">
        <f t="shared" si="241"/>
        <v>6</v>
      </c>
      <c r="F1263" s="34">
        <v>6.2293325758296074</v>
      </c>
      <c r="G1263" s="13">
        <f t="shared" si="228"/>
        <v>0</v>
      </c>
      <c r="H1263" s="13">
        <f t="shared" si="229"/>
        <v>6.2293325758296074</v>
      </c>
      <c r="I1263" s="16">
        <f t="shared" si="237"/>
        <v>14.370000794505271</v>
      </c>
      <c r="J1263" s="13">
        <f t="shared" si="230"/>
        <v>14.285405061963408</v>
      </c>
      <c r="K1263" s="13">
        <f t="shared" si="231"/>
        <v>8.4595732541863811E-2</v>
      </c>
      <c r="L1263" s="13">
        <f t="shared" si="232"/>
        <v>0</v>
      </c>
      <c r="M1263" s="13">
        <f t="shared" si="238"/>
        <v>0.14782168477798552</v>
      </c>
      <c r="N1263" s="13">
        <f t="shared" si="233"/>
        <v>9.1649444562351023E-2</v>
      </c>
      <c r="O1263" s="13">
        <f t="shared" si="234"/>
        <v>9.1649444562351023E-2</v>
      </c>
      <c r="Q1263">
        <v>23.750022109358579</v>
      </c>
    </row>
    <row r="1264" spans="1:17" x14ac:dyDescent="0.2">
      <c r="A1264" s="14">
        <f t="shared" si="235"/>
        <v>60449</v>
      </c>
      <c r="B1264" s="1">
        <f t="shared" si="241"/>
        <v>7</v>
      </c>
      <c r="F1264" s="34">
        <v>1.2150165560002311</v>
      </c>
      <c r="G1264" s="13">
        <f t="shared" si="228"/>
        <v>0</v>
      </c>
      <c r="H1264" s="13">
        <f t="shared" si="229"/>
        <v>1.2150165560002311</v>
      </c>
      <c r="I1264" s="16">
        <f t="shared" si="237"/>
        <v>1.2996122885420949</v>
      </c>
      <c r="J1264" s="13">
        <f t="shared" si="230"/>
        <v>1.2995252237039838</v>
      </c>
      <c r="K1264" s="13">
        <f t="shared" si="231"/>
        <v>8.7064838111050591E-5</v>
      </c>
      <c r="L1264" s="13">
        <f t="shared" si="232"/>
        <v>0</v>
      </c>
      <c r="M1264" s="13">
        <f t="shared" si="238"/>
        <v>5.6172240215634495E-2</v>
      </c>
      <c r="N1264" s="13">
        <f t="shared" si="233"/>
        <v>3.4826788933693384E-2</v>
      </c>
      <c r="O1264" s="13">
        <f t="shared" si="234"/>
        <v>3.4826788933693384E-2</v>
      </c>
      <c r="Q1264">
        <v>21.468007000000011</v>
      </c>
    </row>
    <row r="1265" spans="1:17" ht="13.5" customHeight="1" thickBot="1" x14ac:dyDescent="0.25">
      <c r="A1265" s="14">
        <f t="shared" si="235"/>
        <v>60480</v>
      </c>
      <c r="B1265" s="3">
        <f t="shared" si="241"/>
        <v>8</v>
      </c>
      <c r="F1265" s="34">
        <v>1.1763852190925841</v>
      </c>
      <c r="G1265" s="13">
        <f t="shared" si="228"/>
        <v>0</v>
      </c>
      <c r="H1265" s="13">
        <f t="shared" si="229"/>
        <v>1.1763852190925841</v>
      </c>
      <c r="I1265" s="16">
        <f t="shared" si="237"/>
        <v>1.1764722839306951</v>
      </c>
      <c r="J1265" s="13">
        <f t="shared" si="230"/>
        <v>1.1764232818860563</v>
      </c>
      <c r="K1265" s="13">
        <f t="shared" si="231"/>
        <v>4.9002044638868369E-5</v>
      </c>
      <c r="L1265" s="13">
        <f t="shared" si="232"/>
        <v>0</v>
      </c>
      <c r="M1265" s="13">
        <f t="shared" si="238"/>
        <v>2.1345451281941111E-2</v>
      </c>
      <c r="N1265" s="13">
        <f t="shared" si="233"/>
        <v>1.3234179794803489E-2</v>
      </c>
      <c r="O1265" s="13">
        <f t="shared" si="234"/>
        <v>1.3234179794803489E-2</v>
      </c>
      <c r="Q1265">
        <v>23.427239442123462</v>
      </c>
    </row>
    <row r="1266" spans="1:17" x14ac:dyDescent="0.2">
      <c r="A1266" s="14">
        <f t="shared" si="235"/>
        <v>60511</v>
      </c>
      <c r="B1266" s="1">
        <v>9</v>
      </c>
      <c r="F1266" s="34">
        <v>7.210810811</v>
      </c>
      <c r="G1266" s="13">
        <f t="shared" si="228"/>
        <v>0</v>
      </c>
      <c r="H1266" s="13">
        <f t="shared" si="229"/>
        <v>7.210810811</v>
      </c>
      <c r="I1266" s="16">
        <f t="shared" si="237"/>
        <v>7.2108598130446389</v>
      </c>
      <c r="J1266" s="13">
        <f t="shared" si="230"/>
        <v>7.2002078859588021</v>
      </c>
      <c r="K1266" s="13">
        <f t="shared" si="231"/>
        <v>1.0651927085836732E-2</v>
      </c>
      <c r="L1266" s="13">
        <f t="shared" si="232"/>
        <v>0</v>
      </c>
      <c r="M1266" s="13">
        <f t="shared" si="238"/>
        <v>8.1112714871376217E-3</v>
      </c>
      <c r="N1266" s="13">
        <f t="shared" si="233"/>
        <v>5.0289883220253255E-3</v>
      </c>
      <c r="O1266" s="13">
        <f t="shared" si="234"/>
        <v>5.0289883220253255E-3</v>
      </c>
      <c r="Q1266">
        <v>23.822234106655571</v>
      </c>
    </row>
    <row r="1267" spans="1:17" x14ac:dyDescent="0.2">
      <c r="A1267" s="14">
        <f t="shared" si="235"/>
        <v>60541</v>
      </c>
      <c r="B1267" s="1">
        <f>B1266+1</f>
        <v>10</v>
      </c>
      <c r="F1267" s="34">
        <v>17.892387862558639</v>
      </c>
      <c r="G1267" s="13">
        <f t="shared" si="228"/>
        <v>0</v>
      </c>
      <c r="H1267" s="13">
        <f t="shared" si="229"/>
        <v>17.892387862558639</v>
      </c>
      <c r="I1267" s="16">
        <f t="shared" si="237"/>
        <v>17.903039789644474</v>
      </c>
      <c r="J1267" s="13">
        <f t="shared" si="230"/>
        <v>17.680770736506322</v>
      </c>
      <c r="K1267" s="13">
        <f t="shared" si="231"/>
        <v>0.22226905313815237</v>
      </c>
      <c r="L1267" s="13">
        <f t="shared" si="232"/>
        <v>0</v>
      </c>
      <c r="M1267" s="13">
        <f t="shared" si="238"/>
        <v>3.0822831651122961E-3</v>
      </c>
      <c r="N1267" s="13">
        <f t="shared" si="233"/>
        <v>1.9110155623696236E-3</v>
      </c>
      <c r="O1267" s="13">
        <f t="shared" si="234"/>
        <v>1.9110155623696236E-3</v>
      </c>
      <c r="Q1267">
        <v>21.503825088654391</v>
      </c>
    </row>
    <row r="1268" spans="1:17" x14ac:dyDescent="0.2">
      <c r="A1268" s="14">
        <f t="shared" si="235"/>
        <v>60572</v>
      </c>
      <c r="B1268" s="1">
        <f>B1267+1</f>
        <v>11</v>
      </c>
      <c r="F1268" s="34">
        <v>29.506513858835859</v>
      </c>
      <c r="G1268" s="13">
        <f t="shared" si="228"/>
        <v>0</v>
      </c>
      <c r="H1268" s="13">
        <f t="shared" si="229"/>
        <v>29.506513858835859</v>
      </c>
      <c r="I1268" s="16">
        <f t="shared" si="237"/>
        <v>29.728782911974012</v>
      </c>
      <c r="J1268" s="13">
        <f t="shared" si="230"/>
        <v>27.896100747792122</v>
      </c>
      <c r="K1268" s="13">
        <f t="shared" si="231"/>
        <v>1.8326821641818896</v>
      </c>
      <c r="L1268" s="13">
        <f t="shared" si="232"/>
        <v>0</v>
      </c>
      <c r="M1268" s="13">
        <f t="shared" si="238"/>
        <v>1.1712676027426725E-3</v>
      </c>
      <c r="N1268" s="13">
        <f t="shared" si="233"/>
        <v>7.2618591370045694E-4</v>
      </c>
      <c r="O1268" s="13">
        <f t="shared" si="234"/>
        <v>7.2618591370045694E-4</v>
      </c>
      <c r="Q1268">
        <v>16.799030938857989</v>
      </c>
    </row>
    <row r="1269" spans="1:17" x14ac:dyDescent="0.2">
      <c r="A1269" s="14">
        <f t="shared" si="235"/>
        <v>60602</v>
      </c>
      <c r="B1269" s="1">
        <f>B1268+1</f>
        <v>12</v>
      </c>
      <c r="F1269" s="34">
        <v>93.985393725422696</v>
      </c>
      <c r="G1269" s="13">
        <f t="shared" si="228"/>
        <v>8.6323260596430202</v>
      </c>
      <c r="H1269" s="13">
        <f t="shared" si="229"/>
        <v>85.353067665779676</v>
      </c>
      <c r="I1269" s="16">
        <f t="shared" si="237"/>
        <v>87.185749829961566</v>
      </c>
      <c r="J1269" s="13">
        <f t="shared" si="230"/>
        <v>50.026465151909413</v>
      </c>
      <c r="K1269" s="13">
        <f t="shared" si="231"/>
        <v>37.159284678052153</v>
      </c>
      <c r="L1269" s="13">
        <f t="shared" si="232"/>
        <v>8.8142531527458032E-2</v>
      </c>
      <c r="M1269" s="13">
        <f t="shared" si="238"/>
        <v>8.8587613216500258E-2</v>
      </c>
      <c r="N1269" s="13">
        <f t="shared" si="233"/>
        <v>5.4924320194230158E-2</v>
      </c>
      <c r="O1269" s="13">
        <f t="shared" si="234"/>
        <v>8.6872503798372502</v>
      </c>
      <c r="Q1269">
        <v>12.790232914963291</v>
      </c>
    </row>
    <row r="1270" spans="1:17" x14ac:dyDescent="0.2">
      <c r="A1270" s="14">
        <f t="shared" si="235"/>
        <v>60633</v>
      </c>
      <c r="B1270" s="1">
        <v>1</v>
      </c>
      <c r="F1270" s="34">
        <v>49.224254144862847</v>
      </c>
      <c r="G1270" s="13">
        <f t="shared" si="228"/>
        <v>2.1710060871192858</v>
      </c>
      <c r="H1270" s="13">
        <f t="shared" si="229"/>
        <v>47.053248057743559</v>
      </c>
      <c r="I1270" s="16">
        <f t="shared" si="237"/>
        <v>84.124390204268266</v>
      </c>
      <c r="J1270" s="13">
        <f t="shared" si="230"/>
        <v>50.072031941337514</v>
      </c>
      <c r="K1270" s="13">
        <f t="shared" si="231"/>
        <v>34.052358262930753</v>
      </c>
      <c r="L1270" s="13">
        <f t="shared" si="232"/>
        <v>0</v>
      </c>
      <c r="M1270" s="13">
        <f t="shared" si="238"/>
        <v>3.3663293022270099E-2</v>
      </c>
      <c r="N1270" s="13">
        <f t="shared" si="233"/>
        <v>2.087124167380746E-2</v>
      </c>
      <c r="O1270" s="13">
        <f t="shared" si="234"/>
        <v>2.191877328793093</v>
      </c>
      <c r="Q1270">
        <v>13.081354193548391</v>
      </c>
    </row>
    <row r="1271" spans="1:17" x14ac:dyDescent="0.2">
      <c r="A1271" s="14">
        <f t="shared" si="235"/>
        <v>60664</v>
      </c>
      <c r="B1271" s="1">
        <f t="shared" ref="B1271:B1277" si="242">B1270+1</f>
        <v>2</v>
      </c>
      <c r="F1271" s="34">
        <v>0.740540541</v>
      </c>
      <c r="G1271" s="13">
        <f t="shared" si="228"/>
        <v>0</v>
      </c>
      <c r="H1271" s="13">
        <f t="shared" si="229"/>
        <v>0.740540541</v>
      </c>
      <c r="I1271" s="16">
        <f t="shared" si="237"/>
        <v>34.792898803930754</v>
      </c>
      <c r="J1271" s="13">
        <f t="shared" si="230"/>
        <v>31.984568189216734</v>
      </c>
      <c r="K1271" s="13">
        <f t="shared" si="231"/>
        <v>2.8083306147140199</v>
      </c>
      <c r="L1271" s="13">
        <f t="shared" si="232"/>
        <v>0</v>
      </c>
      <c r="M1271" s="13">
        <f t="shared" si="238"/>
        <v>1.2792051348462639E-2</v>
      </c>
      <c r="N1271" s="13">
        <f t="shared" si="233"/>
        <v>7.9310718360468355E-3</v>
      </c>
      <c r="O1271" s="13">
        <f t="shared" si="234"/>
        <v>7.9310718360468355E-3</v>
      </c>
      <c r="Q1271">
        <v>16.89784749988171</v>
      </c>
    </row>
    <row r="1272" spans="1:17" x14ac:dyDescent="0.2">
      <c r="A1272" s="14">
        <f t="shared" si="235"/>
        <v>60692</v>
      </c>
      <c r="B1272" s="1">
        <f t="shared" si="242"/>
        <v>3</v>
      </c>
      <c r="F1272" s="34">
        <v>16.421502376103359</v>
      </c>
      <c r="G1272" s="13">
        <f t="shared" si="228"/>
        <v>0</v>
      </c>
      <c r="H1272" s="13">
        <f t="shared" si="229"/>
        <v>16.421502376103359</v>
      </c>
      <c r="I1272" s="16">
        <f t="shared" si="237"/>
        <v>19.229832990817378</v>
      </c>
      <c r="J1272" s="13">
        <f t="shared" si="230"/>
        <v>18.700319177153194</v>
      </c>
      <c r="K1272" s="13">
        <f t="shared" si="231"/>
        <v>0.5295138136641846</v>
      </c>
      <c r="L1272" s="13">
        <f t="shared" si="232"/>
        <v>0</v>
      </c>
      <c r="M1272" s="13">
        <f t="shared" si="238"/>
        <v>4.8609795124158039E-3</v>
      </c>
      <c r="N1272" s="13">
        <f t="shared" si="233"/>
        <v>3.0138072976977986E-3</v>
      </c>
      <c r="O1272" s="13">
        <f t="shared" si="234"/>
        <v>3.0138072976977986E-3</v>
      </c>
      <c r="Q1272">
        <v>16.71790190474384</v>
      </c>
    </row>
    <row r="1273" spans="1:17" x14ac:dyDescent="0.2">
      <c r="A1273" s="14">
        <f t="shared" si="235"/>
        <v>60723</v>
      </c>
      <c r="B1273" s="1">
        <f t="shared" si="242"/>
        <v>4</v>
      </c>
      <c r="F1273" s="34">
        <v>9.2667907871440462</v>
      </c>
      <c r="G1273" s="13">
        <f t="shared" si="228"/>
        <v>0</v>
      </c>
      <c r="H1273" s="13">
        <f t="shared" si="229"/>
        <v>9.2667907871440462</v>
      </c>
      <c r="I1273" s="16">
        <f t="shared" si="237"/>
        <v>9.7963046008082308</v>
      </c>
      <c r="J1273" s="13">
        <f t="shared" si="230"/>
        <v>9.7394986623814379</v>
      </c>
      <c r="K1273" s="13">
        <f t="shared" si="231"/>
        <v>5.6805938426792935E-2</v>
      </c>
      <c r="L1273" s="13">
        <f t="shared" si="232"/>
        <v>0</v>
      </c>
      <c r="M1273" s="13">
        <f t="shared" si="238"/>
        <v>1.8471722147180053E-3</v>
      </c>
      <c r="N1273" s="13">
        <f t="shared" si="233"/>
        <v>1.1452467731251632E-3</v>
      </c>
      <c r="O1273" s="13">
        <f t="shared" si="234"/>
        <v>1.1452467731251632E-3</v>
      </c>
      <c r="Q1273">
        <v>18.434233345672691</v>
      </c>
    </row>
    <row r="1274" spans="1:17" x14ac:dyDescent="0.2">
      <c r="A1274" s="14">
        <f t="shared" si="235"/>
        <v>60753</v>
      </c>
      <c r="B1274" s="1">
        <f t="shared" si="242"/>
        <v>5</v>
      </c>
      <c r="F1274" s="34">
        <v>6.2457750950606412</v>
      </c>
      <c r="G1274" s="13">
        <f t="shared" si="228"/>
        <v>0</v>
      </c>
      <c r="H1274" s="13">
        <f t="shared" si="229"/>
        <v>6.2457750950606412</v>
      </c>
      <c r="I1274" s="16">
        <f t="shared" si="237"/>
        <v>6.3025810334874341</v>
      </c>
      <c r="J1274" s="13">
        <f t="shared" si="230"/>
        <v>6.2924169299153867</v>
      </c>
      <c r="K1274" s="13">
        <f t="shared" si="231"/>
        <v>1.0164103572047445E-2</v>
      </c>
      <c r="L1274" s="13">
        <f t="shared" si="232"/>
        <v>0</v>
      </c>
      <c r="M1274" s="13">
        <f t="shared" si="238"/>
        <v>7.019254415928421E-4</v>
      </c>
      <c r="N1274" s="13">
        <f t="shared" si="233"/>
        <v>4.3519377378756208E-4</v>
      </c>
      <c r="O1274" s="13">
        <f t="shared" si="234"/>
        <v>4.3519377378756208E-4</v>
      </c>
      <c r="Q1274">
        <v>21.286959679122539</v>
      </c>
    </row>
    <row r="1275" spans="1:17" x14ac:dyDescent="0.2">
      <c r="A1275" s="14">
        <f t="shared" si="235"/>
        <v>60784</v>
      </c>
      <c r="B1275" s="1">
        <f t="shared" si="242"/>
        <v>6</v>
      </c>
      <c r="F1275" s="34">
        <v>8.7045767652787998</v>
      </c>
      <c r="G1275" s="13">
        <f t="shared" si="228"/>
        <v>0</v>
      </c>
      <c r="H1275" s="13">
        <f t="shared" si="229"/>
        <v>8.7045767652787998</v>
      </c>
      <c r="I1275" s="16">
        <f t="shared" si="237"/>
        <v>8.7147408688508463</v>
      </c>
      <c r="J1275" s="13">
        <f t="shared" si="230"/>
        <v>8.688504357603783</v>
      </c>
      <c r="K1275" s="13">
        <f t="shared" si="231"/>
        <v>2.6236511247063277E-2</v>
      </c>
      <c r="L1275" s="13">
        <f t="shared" si="232"/>
        <v>0</v>
      </c>
      <c r="M1275" s="13">
        <f t="shared" si="238"/>
        <v>2.6673166780528002E-4</v>
      </c>
      <c r="N1275" s="13">
        <f t="shared" si="233"/>
        <v>1.653736340392736E-4</v>
      </c>
      <c r="O1275" s="13">
        <f t="shared" si="234"/>
        <v>1.653736340392736E-4</v>
      </c>
      <c r="Q1275">
        <v>21.44093869165749</v>
      </c>
    </row>
    <row r="1276" spans="1:17" x14ac:dyDescent="0.2">
      <c r="A1276" s="14">
        <f t="shared" si="235"/>
        <v>60814</v>
      </c>
      <c r="B1276" s="1">
        <f t="shared" si="242"/>
        <v>7</v>
      </c>
      <c r="F1276" s="34">
        <v>5.6648648650000002</v>
      </c>
      <c r="G1276" s="13">
        <f t="shared" si="228"/>
        <v>0</v>
      </c>
      <c r="H1276" s="13">
        <f t="shared" si="229"/>
        <v>5.6648648650000002</v>
      </c>
      <c r="I1276" s="16">
        <f t="shared" si="237"/>
        <v>5.6911013762470635</v>
      </c>
      <c r="J1276" s="13">
        <f t="shared" si="230"/>
        <v>5.6865112378705271</v>
      </c>
      <c r="K1276" s="13">
        <f t="shared" si="231"/>
        <v>4.5901383765363235E-3</v>
      </c>
      <c r="L1276" s="13">
        <f t="shared" si="232"/>
        <v>0</v>
      </c>
      <c r="M1276" s="13">
        <f t="shared" si="238"/>
        <v>1.0135803376600642E-4</v>
      </c>
      <c r="N1276" s="13">
        <f t="shared" si="233"/>
        <v>6.2841980934923977E-5</v>
      </c>
      <c r="O1276" s="13">
        <f t="shared" si="234"/>
        <v>6.2841980934923977E-5</v>
      </c>
      <c r="Q1276">
        <v>24.772161000000011</v>
      </c>
    </row>
    <row r="1277" spans="1:17" ht="13.5" customHeight="1" thickBot="1" x14ac:dyDescent="0.25">
      <c r="A1277" s="14">
        <f t="shared" si="235"/>
        <v>60845</v>
      </c>
      <c r="B1277" s="3">
        <f t="shared" si="242"/>
        <v>8</v>
      </c>
      <c r="F1277" s="34">
        <v>1.3526988888938021</v>
      </c>
      <c r="G1277" s="13">
        <f t="shared" si="228"/>
        <v>0</v>
      </c>
      <c r="H1277" s="13">
        <f t="shared" si="229"/>
        <v>1.3526988888938021</v>
      </c>
      <c r="I1277" s="16">
        <f t="shared" si="237"/>
        <v>1.3572890272703384</v>
      </c>
      <c r="J1277" s="13">
        <f t="shared" si="230"/>
        <v>1.3572340988534732</v>
      </c>
      <c r="K1277" s="13">
        <f t="shared" si="231"/>
        <v>5.4928416865163143E-5</v>
      </c>
      <c r="L1277" s="13">
        <f t="shared" si="232"/>
        <v>0</v>
      </c>
      <c r="M1277" s="13">
        <f t="shared" si="238"/>
        <v>3.851605283108244E-5</v>
      </c>
      <c r="N1277" s="13">
        <f t="shared" si="233"/>
        <v>2.3879952755271114E-5</v>
      </c>
      <c r="O1277" s="13">
        <f t="shared" si="234"/>
        <v>2.3879952755271114E-5</v>
      </c>
      <c r="Q1277">
        <v>25.682643703423839</v>
      </c>
    </row>
    <row r="1278" spans="1:17" x14ac:dyDescent="0.2">
      <c r="A1278" s="14">
        <f t="shared" si="235"/>
        <v>60876</v>
      </c>
      <c r="B1278" s="1">
        <f t="shared" ref="B1278:B1313" si="243">B1266</f>
        <v>9</v>
      </c>
      <c r="F1278" s="34">
        <v>0.740540541</v>
      </c>
      <c r="G1278" s="13">
        <f t="shared" si="228"/>
        <v>0</v>
      </c>
      <c r="H1278" s="13">
        <f t="shared" si="229"/>
        <v>0.740540541</v>
      </c>
      <c r="I1278" s="16">
        <f t="shared" si="237"/>
        <v>0.74059546941686516</v>
      </c>
      <c r="J1278" s="13">
        <f t="shared" si="230"/>
        <v>0.74058483241105899</v>
      </c>
      <c r="K1278" s="13">
        <f t="shared" si="231"/>
        <v>1.0637005806168887E-5</v>
      </c>
      <c r="L1278" s="13">
        <f t="shared" si="232"/>
        <v>0</v>
      </c>
      <c r="M1278" s="13">
        <f t="shared" si="238"/>
        <v>1.4636100075811326E-5</v>
      </c>
      <c r="N1278" s="13">
        <f t="shared" si="233"/>
        <v>9.0743820470030219E-6</v>
      </c>
      <c r="O1278" s="13">
        <f t="shared" si="234"/>
        <v>9.0743820470030219E-6</v>
      </c>
      <c r="Q1278">
        <v>24.420313039727802</v>
      </c>
    </row>
    <row r="1279" spans="1:17" x14ac:dyDescent="0.2">
      <c r="A1279" s="14">
        <f t="shared" si="235"/>
        <v>60906</v>
      </c>
      <c r="B1279" s="1">
        <f t="shared" si="243"/>
        <v>10</v>
      </c>
      <c r="F1279" s="34">
        <v>1.1260990759509131</v>
      </c>
      <c r="G1279" s="13">
        <f t="shared" si="228"/>
        <v>0</v>
      </c>
      <c r="H1279" s="13">
        <f t="shared" si="229"/>
        <v>1.1260990759509131</v>
      </c>
      <c r="I1279" s="16">
        <f t="shared" si="237"/>
        <v>1.1261097129567192</v>
      </c>
      <c r="J1279" s="13">
        <f t="shared" si="230"/>
        <v>1.1260560983061878</v>
      </c>
      <c r="K1279" s="13">
        <f t="shared" si="231"/>
        <v>5.3614650531441654E-5</v>
      </c>
      <c r="L1279" s="13">
        <f t="shared" si="232"/>
        <v>0</v>
      </c>
      <c r="M1279" s="13">
        <f t="shared" si="238"/>
        <v>5.5617180288083043E-6</v>
      </c>
      <c r="N1279" s="13">
        <f t="shared" si="233"/>
        <v>3.4482651778611486E-6</v>
      </c>
      <c r="O1279" s="13">
        <f t="shared" si="234"/>
        <v>3.4482651778611486E-6</v>
      </c>
      <c r="Q1279">
        <v>21.856934730205261</v>
      </c>
    </row>
    <row r="1280" spans="1:17" x14ac:dyDescent="0.2">
      <c r="A1280" s="14">
        <f t="shared" si="235"/>
        <v>60937</v>
      </c>
      <c r="B1280" s="1">
        <f t="shared" si="243"/>
        <v>11</v>
      </c>
      <c r="F1280" s="34">
        <v>14.921427225097091</v>
      </c>
      <c r="G1280" s="13">
        <f t="shared" si="228"/>
        <v>0</v>
      </c>
      <c r="H1280" s="13">
        <f t="shared" si="229"/>
        <v>14.921427225097091</v>
      </c>
      <c r="I1280" s="16">
        <f t="shared" si="237"/>
        <v>14.921480839747622</v>
      </c>
      <c r="J1280" s="13">
        <f t="shared" si="230"/>
        <v>14.741324413893597</v>
      </c>
      <c r="K1280" s="13">
        <f t="shared" si="231"/>
        <v>0.18015642585402425</v>
      </c>
      <c r="L1280" s="13">
        <f t="shared" si="232"/>
        <v>0</v>
      </c>
      <c r="M1280" s="13">
        <f t="shared" si="238"/>
        <v>2.1134528509471557E-6</v>
      </c>
      <c r="N1280" s="13">
        <f t="shared" si="233"/>
        <v>1.3103407675872365E-6</v>
      </c>
      <c r="O1280" s="13">
        <f t="shared" si="234"/>
        <v>1.3103407675872365E-6</v>
      </c>
      <c r="Q1280">
        <v>19.131459742519748</v>
      </c>
    </row>
    <row r="1281" spans="1:17" x14ac:dyDescent="0.2">
      <c r="A1281" s="14">
        <f t="shared" si="235"/>
        <v>60967</v>
      </c>
      <c r="B1281" s="1">
        <f t="shared" si="243"/>
        <v>12</v>
      </c>
      <c r="F1281" s="34">
        <v>153.5765113350767</v>
      </c>
      <c r="G1281" s="13">
        <f t="shared" si="228"/>
        <v>17.234369752102836</v>
      </c>
      <c r="H1281" s="13">
        <f t="shared" si="229"/>
        <v>136.34214158297385</v>
      </c>
      <c r="I1281" s="16">
        <f t="shared" si="237"/>
        <v>136.52229800882787</v>
      </c>
      <c r="J1281" s="13">
        <f t="shared" si="230"/>
        <v>57.200966244977558</v>
      </c>
      <c r="K1281" s="13">
        <f t="shared" si="231"/>
        <v>79.32133176385031</v>
      </c>
      <c r="L1281" s="13">
        <f t="shared" si="232"/>
        <v>40.540073600076539</v>
      </c>
      <c r="M1281" s="13">
        <f t="shared" si="238"/>
        <v>40.540074403188619</v>
      </c>
      <c r="N1281" s="13">
        <f t="shared" si="233"/>
        <v>25.134846129976943</v>
      </c>
      <c r="O1281" s="13">
        <f t="shared" si="234"/>
        <v>42.369215882079779</v>
      </c>
      <c r="Q1281">
        <v>13.240686343660959</v>
      </c>
    </row>
    <row r="1282" spans="1:17" x14ac:dyDescent="0.2">
      <c r="A1282" s="14">
        <f t="shared" si="235"/>
        <v>60998</v>
      </c>
      <c r="B1282" s="1">
        <f t="shared" si="243"/>
        <v>1</v>
      </c>
      <c r="F1282" s="34">
        <v>39.79380857725431</v>
      </c>
      <c r="G1282" s="13">
        <f t="shared" si="228"/>
        <v>0.80971084605150123</v>
      </c>
      <c r="H1282" s="13">
        <f t="shared" si="229"/>
        <v>38.984097731202809</v>
      </c>
      <c r="I1282" s="16">
        <f t="shared" si="237"/>
        <v>77.76535589497658</v>
      </c>
      <c r="J1282" s="13">
        <f t="shared" si="230"/>
        <v>48.649386889782015</v>
      </c>
      <c r="K1282" s="13">
        <f t="shared" si="231"/>
        <v>29.115969005194565</v>
      </c>
      <c r="L1282" s="13">
        <f t="shared" si="232"/>
        <v>0</v>
      </c>
      <c r="M1282" s="13">
        <f t="shared" si="238"/>
        <v>15.405228273211677</v>
      </c>
      <c r="N1282" s="13">
        <f t="shared" si="233"/>
        <v>9.5512415293912394</v>
      </c>
      <c r="O1282" s="13">
        <f t="shared" si="234"/>
        <v>10.360952375442741</v>
      </c>
      <c r="Q1282">
        <v>13.09230019354839</v>
      </c>
    </row>
    <row r="1283" spans="1:17" x14ac:dyDescent="0.2">
      <c r="A1283" s="14">
        <f t="shared" si="235"/>
        <v>61029</v>
      </c>
      <c r="B1283" s="1">
        <f t="shared" si="243"/>
        <v>2</v>
      </c>
      <c r="F1283" s="34">
        <v>36.310440259709637</v>
      </c>
      <c r="G1283" s="13">
        <f t="shared" si="228"/>
        <v>0.30688277927942881</v>
      </c>
      <c r="H1283" s="13">
        <f t="shared" si="229"/>
        <v>36.00355748043021</v>
      </c>
      <c r="I1283" s="16">
        <f t="shared" si="237"/>
        <v>65.119526485624775</v>
      </c>
      <c r="J1283" s="13">
        <f t="shared" si="230"/>
        <v>46.861036794185566</v>
      </c>
      <c r="K1283" s="13">
        <f t="shared" si="231"/>
        <v>18.258489691439209</v>
      </c>
      <c r="L1283" s="13">
        <f t="shared" si="232"/>
        <v>0</v>
      </c>
      <c r="M1283" s="13">
        <f t="shared" si="238"/>
        <v>5.8539867438204372</v>
      </c>
      <c r="N1283" s="13">
        <f t="shared" si="233"/>
        <v>3.6294717811686712</v>
      </c>
      <c r="O1283" s="13">
        <f t="shared" si="234"/>
        <v>3.9363545604481001</v>
      </c>
      <c r="Q1283">
        <v>14.23906073504803</v>
      </c>
    </row>
    <row r="1284" spans="1:17" x14ac:dyDescent="0.2">
      <c r="A1284" s="14">
        <f t="shared" si="235"/>
        <v>61057</v>
      </c>
      <c r="B1284" s="1">
        <f t="shared" si="243"/>
        <v>3</v>
      </c>
      <c r="F1284" s="34">
        <v>73.003468112904812</v>
      </c>
      <c r="G1284" s="13">
        <f t="shared" si="228"/>
        <v>5.6035619063494631</v>
      </c>
      <c r="H1284" s="13">
        <f t="shared" si="229"/>
        <v>67.399906206555343</v>
      </c>
      <c r="I1284" s="16">
        <f t="shared" si="237"/>
        <v>85.658395897994552</v>
      </c>
      <c r="J1284" s="13">
        <f t="shared" si="230"/>
        <v>52.082125676668845</v>
      </c>
      <c r="K1284" s="13">
        <f t="shared" si="231"/>
        <v>33.576270221325707</v>
      </c>
      <c r="L1284" s="13">
        <f t="shared" si="232"/>
        <v>0</v>
      </c>
      <c r="M1284" s="13">
        <f t="shared" si="238"/>
        <v>2.224514962651766</v>
      </c>
      <c r="N1284" s="13">
        <f t="shared" si="233"/>
        <v>1.3791992768440948</v>
      </c>
      <c r="O1284" s="13">
        <f t="shared" si="234"/>
        <v>6.9827611831935581</v>
      </c>
      <c r="Q1284">
        <v>13.82907708056147</v>
      </c>
    </row>
    <row r="1285" spans="1:17" x14ac:dyDescent="0.2">
      <c r="A1285" s="14">
        <f t="shared" si="235"/>
        <v>61088</v>
      </c>
      <c r="B1285" s="1">
        <f t="shared" si="243"/>
        <v>4</v>
      </c>
      <c r="F1285" s="34">
        <v>49.130813852895493</v>
      </c>
      <c r="G1285" s="13">
        <f t="shared" si="228"/>
        <v>2.1575178776951152</v>
      </c>
      <c r="H1285" s="13">
        <f t="shared" si="229"/>
        <v>46.973295975200379</v>
      </c>
      <c r="I1285" s="16">
        <f t="shared" si="237"/>
        <v>80.549566196526087</v>
      </c>
      <c r="J1285" s="13">
        <f t="shared" si="230"/>
        <v>54.487955069626778</v>
      </c>
      <c r="K1285" s="13">
        <f t="shared" si="231"/>
        <v>26.061611126899308</v>
      </c>
      <c r="L1285" s="13">
        <f t="shared" si="232"/>
        <v>0</v>
      </c>
      <c r="M1285" s="13">
        <f t="shared" si="238"/>
        <v>0.84531568580767114</v>
      </c>
      <c r="N1285" s="13">
        <f t="shared" si="233"/>
        <v>0.52409572520075609</v>
      </c>
      <c r="O1285" s="13">
        <f t="shared" si="234"/>
        <v>2.6816136028958715</v>
      </c>
      <c r="Q1285">
        <v>15.5601050813993</v>
      </c>
    </row>
    <row r="1286" spans="1:17" x14ac:dyDescent="0.2">
      <c r="A1286" s="14">
        <f t="shared" si="235"/>
        <v>61118</v>
      </c>
      <c r="B1286" s="1">
        <f t="shared" si="243"/>
        <v>5</v>
      </c>
      <c r="F1286" s="34">
        <v>5.1432432429999997</v>
      </c>
      <c r="G1286" s="13">
        <f t="shared" ref="G1286:G1349" si="244">IF((F1286-$J$2)&gt;0,$I$2*(F1286-$J$2),0)</f>
        <v>0</v>
      </c>
      <c r="H1286" s="13">
        <f t="shared" ref="H1286:H1349" si="245">F1286-G1286</f>
        <v>5.1432432429999997</v>
      </c>
      <c r="I1286" s="16">
        <f t="shared" si="237"/>
        <v>31.204854369899309</v>
      </c>
      <c r="J1286" s="13">
        <f t="shared" ref="J1286:J1349" si="246">I1286/SQRT(1+(I1286/($K$2*(300+(25*Q1286)+0.05*(Q1286)^3)))^2)</f>
        <v>29.829540665143188</v>
      </c>
      <c r="K1286" s="13">
        <f t="shared" ref="K1286:K1349" si="247">I1286-J1286</f>
        <v>1.3753137047561204</v>
      </c>
      <c r="L1286" s="13">
        <f t="shared" ref="L1286:L1349" si="248">IF(K1286&gt;$N$2,(K1286-$N$2)/$L$2,0)</f>
        <v>0</v>
      </c>
      <c r="M1286" s="13">
        <f t="shared" si="238"/>
        <v>0.32121996060691504</v>
      </c>
      <c r="N1286" s="13">
        <f t="shared" ref="N1286:N1349" si="249">$M$2*M1286</f>
        <v>0.19915637557628732</v>
      </c>
      <c r="O1286" s="13">
        <f t="shared" ref="O1286:O1349" si="250">N1286+G1286</f>
        <v>0.19915637557628732</v>
      </c>
      <c r="Q1286">
        <v>20.056777464005329</v>
      </c>
    </row>
    <row r="1287" spans="1:17" x14ac:dyDescent="0.2">
      <c r="A1287" s="14">
        <f t="shared" ref="A1287:A1350" si="251">EDATE(A1286,1)</f>
        <v>61149</v>
      </c>
      <c r="B1287" s="1">
        <f t="shared" si="243"/>
        <v>6</v>
      </c>
      <c r="F1287" s="34">
        <v>0.740540541</v>
      </c>
      <c r="G1287" s="13">
        <f t="shared" si="244"/>
        <v>0</v>
      </c>
      <c r="H1287" s="13">
        <f t="shared" si="245"/>
        <v>0.740540541</v>
      </c>
      <c r="I1287" s="16">
        <f t="shared" ref="I1287:I1350" si="252">H1287+K1286-L1286</f>
        <v>2.1158542457561205</v>
      </c>
      <c r="J1287" s="13">
        <f t="shared" si="246"/>
        <v>2.1155417406458752</v>
      </c>
      <c r="K1287" s="13">
        <f t="shared" si="247"/>
        <v>3.1250511024527583E-4</v>
      </c>
      <c r="L1287" s="13">
        <f t="shared" si="248"/>
        <v>0</v>
      </c>
      <c r="M1287" s="13">
        <f t="shared" ref="M1287:M1350" si="253">L1287+M1286-N1286</f>
        <v>0.12206358503062772</v>
      </c>
      <c r="N1287" s="13">
        <f t="shared" si="249"/>
        <v>7.5679422718989184E-2</v>
      </c>
      <c r="O1287" s="13">
        <f t="shared" si="250"/>
        <v>7.5679422718989184E-2</v>
      </c>
      <c r="Q1287">
        <v>22.77231652829283</v>
      </c>
    </row>
    <row r="1288" spans="1:17" x14ac:dyDescent="0.2">
      <c r="A1288" s="14">
        <f t="shared" si="251"/>
        <v>61179</v>
      </c>
      <c r="B1288" s="1">
        <f t="shared" si="243"/>
        <v>7</v>
      </c>
      <c r="F1288" s="34">
        <v>2.6137241859238061</v>
      </c>
      <c r="G1288" s="13">
        <f t="shared" si="244"/>
        <v>0</v>
      </c>
      <c r="H1288" s="13">
        <f t="shared" si="245"/>
        <v>2.6137241859238061</v>
      </c>
      <c r="I1288" s="16">
        <f t="shared" si="252"/>
        <v>2.6140366910340513</v>
      </c>
      <c r="J1288" s="13">
        <f t="shared" si="246"/>
        <v>2.6136246596205863</v>
      </c>
      <c r="K1288" s="13">
        <f t="shared" si="247"/>
        <v>4.1203141346501937E-4</v>
      </c>
      <c r="L1288" s="13">
        <f t="shared" si="248"/>
        <v>0</v>
      </c>
      <c r="M1288" s="13">
        <f t="shared" si="253"/>
        <v>4.6384162311638541E-2</v>
      </c>
      <c r="N1288" s="13">
        <f t="shared" si="249"/>
        <v>2.8758180633215894E-2</v>
      </c>
      <c r="O1288" s="13">
        <f t="shared" si="250"/>
        <v>2.8758180633215894E-2</v>
      </c>
      <c r="Q1288">
        <v>25.329237239482719</v>
      </c>
    </row>
    <row r="1289" spans="1:17" ht="13.5" customHeight="1" thickBot="1" x14ac:dyDescent="0.25">
      <c r="A1289" s="14">
        <f t="shared" si="251"/>
        <v>61210</v>
      </c>
      <c r="B1289" s="3">
        <f t="shared" si="243"/>
        <v>8</v>
      </c>
      <c r="F1289" s="34">
        <v>2.6170842504940581</v>
      </c>
      <c r="G1289" s="13">
        <f t="shared" si="244"/>
        <v>0</v>
      </c>
      <c r="H1289" s="13">
        <f t="shared" si="245"/>
        <v>2.6170842504940581</v>
      </c>
      <c r="I1289" s="16">
        <f t="shared" si="252"/>
        <v>2.6174962819075231</v>
      </c>
      <c r="J1289" s="13">
        <f t="shared" si="246"/>
        <v>2.6170655508103771</v>
      </c>
      <c r="K1289" s="13">
        <f t="shared" si="247"/>
        <v>4.3073109714608648E-4</v>
      </c>
      <c r="L1289" s="13">
        <f t="shared" si="248"/>
        <v>0</v>
      </c>
      <c r="M1289" s="13">
        <f t="shared" si="253"/>
        <v>1.7625981678422647E-2</v>
      </c>
      <c r="N1289" s="13">
        <f t="shared" si="249"/>
        <v>1.092810864062204E-2</v>
      </c>
      <c r="O1289" s="13">
        <f t="shared" si="250"/>
        <v>1.092810864062204E-2</v>
      </c>
      <c r="Q1289">
        <v>25.038451000000009</v>
      </c>
    </row>
    <row r="1290" spans="1:17" x14ac:dyDescent="0.2">
      <c r="A1290" s="14">
        <f t="shared" si="251"/>
        <v>61241</v>
      </c>
      <c r="B1290" s="1">
        <f t="shared" si="243"/>
        <v>9</v>
      </c>
      <c r="F1290" s="34">
        <v>32.75385630074301</v>
      </c>
      <c r="G1290" s="13">
        <f t="shared" si="244"/>
        <v>0</v>
      </c>
      <c r="H1290" s="13">
        <f t="shared" si="245"/>
        <v>32.75385630074301</v>
      </c>
      <c r="I1290" s="16">
        <f t="shared" si="252"/>
        <v>32.754287031840157</v>
      </c>
      <c r="J1290" s="13">
        <f t="shared" si="246"/>
        <v>31.935297229529009</v>
      </c>
      <c r="K1290" s="13">
        <f t="shared" si="247"/>
        <v>0.81898980231114749</v>
      </c>
      <c r="L1290" s="13">
        <f t="shared" si="248"/>
        <v>0</v>
      </c>
      <c r="M1290" s="13">
        <f t="shared" si="253"/>
        <v>6.6978730378006064E-3</v>
      </c>
      <c r="N1290" s="13">
        <f t="shared" si="249"/>
        <v>4.152681283436376E-3</v>
      </c>
      <c r="O1290" s="13">
        <f t="shared" si="250"/>
        <v>4.152681283436376E-3</v>
      </c>
      <c r="Q1290">
        <v>24.9830402774272</v>
      </c>
    </row>
    <row r="1291" spans="1:17" x14ac:dyDescent="0.2">
      <c r="A1291" s="14">
        <f t="shared" si="251"/>
        <v>61271</v>
      </c>
      <c r="B1291" s="1">
        <f t="shared" si="243"/>
        <v>10</v>
      </c>
      <c r="F1291" s="34">
        <v>3.832595021925608</v>
      </c>
      <c r="G1291" s="13">
        <f t="shared" si="244"/>
        <v>0</v>
      </c>
      <c r="H1291" s="13">
        <f t="shared" si="245"/>
        <v>3.832595021925608</v>
      </c>
      <c r="I1291" s="16">
        <f t="shared" si="252"/>
        <v>4.651584824236755</v>
      </c>
      <c r="J1291" s="13">
        <f t="shared" si="246"/>
        <v>4.64707913689631</v>
      </c>
      <c r="K1291" s="13">
        <f t="shared" si="247"/>
        <v>4.505687340444986E-3</v>
      </c>
      <c r="L1291" s="13">
        <f t="shared" si="248"/>
        <v>0</v>
      </c>
      <c r="M1291" s="13">
        <f t="shared" si="253"/>
        <v>2.5451917543642304E-3</v>
      </c>
      <c r="N1291" s="13">
        <f t="shared" si="249"/>
        <v>1.5780188877058227E-3</v>
      </c>
      <c r="O1291" s="13">
        <f t="shared" si="250"/>
        <v>1.5780188877058227E-3</v>
      </c>
      <c r="Q1291">
        <v>20.60330791170551</v>
      </c>
    </row>
    <row r="1292" spans="1:17" x14ac:dyDescent="0.2">
      <c r="A1292" s="14">
        <f t="shared" si="251"/>
        <v>61302</v>
      </c>
      <c r="B1292" s="1">
        <f t="shared" si="243"/>
        <v>11</v>
      </c>
      <c r="F1292" s="34">
        <v>36.379348072843683</v>
      </c>
      <c r="G1292" s="13">
        <f t="shared" si="244"/>
        <v>0.31682969826849133</v>
      </c>
      <c r="H1292" s="13">
        <f t="shared" si="245"/>
        <v>36.062518374575191</v>
      </c>
      <c r="I1292" s="16">
        <f t="shared" si="252"/>
        <v>36.067024061915639</v>
      </c>
      <c r="J1292" s="13">
        <f t="shared" si="246"/>
        <v>33.122171288324481</v>
      </c>
      <c r="K1292" s="13">
        <f t="shared" si="247"/>
        <v>2.9448527735911583</v>
      </c>
      <c r="L1292" s="13">
        <f t="shared" si="248"/>
        <v>0</v>
      </c>
      <c r="M1292" s="13">
        <f t="shared" si="253"/>
        <v>9.6717286665840767E-4</v>
      </c>
      <c r="N1292" s="13">
        <f t="shared" si="249"/>
        <v>5.996471773282128E-4</v>
      </c>
      <c r="O1292" s="13">
        <f t="shared" si="250"/>
        <v>0.31742934544581952</v>
      </c>
      <c r="Q1292">
        <v>17.315767685771991</v>
      </c>
    </row>
    <row r="1293" spans="1:17" x14ac:dyDescent="0.2">
      <c r="A1293" s="14">
        <f t="shared" si="251"/>
        <v>61332</v>
      </c>
      <c r="B1293" s="1">
        <f t="shared" si="243"/>
        <v>12</v>
      </c>
      <c r="F1293" s="34">
        <v>32.831945226182313</v>
      </c>
      <c r="G1293" s="13">
        <f t="shared" si="244"/>
        <v>0</v>
      </c>
      <c r="H1293" s="13">
        <f t="shared" si="245"/>
        <v>32.831945226182313</v>
      </c>
      <c r="I1293" s="16">
        <f t="shared" si="252"/>
        <v>35.776797999773471</v>
      </c>
      <c r="J1293" s="13">
        <f t="shared" si="246"/>
        <v>30.713715572132209</v>
      </c>
      <c r="K1293" s="13">
        <f t="shared" si="247"/>
        <v>5.0630824276412625</v>
      </c>
      <c r="L1293" s="13">
        <f t="shared" si="248"/>
        <v>0</v>
      </c>
      <c r="M1293" s="13">
        <f t="shared" si="253"/>
        <v>3.6752568933019487E-4</v>
      </c>
      <c r="N1293" s="13">
        <f t="shared" si="249"/>
        <v>2.2786592738472083E-4</v>
      </c>
      <c r="O1293" s="13">
        <f t="shared" si="250"/>
        <v>2.2786592738472083E-4</v>
      </c>
      <c r="Q1293">
        <v>12.50134707363789</v>
      </c>
    </row>
    <row r="1294" spans="1:17" x14ac:dyDescent="0.2">
      <c r="A1294" s="14">
        <f t="shared" si="251"/>
        <v>61363</v>
      </c>
      <c r="B1294" s="1">
        <f t="shared" si="243"/>
        <v>1</v>
      </c>
      <c r="F1294" s="34">
        <v>36.263289441667908</v>
      </c>
      <c r="G1294" s="13">
        <f t="shared" si="244"/>
        <v>0.30007650657974605</v>
      </c>
      <c r="H1294" s="13">
        <f t="shared" si="245"/>
        <v>35.963212935088158</v>
      </c>
      <c r="I1294" s="16">
        <f t="shared" si="252"/>
        <v>41.026295362729421</v>
      </c>
      <c r="J1294" s="13">
        <f t="shared" si="246"/>
        <v>34.246672947625832</v>
      </c>
      <c r="K1294" s="13">
        <f t="shared" si="247"/>
        <v>6.7796224151035887</v>
      </c>
      <c r="L1294" s="13">
        <f t="shared" si="248"/>
        <v>0</v>
      </c>
      <c r="M1294" s="13">
        <f t="shared" si="253"/>
        <v>1.3965976194547404E-4</v>
      </c>
      <c r="N1294" s="13">
        <f t="shared" si="249"/>
        <v>8.6589052406193907E-5</v>
      </c>
      <c r="O1294" s="13">
        <f t="shared" si="250"/>
        <v>0.30016309563215227</v>
      </c>
      <c r="Q1294">
        <v>13.05399319354839</v>
      </c>
    </row>
    <row r="1295" spans="1:17" x14ac:dyDescent="0.2">
      <c r="A1295" s="14">
        <f t="shared" si="251"/>
        <v>61394</v>
      </c>
      <c r="B1295" s="1">
        <f t="shared" si="243"/>
        <v>2</v>
      </c>
      <c r="F1295" s="34">
        <v>53.551411926082693</v>
      </c>
      <c r="G1295" s="13">
        <f t="shared" si="244"/>
        <v>2.7956360956054902</v>
      </c>
      <c r="H1295" s="13">
        <f t="shared" si="245"/>
        <v>50.755775830477205</v>
      </c>
      <c r="I1295" s="16">
        <f t="shared" si="252"/>
        <v>57.535398245580794</v>
      </c>
      <c r="J1295" s="13">
        <f t="shared" si="246"/>
        <v>45.246469309395536</v>
      </c>
      <c r="K1295" s="13">
        <f t="shared" si="247"/>
        <v>12.288928936185258</v>
      </c>
      <c r="L1295" s="13">
        <f t="shared" si="248"/>
        <v>0</v>
      </c>
      <c r="M1295" s="13">
        <f t="shared" si="253"/>
        <v>5.3070709539280132E-5</v>
      </c>
      <c r="N1295" s="13">
        <f t="shared" si="249"/>
        <v>3.2903839914353684E-5</v>
      </c>
      <c r="O1295" s="13">
        <f t="shared" si="250"/>
        <v>2.7956689994454047</v>
      </c>
      <c r="Q1295">
        <v>15.41733787184485</v>
      </c>
    </row>
    <row r="1296" spans="1:17" x14ac:dyDescent="0.2">
      <c r="A1296" s="14">
        <f t="shared" si="251"/>
        <v>61423</v>
      </c>
      <c r="B1296" s="1">
        <f t="shared" si="243"/>
        <v>3</v>
      </c>
      <c r="F1296" s="34">
        <v>2.4896678379014898</v>
      </c>
      <c r="G1296" s="13">
        <f t="shared" si="244"/>
        <v>0</v>
      </c>
      <c r="H1296" s="13">
        <f t="shared" si="245"/>
        <v>2.4896678379014898</v>
      </c>
      <c r="I1296" s="16">
        <f t="shared" si="252"/>
        <v>14.778596774086747</v>
      </c>
      <c r="J1296" s="13">
        <f t="shared" si="246"/>
        <v>14.565586383865201</v>
      </c>
      <c r="K1296" s="13">
        <f t="shared" si="247"/>
        <v>0.21301039022154633</v>
      </c>
      <c r="L1296" s="13">
        <f t="shared" si="248"/>
        <v>0</v>
      </c>
      <c r="M1296" s="13">
        <f t="shared" si="253"/>
        <v>2.0166869624926448E-5</v>
      </c>
      <c r="N1296" s="13">
        <f t="shared" si="249"/>
        <v>1.2503459167454398E-5</v>
      </c>
      <c r="O1296" s="13">
        <f t="shared" si="250"/>
        <v>1.2503459167454398E-5</v>
      </c>
      <c r="Q1296">
        <v>17.71788647805387</v>
      </c>
    </row>
    <row r="1297" spans="1:17" x14ac:dyDescent="0.2">
      <c r="A1297" s="14">
        <f t="shared" si="251"/>
        <v>61454</v>
      </c>
      <c r="B1297" s="1">
        <f t="shared" si="243"/>
        <v>4</v>
      </c>
      <c r="F1297" s="34">
        <v>35.82485422020158</v>
      </c>
      <c r="G1297" s="13">
        <f t="shared" si="244"/>
        <v>0.23678789776272224</v>
      </c>
      <c r="H1297" s="13">
        <f t="shared" si="245"/>
        <v>35.588066322438856</v>
      </c>
      <c r="I1297" s="16">
        <f t="shared" si="252"/>
        <v>35.801076712660404</v>
      </c>
      <c r="J1297" s="13">
        <f t="shared" si="246"/>
        <v>32.905532210828049</v>
      </c>
      <c r="K1297" s="13">
        <f t="shared" si="247"/>
        <v>2.8955445018323545</v>
      </c>
      <c r="L1297" s="13">
        <f t="shared" si="248"/>
        <v>0</v>
      </c>
      <c r="M1297" s="13">
        <f t="shared" si="253"/>
        <v>7.6634104574720501E-6</v>
      </c>
      <c r="N1297" s="13">
        <f t="shared" si="249"/>
        <v>4.7513144836326708E-6</v>
      </c>
      <c r="O1297" s="13">
        <f t="shared" si="250"/>
        <v>0.23679264907720587</v>
      </c>
      <c r="Q1297">
        <v>17.287106823315291</v>
      </c>
    </row>
    <row r="1298" spans="1:17" x14ac:dyDescent="0.2">
      <c r="A1298" s="14">
        <f t="shared" si="251"/>
        <v>61484</v>
      </c>
      <c r="B1298" s="1">
        <f t="shared" si="243"/>
        <v>5</v>
      </c>
      <c r="F1298" s="34">
        <v>4.5262367407331006</v>
      </c>
      <c r="G1298" s="13">
        <f t="shared" si="244"/>
        <v>0</v>
      </c>
      <c r="H1298" s="13">
        <f t="shared" si="245"/>
        <v>4.5262367407331006</v>
      </c>
      <c r="I1298" s="16">
        <f t="shared" si="252"/>
        <v>7.421781242565455</v>
      </c>
      <c r="J1298" s="13">
        <f t="shared" si="246"/>
        <v>7.4077831811645813</v>
      </c>
      <c r="K1298" s="13">
        <f t="shared" si="247"/>
        <v>1.3998061400873674E-2</v>
      </c>
      <c r="L1298" s="13">
        <f t="shared" si="248"/>
        <v>0</v>
      </c>
      <c r="M1298" s="13">
        <f t="shared" si="253"/>
        <v>2.9120959738393793E-6</v>
      </c>
      <c r="N1298" s="13">
        <f t="shared" si="249"/>
        <v>1.8054995037804152E-6</v>
      </c>
      <c r="O1298" s="13">
        <f t="shared" si="250"/>
        <v>1.8054995037804152E-6</v>
      </c>
      <c r="Q1298">
        <v>22.489974666849282</v>
      </c>
    </row>
    <row r="1299" spans="1:17" x14ac:dyDescent="0.2">
      <c r="A1299" s="14">
        <f t="shared" si="251"/>
        <v>61515</v>
      </c>
      <c r="B1299" s="1">
        <f t="shared" si="243"/>
        <v>6</v>
      </c>
      <c r="F1299" s="34">
        <v>1.176049603472036</v>
      </c>
      <c r="G1299" s="13">
        <f t="shared" si="244"/>
        <v>0</v>
      </c>
      <c r="H1299" s="13">
        <f t="shared" si="245"/>
        <v>1.176049603472036</v>
      </c>
      <c r="I1299" s="16">
        <f t="shared" si="252"/>
        <v>1.1900476648729097</v>
      </c>
      <c r="J1299" s="13">
        <f t="shared" si="246"/>
        <v>1.1899928257259065</v>
      </c>
      <c r="K1299" s="13">
        <f t="shared" si="247"/>
        <v>5.4839147003216127E-5</v>
      </c>
      <c r="L1299" s="13">
        <f t="shared" si="248"/>
        <v>0</v>
      </c>
      <c r="M1299" s="13">
        <f t="shared" si="253"/>
        <v>1.1065964700589641E-6</v>
      </c>
      <c r="N1299" s="13">
        <f t="shared" si="249"/>
        <v>6.8608981143655779E-7</v>
      </c>
      <c r="O1299" s="13">
        <f t="shared" si="250"/>
        <v>6.8608981143655779E-7</v>
      </c>
      <c r="Q1299">
        <v>22.87155899530887</v>
      </c>
    </row>
    <row r="1300" spans="1:17" x14ac:dyDescent="0.2">
      <c r="A1300" s="14">
        <f t="shared" si="251"/>
        <v>61545</v>
      </c>
      <c r="B1300" s="1">
        <f t="shared" si="243"/>
        <v>7</v>
      </c>
      <c r="F1300" s="34">
        <v>0.740540541</v>
      </c>
      <c r="G1300" s="13">
        <f t="shared" si="244"/>
        <v>0</v>
      </c>
      <c r="H1300" s="13">
        <f t="shared" si="245"/>
        <v>0.740540541</v>
      </c>
      <c r="I1300" s="16">
        <f t="shared" si="252"/>
        <v>0.74059538014700321</v>
      </c>
      <c r="J1300" s="13">
        <f t="shared" si="246"/>
        <v>0.74058533660508785</v>
      </c>
      <c r="K1300" s="13">
        <f t="shared" si="247"/>
        <v>1.0043541915361054E-5</v>
      </c>
      <c r="L1300" s="13">
        <f t="shared" si="248"/>
        <v>0</v>
      </c>
      <c r="M1300" s="13">
        <f t="shared" si="253"/>
        <v>4.2050665862240632E-7</v>
      </c>
      <c r="N1300" s="13">
        <f t="shared" si="249"/>
        <v>2.6071412834589194E-7</v>
      </c>
      <c r="O1300" s="13">
        <f t="shared" si="250"/>
        <v>2.6071412834589194E-7</v>
      </c>
      <c r="Q1300">
        <v>24.831799403991081</v>
      </c>
    </row>
    <row r="1301" spans="1:17" ht="13.5" customHeight="1" thickBot="1" x14ac:dyDescent="0.25">
      <c r="A1301" s="14">
        <f t="shared" si="251"/>
        <v>61576</v>
      </c>
      <c r="B1301" s="3">
        <f t="shared" si="243"/>
        <v>8</v>
      </c>
      <c r="F1301" s="34">
        <v>55.037146898882654</v>
      </c>
      <c r="G1301" s="13">
        <f t="shared" si="244"/>
        <v>3.0101035810981669</v>
      </c>
      <c r="H1301" s="13">
        <f t="shared" si="245"/>
        <v>52.027043317784489</v>
      </c>
      <c r="I1301" s="16">
        <f t="shared" si="252"/>
        <v>52.027053361326402</v>
      </c>
      <c r="J1301" s="13">
        <f t="shared" si="246"/>
        <v>48.671001255397961</v>
      </c>
      <c r="K1301" s="13">
        <f t="shared" si="247"/>
        <v>3.3560521059284412</v>
      </c>
      <c r="L1301" s="13">
        <f t="shared" si="248"/>
        <v>0</v>
      </c>
      <c r="M1301" s="13">
        <f t="shared" si="253"/>
        <v>1.5979253027651438E-7</v>
      </c>
      <c r="N1301" s="13">
        <f t="shared" si="249"/>
        <v>9.9071368771438909E-8</v>
      </c>
      <c r="O1301" s="13">
        <f t="shared" si="250"/>
        <v>3.0101036801695358</v>
      </c>
      <c r="Q1301">
        <v>24.37523400000001</v>
      </c>
    </row>
    <row r="1302" spans="1:17" x14ac:dyDescent="0.2">
      <c r="A1302" s="14">
        <f t="shared" si="251"/>
        <v>61607</v>
      </c>
      <c r="B1302" s="1">
        <f t="shared" si="243"/>
        <v>9</v>
      </c>
      <c r="F1302" s="34">
        <v>40.803224839700313</v>
      </c>
      <c r="G1302" s="13">
        <f t="shared" si="244"/>
        <v>0.95542119923395785</v>
      </c>
      <c r="H1302" s="13">
        <f t="shared" si="245"/>
        <v>39.847803640466353</v>
      </c>
      <c r="I1302" s="16">
        <f t="shared" si="252"/>
        <v>43.203855746394794</v>
      </c>
      <c r="J1302" s="13">
        <f t="shared" si="246"/>
        <v>40.812816285869573</v>
      </c>
      <c r="K1302" s="13">
        <f t="shared" si="247"/>
        <v>2.3910394605252208</v>
      </c>
      <c r="L1302" s="13">
        <f t="shared" si="248"/>
        <v>0</v>
      </c>
      <c r="M1302" s="13">
        <f t="shared" si="253"/>
        <v>6.0721161505075469E-8</v>
      </c>
      <c r="N1302" s="13">
        <f t="shared" si="249"/>
        <v>3.7647120133146788E-8</v>
      </c>
      <c r="O1302" s="13">
        <f t="shared" si="250"/>
        <v>0.95542123688107794</v>
      </c>
      <c r="Q1302">
        <v>22.922983876513321</v>
      </c>
    </row>
    <row r="1303" spans="1:17" x14ac:dyDescent="0.2">
      <c r="A1303" s="14">
        <f t="shared" si="251"/>
        <v>61637</v>
      </c>
      <c r="B1303" s="1">
        <f t="shared" si="243"/>
        <v>10</v>
      </c>
      <c r="F1303" s="34">
        <v>49.8548448806037</v>
      </c>
      <c r="G1303" s="13">
        <f t="shared" si="244"/>
        <v>2.2620325568095341</v>
      </c>
      <c r="H1303" s="13">
        <f t="shared" si="245"/>
        <v>47.592812323794163</v>
      </c>
      <c r="I1303" s="16">
        <f t="shared" si="252"/>
        <v>49.983851784319384</v>
      </c>
      <c r="J1303" s="13">
        <f t="shared" si="246"/>
        <v>45.399886637824892</v>
      </c>
      <c r="K1303" s="13">
        <f t="shared" si="247"/>
        <v>4.5839651464944922</v>
      </c>
      <c r="L1303" s="13">
        <f t="shared" si="248"/>
        <v>0</v>
      </c>
      <c r="M1303" s="13">
        <f t="shared" si="253"/>
        <v>2.3074041371928682E-8</v>
      </c>
      <c r="N1303" s="13">
        <f t="shared" si="249"/>
        <v>1.4305905650595783E-8</v>
      </c>
      <c r="O1303" s="13">
        <f t="shared" si="250"/>
        <v>2.2620325711154399</v>
      </c>
      <c r="Q1303">
        <v>20.988327906505649</v>
      </c>
    </row>
    <row r="1304" spans="1:17" x14ac:dyDescent="0.2">
      <c r="A1304" s="14">
        <f t="shared" si="251"/>
        <v>61668</v>
      </c>
      <c r="B1304" s="1">
        <f t="shared" si="243"/>
        <v>11</v>
      </c>
      <c r="F1304" s="34">
        <v>84.097427822266923</v>
      </c>
      <c r="G1304" s="13">
        <f t="shared" si="244"/>
        <v>7.2049872524460348</v>
      </c>
      <c r="H1304" s="13">
        <f t="shared" si="245"/>
        <v>76.892440569820891</v>
      </c>
      <c r="I1304" s="16">
        <f t="shared" si="252"/>
        <v>81.476405716315384</v>
      </c>
      <c r="J1304" s="13">
        <f t="shared" si="246"/>
        <v>53.024549809567802</v>
      </c>
      <c r="K1304" s="13">
        <f t="shared" si="247"/>
        <v>28.451855906747582</v>
      </c>
      <c r="L1304" s="13">
        <f t="shared" si="248"/>
        <v>0</v>
      </c>
      <c r="M1304" s="13">
        <f t="shared" si="253"/>
        <v>8.7681357213328984E-9</v>
      </c>
      <c r="N1304" s="13">
        <f t="shared" si="249"/>
        <v>5.4362441472263971E-9</v>
      </c>
      <c r="O1304" s="13">
        <f t="shared" si="250"/>
        <v>7.2049872578822791</v>
      </c>
      <c r="Q1304">
        <v>14.732695457956879</v>
      </c>
    </row>
    <row r="1305" spans="1:17" x14ac:dyDescent="0.2">
      <c r="A1305" s="14">
        <f t="shared" si="251"/>
        <v>61698</v>
      </c>
      <c r="B1305" s="1">
        <f t="shared" si="243"/>
        <v>12</v>
      </c>
      <c r="F1305" s="34">
        <v>3.8305737978870131</v>
      </c>
      <c r="G1305" s="13">
        <f t="shared" si="244"/>
        <v>0</v>
      </c>
      <c r="H1305" s="13">
        <f t="shared" si="245"/>
        <v>3.8305737978870131</v>
      </c>
      <c r="I1305" s="16">
        <f t="shared" si="252"/>
        <v>32.282429704634595</v>
      </c>
      <c r="J1305" s="13">
        <f t="shared" si="246"/>
        <v>28.713714642598397</v>
      </c>
      <c r="K1305" s="13">
        <f t="shared" si="247"/>
        <v>3.5687150620361976</v>
      </c>
      <c r="L1305" s="13">
        <f t="shared" si="248"/>
        <v>0</v>
      </c>
      <c r="M1305" s="13">
        <f t="shared" si="253"/>
        <v>3.3318915741065013E-9</v>
      </c>
      <c r="N1305" s="13">
        <f t="shared" si="249"/>
        <v>2.0657727759460308E-9</v>
      </c>
      <c r="O1305" s="13">
        <f t="shared" si="250"/>
        <v>2.0657727759460308E-9</v>
      </c>
      <c r="Q1305">
        <v>13.20135719354839</v>
      </c>
    </row>
    <row r="1306" spans="1:17" x14ac:dyDescent="0.2">
      <c r="A1306" s="14">
        <f t="shared" si="251"/>
        <v>61729</v>
      </c>
      <c r="B1306" s="1">
        <f t="shared" si="243"/>
        <v>1</v>
      </c>
      <c r="F1306" s="34">
        <v>14.902891995415571</v>
      </c>
      <c r="G1306" s="13">
        <f t="shared" si="244"/>
        <v>0</v>
      </c>
      <c r="H1306" s="13">
        <f t="shared" si="245"/>
        <v>14.902891995415571</v>
      </c>
      <c r="I1306" s="16">
        <f t="shared" si="252"/>
        <v>18.47160705745177</v>
      </c>
      <c r="J1306" s="13">
        <f t="shared" si="246"/>
        <v>17.772765206360994</v>
      </c>
      <c r="K1306" s="13">
        <f t="shared" si="247"/>
        <v>0.69884185109077634</v>
      </c>
      <c r="L1306" s="13">
        <f t="shared" si="248"/>
        <v>0</v>
      </c>
      <c r="M1306" s="13">
        <f t="shared" si="253"/>
        <v>1.2661187981604705E-9</v>
      </c>
      <c r="N1306" s="13">
        <f t="shared" si="249"/>
        <v>7.8499365485949173E-10</v>
      </c>
      <c r="O1306" s="13">
        <f t="shared" si="250"/>
        <v>7.8499365485949173E-10</v>
      </c>
      <c r="Q1306">
        <v>13.74691400902233</v>
      </c>
    </row>
    <row r="1307" spans="1:17" x14ac:dyDescent="0.2">
      <c r="A1307" s="14">
        <f t="shared" si="251"/>
        <v>61760</v>
      </c>
      <c r="B1307" s="1">
        <f t="shared" si="243"/>
        <v>2</v>
      </c>
      <c r="F1307" s="34">
        <v>3.099107066217722</v>
      </c>
      <c r="G1307" s="13">
        <f t="shared" si="244"/>
        <v>0</v>
      </c>
      <c r="H1307" s="13">
        <f t="shared" si="245"/>
        <v>3.099107066217722</v>
      </c>
      <c r="I1307" s="16">
        <f t="shared" si="252"/>
        <v>3.7979489173084984</v>
      </c>
      <c r="J1307" s="13">
        <f t="shared" si="246"/>
        <v>3.792465136855188</v>
      </c>
      <c r="K1307" s="13">
        <f t="shared" si="247"/>
        <v>5.4837804533103274E-3</v>
      </c>
      <c r="L1307" s="13">
        <f t="shared" si="248"/>
        <v>0</v>
      </c>
      <c r="M1307" s="13">
        <f t="shared" si="253"/>
        <v>4.8112514330097873E-10</v>
      </c>
      <c r="N1307" s="13">
        <f t="shared" si="249"/>
        <v>2.9829758884660682E-10</v>
      </c>
      <c r="O1307" s="13">
        <f t="shared" si="250"/>
        <v>2.9829758884660682E-10</v>
      </c>
      <c r="Q1307">
        <v>14.8885633905277</v>
      </c>
    </row>
    <row r="1308" spans="1:17" x14ac:dyDescent="0.2">
      <c r="A1308" s="14">
        <f t="shared" si="251"/>
        <v>61788</v>
      </c>
      <c r="B1308" s="1">
        <f t="shared" si="243"/>
        <v>3</v>
      </c>
      <c r="F1308" s="34">
        <v>74.855742462009914</v>
      </c>
      <c r="G1308" s="13">
        <f t="shared" si="244"/>
        <v>5.870939755944339</v>
      </c>
      <c r="H1308" s="13">
        <f t="shared" si="245"/>
        <v>68.98480270606558</v>
      </c>
      <c r="I1308" s="16">
        <f t="shared" si="252"/>
        <v>68.990286486518883</v>
      </c>
      <c r="J1308" s="13">
        <f t="shared" si="246"/>
        <v>50.902973650571994</v>
      </c>
      <c r="K1308" s="13">
        <f t="shared" si="247"/>
        <v>18.087312835946889</v>
      </c>
      <c r="L1308" s="13">
        <f t="shared" si="248"/>
        <v>0</v>
      </c>
      <c r="M1308" s="13">
        <f t="shared" si="253"/>
        <v>1.8282755445437191E-10</v>
      </c>
      <c r="N1308" s="13">
        <f t="shared" si="249"/>
        <v>1.1335308376171059E-10</v>
      </c>
      <c r="O1308" s="13">
        <f t="shared" si="250"/>
        <v>5.8709397560576919</v>
      </c>
      <c r="Q1308">
        <v>15.833692059740979</v>
      </c>
    </row>
    <row r="1309" spans="1:17" x14ac:dyDescent="0.2">
      <c r="A1309" s="14">
        <f t="shared" si="251"/>
        <v>61819</v>
      </c>
      <c r="B1309" s="1">
        <f t="shared" si="243"/>
        <v>4</v>
      </c>
      <c r="F1309" s="34">
        <v>5.4205474579174684</v>
      </c>
      <c r="G1309" s="13">
        <f t="shared" si="244"/>
        <v>0</v>
      </c>
      <c r="H1309" s="13">
        <f t="shared" si="245"/>
        <v>5.4205474579174684</v>
      </c>
      <c r="I1309" s="16">
        <f t="shared" si="252"/>
        <v>23.507860293864358</v>
      </c>
      <c r="J1309" s="13">
        <f t="shared" si="246"/>
        <v>22.753455152406378</v>
      </c>
      <c r="K1309" s="13">
        <f t="shared" si="247"/>
        <v>0.75440514145797977</v>
      </c>
      <c r="L1309" s="13">
        <f t="shared" si="248"/>
        <v>0</v>
      </c>
      <c r="M1309" s="13">
        <f t="shared" si="253"/>
        <v>6.9474470692661324E-11</v>
      </c>
      <c r="N1309" s="13">
        <f t="shared" si="249"/>
        <v>4.3074171829450018E-11</v>
      </c>
      <c r="O1309" s="13">
        <f t="shared" si="250"/>
        <v>4.3074171829450018E-11</v>
      </c>
      <c r="Q1309">
        <v>18.429766093593312</v>
      </c>
    </row>
    <row r="1310" spans="1:17" x14ac:dyDescent="0.2">
      <c r="A1310" s="14">
        <f t="shared" si="251"/>
        <v>61849</v>
      </c>
      <c r="B1310" s="1">
        <f t="shared" si="243"/>
        <v>5</v>
      </c>
      <c r="F1310" s="34">
        <v>2.5490354140021498</v>
      </c>
      <c r="G1310" s="13">
        <f t="shared" si="244"/>
        <v>0</v>
      </c>
      <c r="H1310" s="13">
        <f t="shared" si="245"/>
        <v>2.5490354140021498</v>
      </c>
      <c r="I1310" s="16">
        <f t="shared" si="252"/>
        <v>3.3034405554601296</v>
      </c>
      <c r="J1310" s="13">
        <f t="shared" si="246"/>
        <v>3.3019873202810288</v>
      </c>
      <c r="K1310" s="13">
        <f t="shared" si="247"/>
        <v>1.4532351791007869E-3</v>
      </c>
      <c r="L1310" s="13">
        <f t="shared" si="248"/>
        <v>0</v>
      </c>
      <c r="M1310" s="13">
        <f t="shared" si="253"/>
        <v>2.6400298863211306E-11</v>
      </c>
      <c r="N1310" s="13">
        <f t="shared" si="249"/>
        <v>1.6368185295191008E-11</v>
      </c>
      <c r="O1310" s="13">
        <f t="shared" si="250"/>
        <v>1.6368185295191008E-11</v>
      </c>
      <c r="Q1310">
        <v>21.349506717348401</v>
      </c>
    </row>
    <row r="1311" spans="1:17" x14ac:dyDescent="0.2">
      <c r="A1311" s="14">
        <f t="shared" si="251"/>
        <v>61880</v>
      </c>
      <c r="B1311" s="1">
        <f t="shared" si="243"/>
        <v>6</v>
      </c>
      <c r="F1311" s="34">
        <v>16.89036973915448</v>
      </c>
      <c r="G1311" s="13">
        <f t="shared" si="244"/>
        <v>0</v>
      </c>
      <c r="H1311" s="13">
        <f t="shared" si="245"/>
        <v>16.89036973915448</v>
      </c>
      <c r="I1311" s="16">
        <f t="shared" si="252"/>
        <v>16.891822974333579</v>
      </c>
      <c r="J1311" s="13">
        <f t="shared" si="246"/>
        <v>16.773043855926201</v>
      </c>
      <c r="K1311" s="13">
        <f t="shared" si="247"/>
        <v>0.11877911840737809</v>
      </c>
      <c r="L1311" s="13">
        <f t="shared" si="248"/>
        <v>0</v>
      </c>
      <c r="M1311" s="13">
        <f t="shared" si="253"/>
        <v>1.0032113568020298E-11</v>
      </c>
      <c r="N1311" s="13">
        <f t="shared" si="249"/>
        <v>6.2199104121725844E-12</v>
      </c>
      <c r="O1311" s="13">
        <f t="shared" si="250"/>
        <v>6.2199104121725844E-12</v>
      </c>
      <c r="Q1311">
        <v>24.77963218798465</v>
      </c>
    </row>
    <row r="1312" spans="1:17" x14ac:dyDescent="0.2">
      <c r="A1312" s="14">
        <f t="shared" si="251"/>
        <v>61910</v>
      </c>
      <c r="B1312" s="1">
        <f t="shared" si="243"/>
        <v>7</v>
      </c>
      <c r="F1312" s="34">
        <v>0.740540541</v>
      </c>
      <c r="G1312" s="13">
        <f t="shared" si="244"/>
        <v>0</v>
      </c>
      <c r="H1312" s="13">
        <f t="shared" si="245"/>
        <v>0.740540541</v>
      </c>
      <c r="I1312" s="16">
        <f t="shared" si="252"/>
        <v>0.85931965940737809</v>
      </c>
      <c r="J1312" s="13">
        <f t="shared" si="246"/>
        <v>0.85930628448649415</v>
      </c>
      <c r="K1312" s="13">
        <f t="shared" si="247"/>
        <v>1.3374920883935104E-5</v>
      </c>
      <c r="L1312" s="13">
        <f t="shared" si="248"/>
        <v>0</v>
      </c>
      <c r="M1312" s="13">
        <f t="shared" si="253"/>
        <v>3.8122031558477134E-12</v>
      </c>
      <c r="N1312" s="13">
        <f t="shared" si="249"/>
        <v>2.3635659566255825E-12</v>
      </c>
      <c r="O1312" s="13">
        <f t="shared" si="250"/>
        <v>2.3635659566255825E-12</v>
      </c>
      <c r="Q1312">
        <v>25.981597000000001</v>
      </c>
    </row>
    <row r="1313" spans="1:17" ht="13.5" customHeight="1" thickBot="1" x14ac:dyDescent="0.25">
      <c r="A1313" s="14">
        <f t="shared" si="251"/>
        <v>61941</v>
      </c>
      <c r="B1313" s="3">
        <f t="shared" si="243"/>
        <v>8</v>
      </c>
      <c r="F1313" s="34">
        <v>7.210810811</v>
      </c>
      <c r="G1313" s="13">
        <f t="shared" si="244"/>
        <v>0</v>
      </c>
      <c r="H1313" s="13">
        <f t="shared" si="245"/>
        <v>7.210810811</v>
      </c>
      <c r="I1313" s="16">
        <f t="shared" si="252"/>
        <v>7.2108241859208837</v>
      </c>
      <c r="J1313" s="13">
        <f t="shared" si="246"/>
        <v>7.2023281353384636</v>
      </c>
      <c r="K1313" s="13">
        <f t="shared" si="247"/>
        <v>8.4960505824200894E-3</v>
      </c>
      <c r="L1313" s="13">
        <f t="shared" si="248"/>
        <v>0</v>
      </c>
      <c r="M1313" s="13">
        <f t="shared" si="253"/>
        <v>1.4486371992221309E-12</v>
      </c>
      <c r="N1313" s="13">
        <f t="shared" si="249"/>
        <v>8.981550635177212E-13</v>
      </c>
      <c r="O1313" s="13">
        <f t="shared" si="250"/>
        <v>8.981550635177212E-13</v>
      </c>
      <c r="Q1313">
        <v>25.446451424979902</v>
      </c>
    </row>
    <row r="1314" spans="1:17" x14ac:dyDescent="0.2">
      <c r="A1314" s="14">
        <f t="shared" si="251"/>
        <v>61972</v>
      </c>
      <c r="B1314" s="1">
        <v>9</v>
      </c>
      <c r="F1314" s="34">
        <v>0.740540541</v>
      </c>
      <c r="G1314" s="13">
        <f t="shared" si="244"/>
        <v>0</v>
      </c>
      <c r="H1314" s="13">
        <f t="shared" si="245"/>
        <v>0.740540541</v>
      </c>
      <c r="I1314" s="16">
        <f t="shared" si="252"/>
        <v>0.74903659158242009</v>
      </c>
      <c r="J1314" s="13">
        <f t="shared" si="246"/>
        <v>0.74902562068547762</v>
      </c>
      <c r="K1314" s="13">
        <f t="shared" si="247"/>
        <v>1.0970896942463781E-5</v>
      </c>
      <c r="L1314" s="13">
        <f t="shared" si="248"/>
        <v>0</v>
      </c>
      <c r="M1314" s="13">
        <f t="shared" si="253"/>
        <v>5.5048213570440972E-13</v>
      </c>
      <c r="N1314" s="13">
        <f t="shared" si="249"/>
        <v>3.4129892413673404E-13</v>
      </c>
      <c r="O1314" s="13">
        <f t="shared" si="250"/>
        <v>3.4129892413673404E-13</v>
      </c>
      <c r="Q1314">
        <v>24.442452211710211</v>
      </c>
    </row>
    <row r="1315" spans="1:17" x14ac:dyDescent="0.2">
      <c r="A1315" s="14">
        <f t="shared" si="251"/>
        <v>62002</v>
      </c>
      <c r="B1315" s="1">
        <f>B1314+1</f>
        <v>10</v>
      </c>
      <c r="F1315" s="34">
        <v>50.345447210415117</v>
      </c>
      <c r="G1315" s="13">
        <f t="shared" si="244"/>
        <v>2.3328515453759895</v>
      </c>
      <c r="H1315" s="13">
        <f t="shared" si="245"/>
        <v>48.012595665039129</v>
      </c>
      <c r="I1315" s="16">
        <f t="shared" si="252"/>
        <v>48.012606635936073</v>
      </c>
      <c r="J1315" s="13">
        <f t="shared" si="246"/>
        <v>43.299225793253058</v>
      </c>
      <c r="K1315" s="13">
        <f t="shared" si="247"/>
        <v>4.7133808426830157</v>
      </c>
      <c r="L1315" s="13">
        <f t="shared" si="248"/>
        <v>0</v>
      </c>
      <c r="M1315" s="13">
        <f t="shared" si="253"/>
        <v>2.0918321156767567E-13</v>
      </c>
      <c r="N1315" s="13">
        <f t="shared" si="249"/>
        <v>1.2969359117195892E-13</v>
      </c>
      <c r="O1315" s="13">
        <f t="shared" si="250"/>
        <v>2.3328515453761192</v>
      </c>
      <c r="Q1315">
        <v>19.862552210512948</v>
      </c>
    </row>
    <row r="1316" spans="1:17" x14ac:dyDescent="0.2">
      <c r="A1316" s="14">
        <f t="shared" si="251"/>
        <v>62033</v>
      </c>
      <c r="B1316" s="1">
        <f>B1315+1</f>
        <v>11</v>
      </c>
      <c r="F1316" s="34">
        <v>2.913634982053054</v>
      </c>
      <c r="G1316" s="13">
        <f t="shared" si="244"/>
        <v>0</v>
      </c>
      <c r="H1316" s="13">
        <f t="shared" si="245"/>
        <v>2.913634982053054</v>
      </c>
      <c r="I1316" s="16">
        <f t="shared" si="252"/>
        <v>7.6270158247360698</v>
      </c>
      <c r="J1316" s="13">
        <f t="shared" si="246"/>
        <v>7.5886881421999339</v>
      </c>
      <c r="K1316" s="13">
        <f t="shared" si="247"/>
        <v>3.8327682536135832E-2</v>
      </c>
      <c r="L1316" s="13">
        <f t="shared" si="248"/>
        <v>0</v>
      </c>
      <c r="M1316" s="13">
        <f t="shared" si="253"/>
        <v>7.9489620395716753E-14</v>
      </c>
      <c r="N1316" s="13">
        <f t="shared" si="249"/>
        <v>4.9283564645344389E-14</v>
      </c>
      <c r="O1316" s="13">
        <f t="shared" si="250"/>
        <v>4.9283564645344389E-14</v>
      </c>
      <c r="Q1316">
        <v>15.905131008109381</v>
      </c>
    </row>
    <row r="1317" spans="1:17" x14ac:dyDescent="0.2">
      <c r="A1317" s="14">
        <f t="shared" si="251"/>
        <v>62063</v>
      </c>
      <c r="B1317" s="1">
        <f>B1316+1</f>
        <v>12</v>
      </c>
      <c r="F1317" s="34">
        <v>100.44751058248271</v>
      </c>
      <c r="G1317" s="13">
        <f t="shared" si="244"/>
        <v>9.5651397704770993</v>
      </c>
      <c r="H1317" s="13">
        <f t="shared" si="245"/>
        <v>90.882370812005604</v>
      </c>
      <c r="I1317" s="16">
        <f t="shared" si="252"/>
        <v>90.920698494541739</v>
      </c>
      <c r="J1317" s="13">
        <f t="shared" si="246"/>
        <v>53.326919042708361</v>
      </c>
      <c r="K1317" s="13">
        <f t="shared" si="247"/>
        <v>37.593779451833377</v>
      </c>
      <c r="L1317" s="13">
        <f t="shared" si="248"/>
        <v>0.50501395626820011</v>
      </c>
      <c r="M1317" s="13">
        <f t="shared" si="253"/>
        <v>0.50501395626823031</v>
      </c>
      <c r="N1317" s="13">
        <f t="shared" si="249"/>
        <v>0.3131086528863028</v>
      </c>
      <c r="O1317" s="13">
        <f t="shared" si="250"/>
        <v>9.8782484233634023</v>
      </c>
      <c r="Q1317">
        <v>13.881964187209441</v>
      </c>
    </row>
    <row r="1318" spans="1:17" x14ac:dyDescent="0.2">
      <c r="A1318" s="14">
        <f t="shared" si="251"/>
        <v>62094</v>
      </c>
      <c r="B1318" s="1">
        <v>1</v>
      </c>
      <c r="F1318" s="34">
        <v>86.277265214964189</v>
      </c>
      <c r="G1318" s="13">
        <f t="shared" si="244"/>
        <v>7.5196491894358157</v>
      </c>
      <c r="H1318" s="13">
        <f t="shared" si="245"/>
        <v>78.757616025528378</v>
      </c>
      <c r="I1318" s="16">
        <f t="shared" si="252"/>
        <v>115.84638152109356</v>
      </c>
      <c r="J1318" s="13">
        <f t="shared" si="246"/>
        <v>50.025101358009074</v>
      </c>
      <c r="K1318" s="13">
        <f t="shared" si="247"/>
        <v>65.821280163084481</v>
      </c>
      <c r="L1318" s="13">
        <f t="shared" si="248"/>
        <v>27.58759158076813</v>
      </c>
      <c r="M1318" s="13">
        <f t="shared" si="253"/>
        <v>27.779496884150056</v>
      </c>
      <c r="N1318" s="13">
        <f t="shared" si="249"/>
        <v>17.223288068173034</v>
      </c>
      <c r="O1318" s="13">
        <f t="shared" si="250"/>
        <v>24.742937257608851</v>
      </c>
      <c r="Q1318">
        <v>11.369724193548389</v>
      </c>
    </row>
    <row r="1319" spans="1:17" x14ac:dyDescent="0.2">
      <c r="A1319" s="14">
        <f t="shared" si="251"/>
        <v>62125</v>
      </c>
      <c r="B1319" s="1">
        <f t="shared" ref="B1319:B1325" si="254">B1318+1</f>
        <v>2</v>
      </c>
      <c r="F1319" s="34">
        <v>43.463578831926547</v>
      </c>
      <c r="G1319" s="13">
        <f t="shared" si="244"/>
        <v>1.3394462384762591</v>
      </c>
      <c r="H1319" s="13">
        <f t="shared" si="245"/>
        <v>42.124132593450291</v>
      </c>
      <c r="I1319" s="16">
        <f t="shared" si="252"/>
        <v>80.357821175766645</v>
      </c>
      <c r="J1319" s="13">
        <f t="shared" si="246"/>
        <v>51.249657202401785</v>
      </c>
      <c r="K1319" s="13">
        <f t="shared" si="247"/>
        <v>29.10816397336486</v>
      </c>
      <c r="L1319" s="13">
        <f t="shared" si="248"/>
        <v>0</v>
      </c>
      <c r="M1319" s="13">
        <f t="shared" si="253"/>
        <v>10.556208815977023</v>
      </c>
      <c r="N1319" s="13">
        <f t="shared" si="249"/>
        <v>6.5448494659057541</v>
      </c>
      <c r="O1319" s="13">
        <f t="shared" si="250"/>
        <v>7.884295704382013</v>
      </c>
      <c r="Q1319">
        <v>14.03443697474323</v>
      </c>
    </row>
    <row r="1320" spans="1:17" x14ac:dyDescent="0.2">
      <c r="A1320" s="14">
        <f t="shared" si="251"/>
        <v>62153</v>
      </c>
      <c r="B1320" s="1">
        <f t="shared" si="254"/>
        <v>3</v>
      </c>
      <c r="F1320" s="34">
        <v>37.893466978343199</v>
      </c>
      <c r="G1320" s="13">
        <f t="shared" si="244"/>
        <v>0.53539443581884461</v>
      </c>
      <c r="H1320" s="13">
        <f t="shared" si="245"/>
        <v>37.358072542524354</v>
      </c>
      <c r="I1320" s="16">
        <f t="shared" si="252"/>
        <v>66.466236515889221</v>
      </c>
      <c r="J1320" s="13">
        <f t="shared" si="246"/>
        <v>49.663163447165331</v>
      </c>
      <c r="K1320" s="13">
        <f t="shared" si="247"/>
        <v>16.80307306872389</v>
      </c>
      <c r="L1320" s="13">
        <f t="shared" si="248"/>
        <v>0</v>
      </c>
      <c r="M1320" s="13">
        <f t="shared" si="253"/>
        <v>4.0113593500712685</v>
      </c>
      <c r="N1320" s="13">
        <f t="shared" si="249"/>
        <v>2.4870427970441864</v>
      </c>
      <c r="O1320" s="13">
        <f t="shared" si="250"/>
        <v>3.0224372328630311</v>
      </c>
      <c r="Q1320">
        <v>15.702839275114609</v>
      </c>
    </row>
    <row r="1321" spans="1:17" x14ac:dyDescent="0.2">
      <c r="A1321" s="14">
        <f t="shared" si="251"/>
        <v>62184</v>
      </c>
      <c r="B1321" s="1">
        <f t="shared" si="254"/>
        <v>4</v>
      </c>
      <c r="F1321" s="34">
        <v>43.450740344758827</v>
      </c>
      <c r="G1321" s="13">
        <f t="shared" si="244"/>
        <v>1.3375929886633386</v>
      </c>
      <c r="H1321" s="13">
        <f t="shared" si="245"/>
        <v>42.113147356095489</v>
      </c>
      <c r="I1321" s="16">
        <f t="shared" si="252"/>
        <v>58.916220424819379</v>
      </c>
      <c r="J1321" s="13">
        <f t="shared" si="246"/>
        <v>47.050134153383425</v>
      </c>
      <c r="K1321" s="13">
        <f t="shared" si="247"/>
        <v>11.866086271435954</v>
      </c>
      <c r="L1321" s="13">
        <f t="shared" si="248"/>
        <v>0</v>
      </c>
      <c r="M1321" s="13">
        <f t="shared" si="253"/>
        <v>1.5243165530270821</v>
      </c>
      <c r="N1321" s="13">
        <f t="shared" si="249"/>
        <v>0.94507626287679092</v>
      </c>
      <c r="O1321" s="13">
        <f t="shared" si="250"/>
        <v>2.2826692515401295</v>
      </c>
      <c r="Q1321">
        <v>16.34644320755077</v>
      </c>
    </row>
    <row r="1322" spans="1:17" x14ac:dyDescent="0.2">
      <c r="A1322" s="14">
        <f t="shared" si="251"/>
        <v>62214</v>
      </c>
      <c r="B1322" s="1">
        <f t="shared" si="254"/>
        <v>5</v>
      </c>
      <c r="F1322" s="34">
        <v>100.1266699608409</v>
      </c>
      <c r="G1322" s="13">
        <f t="shared" si="244"/>
        <v>9.518826072120957</v>
      </c>
      <c r="H1322" s="13">
        <f t="shared" si="245"/>
        <v>90.607843888719941</v>
      </c>
      <c r="I1322" s="16">
        <f t="shared" si="252"/>
        <v>102.4739301601559</v>
      </c>
      <c r="J1322" s="13">
        <f t="shared" si="246"/>
        <v>71.361672231484178</v>
      </c>
      <c r="K1322" s="13">
        <f t="shared" si="247"/>
        <v>31.112257928671724</v>
      </c>
      <c r="L1322" s="13">
        <f t="shared" si="248"/>
        <v>0</v>
      </c>
      <c r="M1322" s="13">
        <f t="shared" si="253"/>
        <v>0.57924029015029121</v>
      </c>
      <c r="N1322" s="13">
        <f t="shared" si="249"/>
        <v>0.35912897989318054</v>
      </c>
      <c r="O1322" s="13">
        <f t="shared" si="250"/>
        <v>9.877955052014137</v>
      </c>
      <c r="Q1322">
        <v>19.753254573497841</v>
      </c>
    </row>
    <row r="1323" spans="1:17" x14ac:dyDescent="0.2">
      <c r="A1323" s="14">
        <f t="shared" si="251"/>
        <v>62245</v>
      </c>
      <c r="B1323" s="1">
        <f t="shared" si="254"/>
        <v>6</v>
      </c>
      <c r="F1323" s="34">
        <v>0.740540541</v>
      </c>
      <c r="G1323" s="13">
        <f t="shared" si="244"/>
        <v>0</v>
      </c>
      <c r="H1323" s="13">
        <f t="shared" si="245"/>
        <v>0.740540541</v>
      </c>
      <c r="I1323" s="16">
        <f t="shared" si="252"/>
        <v>31.852798469671725</v>
      </c>
      <c r="J1323" s="13">
        <f t="shared" si="246"/>
        <v>30.611295881554259</v>
      </c>
      <c r="K1323" s="13">
        <f t="shared" si="247"/>
        <v>1.2415025881174664</v>
      </c>
      <c r="L1323" s="13">
        <f t="shared" si="248"/>
        <v>0</v>
      </c>
      <c r="M1323" s="13">
        <f t="shared" si="253"/>
        <v>0.22011131025711067</v>
      </c>
      <c r="N1323" s="13">
        <f t="shared" si="249"/>
        <v>0.13646901235940861</v>
      </c>
      <c r="O1323" s="13">
        <f t="shared" si="250"/>
        <v>0.13646901235940861</v>
      </c>
      <c r="Q1323">
        <v>21.271917190887439</v>
      </c>
    </row>
    <row r="1324" spans="1:17" x14ac:dyDescent="0.2">
      <c r="A1324" s="14">
        <f t="shared" si="251"/>
        <v>62275</v>
      </c>
      <c r="B1324" s="1">
        <f t="shared" si="254"/>
        <v>7</v>
      </c>
      <c r="F1324" s="34">
        <v>0.740540541</v>
      </c>
      <c r="G1324" s="13">
        <f t="shared" si="244"/>
        <v>0</v>
      </c>
      <c r="H1324" s="13">
        <f t="shared" si="245"/>
        <v>0.740540541</v>
      </c>
      <c r="I1324" s="16">
        <f t="shared" si="252"/>
        <v>1.9820431291174665</v>
      </c>
      <c r="J1324" s="13">
        <f t="shared" si="246"/>
        <v>1.9818911450130499</v>
      </c>
      <c r="K1324" s="13">
        <f t="shared" si="247"/>
        <v>1.519841044166359E-4</v>
      </c>
      <c r="L1324" s="13">
        <f t="shared" si="248"/>
        <v>0</v>
      </c>
      <c r="M1324" s="13">
        <f t="shared" si="253"/>
        <v>8.3642297897702056E-2</v>
      </c>
      <c r="N1324" s="13">
        <f t="shared" si="249"/>
        <v>5.1858224696575271E-2</v>
      </c>
      <c r="O1324" s="13">
        <f t="shared" si="250"/>
        <v>5.1858224696575271E-2</v>
      </c>
      <c r="Q1324">
        <v>26.537849000000001</v>
      </c>
    </row>
    <row r="1325" spans="1:17" ht="13.5" customHeight="1" thickBot="1" x14ac:dyDescent="0.25">
      <c r="A1325" s="14">
        <f t="shared" si="251"/>
        <v>62306</v>
      </c>
      <c r="B1325" s="3">
        <f t="shared" si="254"/>
        <v>8</v>
      </c>
      <c r="F1325" s="34">
        <v>1.2096315167777061</v>
      </c>
      <c r="G1325" s="13">
        <f t="shared" si="244"/>
        <v>0</v>
      </c>
      <c r="H1325" s="13">
        <f t="shared" si="245"/>
        <v>1.2096315167777061</v>
      </c>
      <c r="I1325" s="16">
        <f t="shared" si="252"/>
        <v>1.2097835008821227</v>
      </c>
      <c r="J1325" s="13">
        <f t="shared" si="246"/>
        <v>1.2097499434322438</v>
      </c>
      <c r="K1325" s="13">
        <f t="shared" si="247"/>
        <v>3.3557449878873769E-5</v>
      </c>
      <c r="L1325" s="13">
        <f t="shared" si="248"/>
        <v>0</v>
      </c>
      <c r="M1325" s="13">
        <f t="shared" si="253"/>
        <v>3.1784073201126785E-2</v>
      </c>
      <c r="N1325" s="13">
        <f t="shared" si="249"/>
        <v>1.9706125384698608E-2</v>
      </c>
      <c r="O1325" s="13">
        <f t="shared" si="250"/>
        <v>1.9706125384698608E-2</v>
      </c>
      <c r="Q1325">
        <v>26.752539324354089</v>
      </c>
    </row>
    <row r="1326" spans="1:17" x14ac:dyDescent="0.2">
      <c r="A1326" s="14">
        <f t="shared" si="251"/>
        <v>62337</v>
      </c>
      <c r="B1326" s="1">
        <v>9</v>
      </c>
      <c r="F1326" s="34">
        <v>38.611555536387833</v>
      </c>
      <c r="G1326" s="13">
        <f t="shared" si="244"/>
        <v>0.6390513128691705</v>
      </c>
      <c r="H1326" s="13">
        <f t="shared" si="245"/>
        <v>37.972504223518662</v>
      </c>
      <c r="I1326" s="16">
        <f t="shared" si="252"/>
        <v>37.972537780968544</v>
      </c>
      <c r="J1326" s="13">
        <f t="shared" si="246"/>
        <v>36.165847267311264</v>
      </c>
      <c r="K1326" s="13">
        <f t="shared" si="247"/>
        <v>1.80669051365728</v>
      </c>
      <c r="L1326" s="13">
        <f t="shared" si="248"/>
        <v>0</v>
      </c>
      <c r="M1326" s="13">
        <f t="shared" si="253"/>
        <v>1.2077947816428177E-2</v>
      </c>
      <c r="N1326" s="13">
        <f t="shared" si="249"/>
        <v>7.4883276461854701E-3</v>
      </c>
      <c r="O1326" s="13">
        <f t="shared" si="250"/>
        <v>0.64653964051535595</v>
      </c>
      <c r="Q1326">
        <v>22.251824160938071</v>
      </c>
    </row>
    <row r="1327" spans="1:17" x14ac:dyDescent="0.2">
      <c r="A1327" s="14">
        <f t="shared" si="251"/>
        <v>62367</v>
      </c>
      <c r="B1327" s="1">
        <f>B1326+1</f>
        <v>10</v>
      </c>
      <c r="F1327" s="34">
        <v>4.4749174828074914</v>
      </c>
      <c r="G1327" s="13">
        <f t="shared" si="244"/>
        <v>0</v>
      </c>
      <c r="H1327" s="13">
        <f t="shared" si="245"/>
        <v>4.4749174828074914</v>
      </c>
      <c r="I1327" s="16">
        <f t="shared" si="252"/>
        <v>6.2816079964647713</v>
      </c>
      <c r="J1327" s="13">
        <f t="shared" si="246"/>
        <v>6.2684693875817805</v>
      </c>
      <c r="K1327" s="13">
        <f t="shared" si="247"/>
        <v>1.3138608882990788E-2</v>
      </c>
      <c r="L1327" s="13">
        <f t="shared" si="248"/>
        <v>0</v>
      </c>
      <c r="M1327" s="13">
        <f t="shared" si="253"/>
        <v>4.5896201702427071E-3</v>
      </c>
      <c r="N1327" s="13">
        <f t="shared" si="249"/>
        <v>2.8455645055504783E-3</v>
      </c>
      <c r="O1327" s="13">
        <f t="shared" si="250"/>
        <v>2.8455645055504783E-3</v>
      </c>
      <c r="Q1327">
        <v>19.398628222188758</v>
      </c>
    </row>
    <row r="1328" spans="1:17" x14ac:dyDescent="0.2">
      <c r="A1328" s="14">
        <f t="shared" si="251"/>
        <v>62398</v>
      </c>
      <c r="B1328" s="1">
        <f>B1327+1</f>
        <v>11</v>
      </c>
      <c r="F1328" s="34">
        <v>49.434710341608508</v>
      </c>
      <c r="G1328" s="13">
        <f t="shared" si="244"/>
        <v>2.2013856717347924</v>
      </c>
      <c r="H1328" s="13">
        <f t="shared" si="245"/>
        <v>47.233324669873717</v>
      </c>
      <c r="I1328" s="16">
        <f t="shared" si="252"/>
        <v>47.246463278756707</v>
      </c>
      <c r="J1328" s="13">
        <f t="shared" si="246"/>
        <v>39.799491125662499</v>
      </c>
      <c r="K1328" s="13">
        <f t="shared" si="247"/>
        <v>7.4469721530942081</v>
      </c>
      <c r="L1328" s="13">
        <f t="shared" si="248"/>
        <v>0</v>
      </c>
      <c r="M1328" s="13">
        <f t="shared" si="253"/>
        <v>1.7440556646922288E-3</v>
      </c>
      <c r="N1328" s="13">
        <f t="shared" si="249"/>
        <v>1.0813145121091818E-3</v>
      </c>
      <c r="O1328" s="13">
        <f t="shared" si="250"/>
        <v>2.2024669862469017</v>
      </c>
      <c r="Q1328">
        <v>15.535287788411781</v>
      </c>
    </row>
    <row r="1329" spans="1:17" x14ac:dyDescent="0.2">
      <c r="A1329" s="14">
        <f t="shared" si="251"/>
        <v>62428</v>
      </c>
      <c r="B1329" s="1">
        <f>B1328+1</f>
        <v>12</v>
      </c>
      <c r="F1329" s="34">
        <v>2.3814270144256682</v>
      </c>
      <c r="G1329" s="13">
        <f t="shared" si="244"/>
        <v>0</v>
      </c>
      <c r="H1329" s="13">
        <f t="shared" si="245"/>
        <v>2.3814270144256682</v>
      </c>
      <c r="I1329" s="16">
        <f t="shared" si="252"/>
        <v>9.8283991675198763</v>
      </c>
      <c r="J1329" s="13">
        <f t="shared" si="246"/>
        <v>9.7119068883331749</v>
      </c>
      <c r="K1329" s="13">
        <f t="shared" si="247"/>
        <v>0.11649227918670135</v>
      </c>
      <c r="L1329" s="13">
        <f t="shared" si="248"/>
        <v>0</v>
      </c>
      <c r="M1329" s="13">
        <f t="shared" si="253"/>
        <v>6.62741152583047E-4</v>
      </c>
      <c r="N1329" s="13">
        <f t="shared" si="249"/>
        <v>4.1089951460148913E-4</v>
      </c>
      <c r="O1329" s="13">
        <f t="shared" si="250"/>
        <v>4.1089951460148913E-4</v>
      </c>
      <c r="Q1329">
        <v>13.302774193548389</v>
      </c>
    </row>
    <row r="1330" spans="1:17" x14ac:dyDescent="0.2">
      <c r="A1330" s="14">
        <f t="shared" si="251"/>
        <v>62459</v>
      </c>
      <c r="B1330" s="1">
        <v>1</v>
      </c>
      <c r="F1330" s="34">
        <v>3.8447070785784061</v>
      </c>
      <c r="G1330" s="13">
        <f t="shared" si="244"/>
        <v>0</v>
      </c>
      <c r="H1330" s="13">
        <f t="shared" si="245"/>
        <v>3.8447070785784061</v>
      </c>
      <c r="I1330" s="16">
        <f t="shared" si="252"/>
        <v>3.9611993577651075</v>
      </c>
      <c r="J1330" s="13">
        <f t="shared" si="246"/>
        <v>3.9537974173875319</v>
      </c>
      <c r="K1330" s="13">
        <f t="shared" si="247"/>
        <v>7.4019403775755777E-3</v>
      </c>
      <c r="L1330" s="13">
        <f t="shared" si="248"/>
        <v>0</v>
      </c>
      <c r="M1330" s="13">
        <f t="shared" si="253"/>
        <v>2.5184163798155787E-4</v>
      </c>
      <c r="N1330" s="13">
        <f t="shared" si="249"/>
        <v>1.5614181554856588E-4</v>
      </c>
      <c r="O1330" s="13">
        <f t="shared" si="250"/>
        <v>1.5614181554856588E-4</v>
      </c>
      <c r="Q1330">
        <v>13.62976097052487</v>
      </c>
    </row>
    <row r="1331" spans="1:17" x14ac:dyDescent="0.2">
      <c r="A1331" s="14">
        <f t="shared" si="251"/>
        <v>62490</v>
      </c>
      <c r="B1331" s="1">
        <f t="shared" ref="B1331:B1337" si="255">B1330+1</f>
        <v>2</v>
      </c>
      <c r="F1331" s="34">
        <v>32.790190861645158</v>
      </c>
      <c r="G1331" s="13">
        <f t="shared" si="244"/>
        <v>0</v>
      </c>
      <c r="H1331" s="13">
        <f t="shared" si="245"/>
        <v>32.790190861645158</v>
      </c>
      <c r="I1331" s="16">
        <f t="shared" si="252"/>
        <v>32.797592802022734</v>
      </c>
      <c r="J1331" s="13">
        <f t="shared" si="246"/>
        <v>30.001604997801063</v>
      </c>
      <c r="K1331" s="13">
        <f t="shared" si="247"/>
        <v>2.7959878042216708</v>
      </c>
      <c r="L1331" s="13">
        <f t="shared" si="248"/>
        <v>0</v>
      </c>
      <c r="M1331" s="13">
        <f t="shared" si="253"/>
        <v>9.5699822432991996E-5</v>
      </c>
      <c r="N1331" s="13">
        <f t="shared" si="249"/>
        <v>5.9333889908455034E-5</v>
      </c>
      <c r="O1331" s="13">
        <f t="shared" si="250"/>
        <v>5.9333889908455034E-5</v>
      </c>
      <c r="Q1331">
        <v>15.61300635538541</v>
      </c>
    </row>
    <row r="1332" spans="1:17" x14ac:dyDescent="0.2">
      <c r="A1332" s="14">
        <f t="shared" si="251"/>
        <v>62518</v>
      </c>
      <c r="B1332" s="1">
        <f t="shared" si="255"/>
        <v>3</v>
      </c>
      <c r="F1332" s="34">
        <v>40.006950017238161</v>
      </c>
      <c r="G1332" s="13">
        <f t="shared" si="244"/>
        <v>0.84047804849641483</v>
      </c>
      <c r="H1332" s="13">
        <f t="shared" si="245"/>
        <v>39.166471968741746</v>
      </c>
      <c r="I1332" s="16">
        <f t="shared" si="252"/>
        <v>41.962459772963413</v>
      </c>
      <c r="J1332" s="13">
        <f t="shared" si="246"/>
        <v>37.171389741650323</v>
      </c>
      <c r="K1332" s="13">
        <f t="shared" si="247"/>
        <v>4.7910700313130903</v>
      </c>
      <c r="L1332" s="13">
        <f t="shared" si="248"/>
        <v>0</v>
      </c>
      <c r="M1332" s="13">
        <f t="shared" si="253"/>
        <v>3.6365932524536961E-5</v>
      </c>
      <c r="N1332" s="13">
        <f t="shared" si="249"/>
        <v>2.2546878165212915E-5</v>
      </c>
      <c r="O1332" s="13">
        <f t="shared" si="250"/>
        <v>0.84050059537458</v>
      </c>
      <c r="Q1332">
        <v>16.694286462746621</v>
      </c>
    </row>
    <row r="1333" spans="1:17" x14ac:dyDescent="0.2">
      <c r="A1333" s="14">
        <f t="shared" si="251"/>
        <v>62549</v>
      </c>
      <c r="B1333" s="1">
        <f t="shared" si="255"/>
        <v>4</v>
      </c>
      <c r="F1333" s="34">
        <v>1.176603002885152</v>
      </c>
      <c r="G1333" s="13">
        <f t="shared" si="244"/>
        <v>0</v>
      </c>
      <c r="H1333" s="13">
        <f t="shared" si="245"/>
        <v>1.176603002885152</v>
      </c>
      <c r="I1333" s="16">
        <f t="shared" si="252"/>
        <v>5.967673034198242</v>
      </c>
      <c r="J1333" s="13">
        <f t="shared" si="246"/>
        <v>5.958145069780846</v>
      </c>
      <c r="K1333" s="13">
        <f t="shared" si="247"/>
        <v>9.5279644173960065E-3</v>
      </c>
      <c r="L1333" s="13">
        <f t="shared" si="248"/>
        <v>0</v>
      </c>
      <c r="M1333" s="13">
        <f t="shared" si="253"/>
        <v>1.3819054359324047E-5</v>
      </c>
      <c r="N1333" s="13">
        <f t="shared" si="249"/>
        <v>8.5678137027809088E-6</v>
      </c>
      <c r="O1333" s="13">
        <f t="shared" si="250"/>
        <v>8.5678137027809088E-6</v>
      </c>
      <c r="Q1333">
        <v>20.58645373158862</v>
      </c>
    </row>
    <row r="1334" spans="1:17" x14ac:dyDescent="0.2">
      <c r="A1334" s="14">
        <f t="shared" si="251"/>
        <v>62579</v>
      </c>
      <c r="B1334" s="1">
        <f t="shared" si="255"/>
        <v>5</v>
      </c>
      <c r="F1334" s="34">
        <v>8.3207917993600571</v>
      </c>
      <c r="G1334" s="13">
        <f t="shared" si="244"/>
        <v>0</v>
      </c>
      <c r="H1334" s="13">
        <f t="shared" si="245"/>
        <v>8.3207917993600571</v>
      </c>
      <c r="I1334" s="16">
        <f t="shared" si="252"/>
        <v>8.3303197637774531</v>
      </c>
      <c r="J1334" s="13">
        <f t="shared" si="246"/>
        <v>8.3124663635939608</v>
      </c>
      <c r="K1334" s="13">
        <f t="shared" si="247"/>
        <v>1.7853400183492241E-2</v>
      </c>
      <c r="L1334" s="13">
        <f t="shared" si="248"/>
        <v>0</v>
      </c>
      <c r="M1334" s="13">
        <f t="shared" si="253"/>
        <v>5.2512406565431377E-6</v>
      </c>
      <c r="N1334" s="13">
        <f t="shared" si="249"/>
        <v>3.2557692070567453E-6</v>
      </c>
      <c r="O1334" s="13">
        <f t="shared" si="250"/>
        <v>3.2557692070567453E-6</v>
      </c>
      <c r="Q1334">
        <v>23.220118968016571</v>
      </c>
    </row>
    <row r="1335" spans="1:17" x14ac:dyDescent="0.2">
      <c r="A1335" s="14">
        <f t="shared" si="251"/>
        <v>62610</v>
      </c>
      <c r="B1335" s="1">
        <f t="shared" si="255"/>
        <v>6</v>
      </c>
      <c r="F1335" s="34">
        <v>6.0357866854085147</v>
      </c>
      <c r="G1335" s="13">
        <f t="shared" si="244"/>
        <v>0</v>
      </c>
      <c r="H1335" s="13">
        <f t="shared" si="245"/>
        <v>6.0357866854085147</v>
      </c>
      <c r="I1335" s="16">
        <f t="shared" si="252"/>
        <v>6.0536400855920069</v>
      </c>
      <c r="J1335" s="13">
        <f t="shared" si="246"/>
        <v>6.046755020301493</v>
      </c>
      <c r="K1335" s="13">
        <f t="shared" si="247"/>
        <v>6.8850652905139142E-3</v>
      </c>
      <c r="L1335" s="13">
        <f t="shared" si="248"/>
        <v>0</v>
      </c>
      <c r="M1335" s="13">
        <f t="shared" si="253"/>
        <v>1.9954714494863924E-6</v>
      </c>
      <c r="N1335" s="13">
        <f t="shared" si="249"/>
        <v>1.2371922986815634E-6</v>
      </c>
      <c r="O1335" s="13">
        <f t="shared" si="250"/>
        <v>1.2371922986815634E-6</v>
      </c>
      <c r="Q1335">
        <v>23.196107499674419</v>
      </c>
    </row>
    <row r="1336" spans="1:17" x14ac:dyDescent="0.2">
      <c r="A1336" s="14">
        <f t="shared" si="251"/>
        <v>62640</v>
      </c>
      <c r="B1336" s="1">
        <f t="shared" si="255"/>
        <v>7</v>
      </c>
      <c r="F1336" s="34">
        <v>0.87219259749036249</v>
      </c>
      <c r="G1336" s="13">
        <f t="shared" si="244"/>
        <v>0</v>
      </c>
      <c r="H1336" s="13">
        <f t="shared" si="245"/>
        <v>0.87219259749036249</v>
      </c>
      <c r="I1336" s="16">
        <f t="shared" si="252"/>
        <v>0.8790776627808764</v>
      </c>
      <c r="J1336" s="13">
        <f t="shared" si="246"/>
        <v>0.87906156754493159</v>
      </c>
      <c r="K1336" s="13">
        <f t="shared" si="247"/>
        <v>1.6095235944812991E-5</v>
      </c>
      <c r="L1336" s="13">
        <f t="shared" si="248"/>
        <v>0</v>
      </c>
      <c r="M1336" s="13">
        <f t="shared" si="253"/>
        <v>7.5827915080482908E-7</v>
      </c>
      <c r="N1336" s="13">
        <f t="shared" si="249"/>
        <v>4.7013307349899401E-7</v>
      </c>
      <c r="O1336" s="13">
        <f t="shared" si="250"/>
        <v>4.7013307349899401E-7</v>
      </c>
      <c r="Q1336">
        <v>25.138219542256529</v>
      </c>
    </row>
    <row r="1337" spans="1:17" ht="13.5" customHeight="1" thickBot="1" x14ac:dyDescent="0.25">
      <c r="A1337" s="14">
        <f t="shared" si="251"/>
        <v>62671</v>
      </c>
      <c r="B1337" s="3">
        <f t="shared" si="255"/>
        <v>8</v>
      </c>
      <c r="F1337" s="34">
        <v>11.92236242530708</v>
      </c>
      <c r="G1337" s="13">
        <f t="shared" si="244"/>
        <v>0</v>
      </c>
      <c r="H1337" s="13">
        <f t="shared" si="245"/>
        <v>11.92236242530708</v>
      </c>
      <c r="I1337" s="16">
        <f t="shared" si="252"/>
        <v>11.922378520543024</v>
      </c>
      <c r="J1337" s="13">
        <f t="shared" si="246"/>
        <v>11.890759316927054</v>
      </c>
      <c r="K1337" s="13">
        <f t="shared" si="247"/>
        <v>3.1619203615969482E-2</v>
      </c>
      <c r="L1337" s="13">
        <f t="shared" si="248"/>
        <v>0</v>
      </c>
      <c r="M1337" s="13">
        <f t="shared" si="253"/>
        <v>2.8814607730583507E-7</v>
      </c>
      <c r="N1337" s="13">
        <f t="shared" si="249"/>
        <v>1.7865056792961775E-7</v>
      </c>
      <c r="O1337" s="13">
        <f t="shared" si="250"/>
        <v>1.7865056792961775E-7</v>
      </c>
      <c r="Q1337">
        <v>26.837875000000011</v>
      </c>
    </row>
    <row r="1338" spans="1:17" x14ac:dyDescent="0.2">
      <c r="A1338" s="14">
        <f t="shared" si="251"/>
        <v>62702</v>
      </c>
      <c r="B1338" s="1">
        <v>9</v>
      </c>
      <c r="F1338" s="34">
        <v>0.740540541</v>
      </c>
      <c r="G1338" s="13">
        <f t="shared" si="244"/>
        <v>0</v>
      </c>
      <c r="H1338" s="13">
        <f t="shared" si="245"/>
        <v>0.740540541</v>
      </c>
      <c r="I1338" s="16">
        <f t="shared" si="252"/>
        <v>0.77215974461596948</v>
      </c>
      <c r="J1338" s="13">
        <f t="shared" si="246"/>
        <v>0.77214803016937705</v>
      </c>
      <c r="K1338" s="13">
        <f t="shared" si="247"/>
        <v>1.1714446592425709E-5</v>
      </c>
      <c r="L1338" s="13">
        <f t="shared" si="248"/>
        <v>0</v>
      </c>
      <c r="M1338" s="13">
        <f t="shared" si="253"/>
        <v>1.0949550937621732E-7</v>
      </c>
      <c r="N1338" s="13">
        <f t="shared" si="249"/>
        <v>6.7887215813254733E-8</v>
      </c>
      <c r="O1338" s="13">
        <f t="shared" si="250"/>
        <v>6.7887215813254733E-8</v>
      </c>
      <c r="Q1338">
        <v>24.626076273971989</v>
      </c>
    </row>
    <row r="1339" spans="1:17" x14ac:dyDescent="0.2">
      <c r="A1339" s="14">
        <f t="shared" si="251"/>
        <v>62732</v>
      </c>
      <c r="B1339" s="1">
        <f>B1338+1</f>
        <v>10</v>
      </c>
      <c r="F1339" s="34">
        <v>1.129631082277567</v>
      </c>
      <c r="G1339" s="13">
        <f t="shared" si="244"/>
        <v>0</v>
      </c>
      <c r="H1339" s="13">
        <f t="shared" si="245"/>
        <v>1.129631082277567</v>
      </c>
      <c r="I1339" s="16">
        <f t="shared" si="252"/>
        <v>1.1296427967241596</v>
      </c>
      <c r="J1339" s="13">
        <f t="shared" si="246"/>
        <v>1.1296005987220892</v>
      </c>
      <c r="K1339" s="13">
        <f t="shared" si="247"/>
        <v>4.2198002070392704E-5</v>
      </c>
      <c r="L1339" s="13">
        <f t="shared" si="248"/>
        <v>0</v>
      </c>
      <c r="M1339" s="13">
        <f t="shared" si="253"/>
        <v>4.1608293562962583E-8</v>
      </c>
      <c r="N1339" s="13">
        <f t="shared" si="249"/>
        <v>2.5797142009036801E-8</v>
      </c>
      <c r="O1339" s="13">
        <f t="shared" si="250"/>
        <v>2.5797142009036801E-8</v>
      </c>
      <c r="Q1339">
        <v>23.624154162755818</v>
      </c>
    </row>
    <row r="1340" spans="1:17" x14ac:dyDescent="0.2">
      <c r="A1340" s="14">
        <f t="shared" si="251"/>
        <v>62763</v>
      </c>
      <c r="B1340" s="1">
        <f>B1339+1</f>
        <v>11</v>
      </c>
      <c r="F1340" s="34">
        <v>42.987656836132359</v>
      </c>
      <c r="G1340" s="13">
        <f t="shared" si="244"/>
        <v>1.2707463723512269</v>
      </c>
      <c r="H1340" s="13">
        <f t="shared" si="245"/>
        <v>41.716910463781133</v>
      </c>
      <c r="I1340" s="16">
        <f t="shared" si="252"/>
        <v>41.716952661783203</v>
      </c>
      <c r="J1340" s="13">
        <f t="shared" si="246"/>
        <v>37.565395679534376</v>
      </c>
      <c r="K1340" s="13">
        <f t="shared" si="247"/>
        <v>4.1515569822488274</v>
      </c>
      <c r="L1340" s="13">
        <f t="shared" si="248"/>
        <v>0</v>
      </c>
      <c r="M1340" s="13">
        <f t="shared" si="253"/>
        <v>1.5811151553925782E-8</v>
      </c>
      <c r="N1340" s="13">
        <f t="shared" si="249"/>
        <v>9.8029139634339856E-9</v>
      </c>
      <c r="O1340" s="13">
        <f t="shared" si="250"/>
        <v>1.2707463821541409</v>
      </c>
      <c r="Q1340">
        <v>17.763771077408752</v>
      </c>
    </row>
    <row r="1341" spans="1:17" x14ac:dyDescent="0.2">
      <c r="A1341" s="14">
        <f t="shared" si="251"/>
        <v>62793</v>
      </c>
      <c r="B1341" s="1">
        <f>B1340+1</f>
        <v>12</v>
      </c>
      <c r="F1341" s="34">
        <v>113.4663829900213</v>
      </c>
      <c r="G1341" s="13">
        <f t="shared" si="244"/>
        <v>11.444428392143491</v>
      </c>
      <c r="H1341" s="13">
        <f t="shared" si="245"/>
        <v>102.02195459787781</v>
      </c>
      <c r="I1341" s="16">
        <f t="shared" si="252"/>
        <v>106.17351158012664</v>
      </c>
      <c r="J1341" s="13">
        <f t="shared" si="246"/>
        <v>48.33932374467539</v>
      </c>
      <c r="K1341" s="13">
        <f t="shared" si="247"/>
        <v>57.834187835451253</v>
      </c>
      <c r="L1341" s="13">
        <f t="shared" si="248"/>
        <v>19.924460148414433</v>
      </c>
      <c r="M1341" s="13">
        <f t="shared" si="253"/>
        <v>19.924460154422672</v>
      </c>
      <c r="N1341" s="13">
        <f t="shared" si="249"/>
        <v>12.353165295742057</v>
      </c>
      <c r="O1341" s="13">
        <f t="shared" si="250"/>
        <v>23.797593687885549</v>
      </c>
      <c r="Q1341">
        <v>11.053357706310161</v>
      </c>
    </row>
    <row r="1342" spans="1:17" x14ac:dyDescent="0.2">
      <c r="A1342" s="14">
        <f t="shared" si="251"/>
        <v>62824</v>
      </c>
      <c r="B1342" s="1">
        <v>1</v>
      </c>
      <c r="F1342" s="34">
        <v>53.291028691193851</v>
      </c>
      <c r="G1342" s="13">
        <f t="shared" si="244"/>
        <v>2.7580494878501258</v>
      </c>
      <c r="H1342" s="13">
        <f t="shared" si="245"/>
        <v>50.532979203343729</v>
      </c>
      <c r="I1342" s="16">
        <f t="shared" si="252"/>
        <v>88.442706890380549</v>
      </c>
      <c r="J1342" s="13">
        <f t="shared" si="246"/>
        <v>45.71512711391911</v>
      </c>
      <c r="K1342" s="13">
        <f t="shared" si="247"/>
        <v>42.72757977646144</v>
      </c>
      <c r="L1342" s="13">
        <f t="shared" si="248"/>
        <v>5.4305844919906328</v>
      </c>
      <c r="M1342" s="13">
        <f t="shared" si="253"/>
        <v>13.001879350671247</v>
      </c>
      <c r="N1342" s="13">
        <f t="shared" si="249"/>
        <v>8.0611651974161731</v>
      </c>
      <c r="O1342" s="13">
        <f t="shared" si="250"/>
        <v>10.819214685266299</v>
      </c>
      <c r="Q1342">
        <v>10.807315193548391</v>
      </c>
    </row>
    <row r="1343" spans="1:17" x14ac:dyDescent="0.2">
      <c r="A1343" s="14">
        <f t="shared" si="251"/>
        <v>62855</v>
      </c>
      <c r="B1343" s="1">
        <f t="shared" ref="B1343:B1349" si="256">B1342+1</f>
        <v>2</v>
      </c>
      <c r="F1343" s="34">
        <v>31.637207405867709</v>
      </c>
      <c r="G1343" s="13">
        <f t="shared" si="244"/>
        <v>0</v>
      </c>
      <c r="H1343" s="13">
        <f t="shared" si="245"/>
        <v>31.637207405867709</v>
      </c>
      <c r="I1343" s="16">
        <f t="shared" si="252"/>
        <v>68.934202690338523</v>
      </c>
      <c r="J1343" s="13">
        <f t="shared" si="246"/>
        <v>48.782504385752176</v>
      </c>
      <c r="K1343" s="13">
        <f t="shared" si="247"/>
        <v>20.151698304586347</v>
      </c>
      <c r="L1343" s="13">
        <f t="shared" si="248"/>
        <v>0</v>
      </c>
      <c r="M1343" s="13">
        <f t="shared" si="253"/>
        <v>4.9407141532550742</v>
      </c>
      <c r="N1343" s="13">
        <f t="shared" si="249"/>
        <v>3.0632427750181459</v>
      </c>
      <c r="O1343" s="13">
        <f t="shared" si="250"/>
        <v>3.0632427750181459</v>
      </c>
      <c r="Q1343">
        <v>14.56803190044559</v>
      </c>
    </row>
    <row r="1344" spans="1:17" x14ac:dyDescent="0.2">
      <c r="A1344" s="14">
        <f t="shared" si="251"/>
        <v>62884</v>
      </c>
      <c r="B1344" s="1">
        <f t="shared" si="256"/>
        <v>3</v>
      </c>
      <c r="F1344" s="34">
        <v>50.181572577266003</v>
      </c>
      <c r="G1344" s="13">
        <f t="shared" si="244"/>
        <v>2.3091960609518121</v>
      </c>
      <c r="H1344" s="13">
        <f t="shared" si="245"/>
        <v>47.872376516314191</v>
      </c>
      <c r="I1344" s="16">
        <f t="shared" si="252"/>
        <v>68.024074820900537</v>
      </c>
      <c r="J1344" s="13">
        <f t="shared" si="246"/>
        <v>51.336597166951726</v>
      </c>
      <c r="K1344" s="13">
        <f t="shared" si="247"/>
        <v>16.687477653948811</v>
      </c>
      <c r="L1344" s="13">
        <f t="shared" si="248"/>
        <v>0</v>
      </c>
      <c r="M1344" s="13">
        <f t="shared" si="253"/>
        <v>1.8774713782369283</v>
      </c>
      <c r="N1344" s="13">
        <f t="shared" si="249"/>
        <v>1.1640322545068955</v>
      </c>
      <c r="O1344" s="13">
        <f t="shared" si="250"/>
        <v>3.4732283154587078</v>
      </c>
      <c r="Q1344">
        <v>16.359751124558869</v>
      </c>
    </row>
    <row r="1345" spans="1:17" x14ac:dyDescent="0.2">
      <c r="A1345" s="14">
        <f t="shared" si="251"/>
        <v>62915</v>
      </c>
      <c r="B1345" s="1">
        <f t="shared" si="256"/>
        <v>4</v>
      </c>
      <c r="F1345" s="34">
        <v>19.772925422274369</v>
      </c>
      <c r="G1345" s="13">
        <f t="shared" si="244"/>
        <v>0</v>
      </c>
      <c r="H1345" s="13">
        <f t="shared" si="245"/>
        <v>19.772925422274369</v>
      </c>
      <c r="I1345" s="16">
        <f t="shared" si="252"/>
        <v>36.46040307622318</v>
      </c>
      <c r="J1345" s="13">
        <f t="shared" si="246"/>
        <v>33.874659090918129</v>
      </c>
      <c r="K1345" s="13">
        <f t="shared" si="247"/>
        <v>2.5857439853050508</v>
      </c>
      <c r="L1345" s="13">
        <f t="shared" si="248"/>
        <v>0</v>
      </c>
      <c r="M1345" s="13">
        <f t="shared" si="253"/>
        <v>0.71343912373003282</v>
      </c>
      <c r="N1345" s="13">
        <f t="shared" si="249"/>
        <v>0.44233225671262033</v>
      </c>
      <c r="O1345" s="13">
        <f t="shared" si="250"/>
        <v>0.44233225671262033</v>
      </c>
      <c r="Q1345">
        <v>18.591482280895239</v>
      </c>
    </row>
    <row r="1346" spans="1:17" x14ac:dyDescent="0.2">
      <c r="A1346" s="14">
        <f t="shared" si="251"/>
        <v>62945</v>
      </c>
      <c r="B1346" s="1">
        <f t="shared" si="256"/>
        <v>5</v>
      </c>
      <c r="F1346" s="34">
        <v>5.0048836841989397</v>
      </c>
      <c r="G1346" s="13">
        <f t="shared" si="244"/>
        <v>0</v>
      </c>
      <c r="H1346" s="13">
        <f t="shared" si="245"/>
        <v>5.0048836841989397</v>
      </c>
      <c r="I1346" s="16">
        <f t="shared" si="252"/>
        <v>7.5906276695039905</v>
      </c>
      <c r="J1346" s="13">
        <f t="shared" si="246"/>
        <v>7.5688630367709315</v>
      </c>
      <c r="K1346" s="13">
        <f t="shared" si="247"/>
        <v>2.1764632733058953E-2</v>
      </c>
      <c r="L1346" s="13">
        <f t="shared" si="248"/>
        <v>0</v>
      </c>
      <c r="M1346" s="13">
        <f t="shared" si="253"/>
        <v>0.27110686701741249</v>
      </c>
      <c r="N1346" s="13">
        <f t="shared" si="249"/>
        <v>0.16808625755079573</v>
      </c>
      <c r="O1346" s="13">
        <f t="shared" si="250"/>
        <v>0.16808625755079573</v>
      </c>
      <c r="Q1346">
        <v>19.836050967307891</v>
      </c>
    </row>
    <row r="1347" spans="1:17" x14ac:dyDescent="0.2">
      <c r="A1347" s="14">
        <f t="shared" si="251"/>
        <v>62976</v>
      </c>
      <c r="B1347" s="1">
        <f t="shared" si="256"/>
        <v>6</v>
      </c>
      <c r="F1347" s="34">
        <v>0.740540541</v>
      </c>
      <c r="G1347" s="13">
        <f t="shared" si="244"/>
        <v>0</v>
      </c>
      <c r="H1347" s="13">
        <f t="shared" si="245"/>
        <v>0.740540541</v>
      </c>
      <c r="I1347" s="16">
        <f t="shared" si="252"/>
        <v>0.76230517373305895</v>
      </c>
      <c r="J1347" s="13">
        <f t="shared" si="246"/>
        <v>0.7622925924915176</v>
      </c>
      <c r="K1347" s="13">
        <f t="shared" si="247"/>
        <v>1.2581241541353982E-5</v>
      </c>
      <c r="L1347" s="13">
        <f t="shared" si="248"/>
        <v>0</v>
      </c>
      <c r="M1347" s="13">
        <f t="shared" si="253"/>
        <v>0.10302060946661676</v>
      </c>
      <c r="N1347" s="13">
        <f t="shared" si="249"/>
        <v>6.3872777869302386E-2</v>
      </c>
      <c r="O1347" s="13">
        <f t="shared" si="250"/>
        <v>6.3872777869302386E-2</v>
      </c>
      <c r="Q1347">
        <v>23.840019941366329</v>
      </c>
    </row>
    <row r="1348" spans="1:17" x14ac:dyDescent="0.2">
      <c r="A1348" s="14">
        <f t="shared" si="251"/>
        <v>63006</v>
      </c>
      <c r="B1348" s="1">
        <f t="shared" si="256"/>
        <v>7</v>
      </c>
      <c r="F1348" s="34">
        <v>1.13130856512764</v>
      </c>
      <c r="G1348" s="13">
        <f t="shared" si="244"/>
        <v>0</v>
      </c>
      <c r="H1348" s="13">
        <f t="shared" si="245"/>
        <v>1.13130856512764</v>
      </c>
      <c r="I1348" s="16">
        <f t="shared" si="252"/>
        <v>1.1313211463691815</v>
      </c>
      <c r="J1348" s="13">
        <f t="shared" si="246"/>
        <v>1.131273393804521</v>
      </c>
      <c r="K1348" s="13">
        <f t="shared" si="247"/>
        <v>4.7752564660497043E-5</v>
      </c>
      <c r="L1348" s="13">
        <f t="shared" si="248"/>
        <v>0</v>
      </c>
      <c r="M1348" s="13">
        <f t="shared" si="253"/>
        <v>3.9147831597314373E-2</v>
      </c>
      <c r="N1348" s="13">
        <f t="shared" si="249"/>
        <v>2.4271655590334913E-2</v>
      </c>
      <c r="O1348" s="13">
        <f t="shared" si="250"/>
        <v>2.4271655590334913E-2</v>
      </c>
      <c r="Q1348">
        <v>22.776071000000009</v>
      </c>
    </row>
    <row r="1349" spans="1:17" ht="13.5" customHeight="1" thickBot="1" x14ac:dyDescent="0.25">
      <c r="A1349" s="14">
        <f t="shared" si="251"/>
        <v>63037</v>
      </c>
      <c r="B1349" s="3">
        <f t="shared" si="256"/>
        <v>8</v>
      </c>
      <c r="F1349" s="34">
        <v>9.7723917277446191</v>
      </c>
      <c r="G1349" s="13">
        <f t="shared" si="244"/>
        <v>0</v>
      </c>
      <c r="H1349" s="13">
        <f t="shared" si="245"/>
        <v>9.7723917277446191</v>
      </c>
      <c r="I1349" s="16">
        <f t="shared" si="252"/>
        <v>9.7724394803092789</v>
      </c>
      <c r="J1349" s="13">
        <f t="shared" si="246"/>
        <v>9.7480912625293819</v>
      </c>
      <c r="K1349" s="13">
        <f t="shared" si="247"/>
        <v>2.4348217779897041E-2</v>
      </c>
      <c r="L1349" s="13">
        <f t="shared" si="248"/>
        <v>0</v>
      </c>
      <c r="M1349" s="13">
        <f t="shared" si="253"/>
        <v>1.487617600697946E-2</v>
      </c>
      <c r="N1349" s="13">
        <f t="shared" si="249"/>
        <v>9.223229124327265E-3</v>
      </c>
      <c r="O1349" s="13">
        <f t="shared" si="250"/>
        <v>9.223229124327265E-3</v>
      </c>
      <c r="Q1349">
        <v>24.420345160723219</v>
      </c>
    </row>
    <row r="1350" spans="1:17" x14ac:dyDescent="0.2">
      <c r="A1350" s="14">
        <f t="shared" si="251"/>
        <v>63068</v>
      </c>
      <c r="B1350" s="1">
        <v>9</v>
      </c>
      <c r="F1350" s="34">
        <v>8.7875099426079473</v>
      </c>
      <c r="G1350" s="13">
        <f t="shared" ref="G1350:G1413" si="257">IF((F1350-$J$2)&gt;0,$I$2*(F1350-$J$2),0)</f>
        <v>0</v>
      </c>
      <c r="H1350" s="13">
        <f t="shared" ref="H1350:H1413" si="258">F1350-G1350</f>
        <v>8.7875099426079473</v>
      </c>
      <c r="I1350" s="16">
        <f t="shared" si="252"/>
        <v>8.8118581603878443</v>
      </c>
      <c r="J1350" s="13">
        <f t="shared" ref="J1350:J1413" si="259">I1350/SQRT(1+(I1350/($K$2*(300+(25*Q1350)+0.05*(Q1350)^3)))^2)</f>
        <v>8.7896590378797956</v>
      </c>
      <c r="K1350" s="13">
        <f t="shared" ref="K1350:K1413" si="260">I1350-J1350</f>
        <v>2.2199122508048674E-2</v>
      </c>
      <c r="L1350" s="13">
        <f t="shared" ref="L1350:L1413" si="261">IF(K1350&gt;$N$2,(K1350-$N$2)/$L$2,0)</f>
        <v>0</v>
      </c>
      <c r="M1350" s="13">
        <f t="shared" si="253"/>
        <v>5.6529468826521951E-3</v>
      </c>
      <c r="N1350" s="13">
        <f t="shared" ref="N1350:N1413" si="262">$M$2*M1350</f>
        <v>3.504827067244361E-3</v>
      </c>
      <c r="O1350" s="13">
        <f t="shared" ref="O1350:O1413" si="263">N1350+G1350</f>
        <v>3.504827067244361E-3</v>
      </c>
      <c r="Q1350">
        <v>22.8658468133785</v>
      </c>
    </row>
    <row r="1351" spans="1:17" x14ac:dyDescent="0.2">
      <c r="A1351" s="14">
        <f t="shared" ref="A1351:A1414" si="264">EDATE(A1350,1)</f>
        <v>63098</v>
      </c>
      <c r="B1351" s="1">
        <f>B1350+1</f>
        <v>10</v>
      </c>
      <c r="F1351" s="34">
        <v>19.675966281749659</v>
      </c>
      <c r="G1351" s="13">
        <f t="shared" si="257"/>
        <v>0</v>
      </c>
      <c r="H1351" s="13">
        <f t="shared" si="258"/>
        <v>19.675966281749659</v>
      </c>
      <c r="I1351" s="16">
        <f t="shared" ref="I1351:I1414" si="265">H1351+K1350-L1350</f>
        <v>19.698165404257708</v>
      </c>
      <c r="J1351" s="13">
        <f t="shared" si="259"/>
        <v>19.352304759621845</v>
      </c>
      <c r="K1351" s="13">
        <f t="shared" si="260"/>
        <v>0.34586064463586297</v>
      </c>
      <c r="L1351" s="13">
        <f t="shared" si="261"/>
        <v>0</v>
      </c>
      <c r="M1351" s="13">
        <f t="shared" ref="M1351:M1414" si="266">L1351+M1350-N1350</f>
        <v>2.1481198154078341E-3</v>
      </c>
      <c r="N1351" s="13">
        <f t="shared" si="262"/>
        <v>1.3318342855528572E-3</v>
      </c>
      <c r="O1351" s="13">
        <f t="shared" si="263"/>
        <v>1.3318342855528572E-3</v>
      </c>
      <c r="Q1351">
        <v>20.349829182621839</v>
      </c>
    </row>
    <row r="1352" spans="1:17" x14ac:dyDescent="0.2">
      <c r="A1352" s="14">
        <f t="shared" si="264"/>
        <v>63129</v>
      </c>
      <c r="B1352" s="1">
        <f>B1351+1</f>
        <v>11</v>
      </c>
      <c r="F1352" s="34">
        <v>69.62058345451122</v>
      </c>
      <c r="G1352" s="13">
        <f t="shared" si="257"/>
        <v>5.1152387668395001</v>
      </c>
      <c r="H1352" s="13">
        <f t="shared" si="258"/>
        <v>64.505344687671723</v>
      </c>
      <c r="I1352" s="16">
        <f t="shared" si="265"/>
        <v>64.851205332307586</v>
      </c>
      <c r="J1352" s="13">
        <f t="shared" si="259"/>
        <v>49.089866444858885</v>
      </c>
      <c r="K1352" s="13">
        <f t="shared" si="260"/>
        <v>15.761338887448701</v>
      </c>
      <c r="L1352" s="13">
        <f t="shared" si="261"/>
        <v>0</v>
      </c>
      <c r="M1352" s="13">
        <f t="shared" si="266"/>
        <v>8.1628552985497688E-4</v>
      </c>
      <c r="N1352" s="13">
        <f t="shared" si="262"/>
        <v>5.0609702851008563E-4</v>
      </c>
      <c r="O1352" s="13">
        <f t="shared" si="263"/>
        <v>5.1157448638680103</v>
      </c>
      <c r="Q1352">
        <v>15.778638044645771</v>
      </c>
    </row>
    <row r="1353" spans="1:17" x14ac:dyDescent="0.2">
      <c r="A1353" s="14">
        <f t="shared" si="264"/>
        <v>63159</v>
      </c>
      <c r="B1353" s="1">
        <f>B1352+1</f>
        <v>12</v>
      </c>
      <c r="F1353" s="34">
        <v>36.358202061039208</v>
      </c>
      <c r="G1353" s="13">
        <f t="shared" si="257"/>
        <v>0.31377724809202573</v>
      </c>
      <c r="H1353" s="13">
        <f t="shared" si="258"/>
        <v>36.044424812947184</v>
      </c>
      <c r="I1353" s="16">
        <f t="shared" si="265"/>
        <v>51.805763700395886</v>
      </c>
      <c r="J1353" s="13">
        <f t="shared" si="259"/>
        <v>41.620832029736157</v>
      </c>
      <c r="K1353" s="13">
        <f t="shared" si="260"/>
        <v>10.184931670659729</v>
      </c>
      <c r="L1353" s="13">
        <f t="shared" si="261"/>
        <v>0</v>
      </c>
      <c r="M1353" s="13">
        <f t="shared" si="266"/>
        <v>3.1018850134489125E-4</v>
      </c>
      <c r="N1353" s="13">
        <f t="shared" si="262"/>
        <v>1.9231687083383258E-4</v>
      </c>
      <c r="O1353" s="13">
        <f t="shared" si="263"/>
        <v>0.31396956496285955</v>
      </c>
      <c r="Q1353">
        <v>14.745405981947041</v>
      </c>
    </row>
    <row r="1354" spans="1:17" x14ac:dyDescent="0.2">
      <c r="A1354" s="14">
        <f t="shared" si="264"/>
        <v>63190</v>
      </c>
      <c r="B1354" s="1">
        <v>1</v>
      </c>
      <c r="F1354" s="34">
        <v>155.23539342811711</v>
      </c>
      <c r="G1354" s="13">
        <f t="shared" si="257"/>
        <v>17.473831215780116</v>
      </c>
      <c r="H1354" s="13">
        <f t="shared" si="258"/>
        <v>137.761562212337</v>
      </c>
      <c r="I1354" s="16">
        <f t="shared" si="265"/>
        <v>147.94649388299672</v>
      </c>
      <c r="J1354" s="13">
        <f t="shared" si="259"/>
        <v>56.264233927069036</v>
      </c>
      <c r="K1354" s="13">
        <f t="shared" si="260"/>
        <v>91.682259955927691</v>
      </c>
      <c r="L1354" s="13">
        <f t="shared" si="261"/>
        <v>52.399635688029015</v>
      </c>
      <c r="M1354" s="13">
        <f t="shared" si="266"/>
        <v>52.399753559659523</v>
      </c>
      <c r="N1354" s="13">
        <f t="shared" si="262"/>
        <v>32.487847206988903</v>
      </c>
      <c r="O1354" s="13">
        <f t="shared" si="263"/>
        <v>49.961678422769019</v>
      </c>
      <c r="Q1354">
        <v>12.73095519354839</v>
      </c>
    </row>
    <row r="1355" spans="1:17" x14ac:dyDescent="0.2">
      <c r="A1355" s="14">
        <f t="shared" si="264"/>
        <v>63221</v>
      </c>
      <c r="B1355" s="1">
        <f t="shared" ref="B1355:B1361" si="267">B1354+1</f>
        <v>2</v>
      </c>
      <c r="F1355" s="34">
        <v>5.4876672218908347</v>
      </c>
      <c r="G1355" s="13">
        <f t="shared" si="257"/>
        <v>0</v>
      </c>
      <c r="H1355" s="13">
        <f t="shared" si="258"/>
        <v>5.4876672218908347</v>
      </c>
      <c r="I1355" s="16">
        <f t="shared" si="265"/>
        <v>44.770291489789507</v>
      </c>
      <c r="J1355" s="13">
        <f t="shared" si="259"/>
        <v>37.471975689682104</v>
      </c>
      <c r="K1355" s="13">
        <f t="shared" si="260"/>
        <v>7.2983158001074031</v>
      </c>
      <c r="L1355" s="13">
        <f t="shared" si="261"/>
        <v>0</v>
      </c>
      <c r="M1355" s="13">
        <f t="shared" si="266"/>
        <v>19.91190635267062</v>
      </c>
      <c r="N1355" s="13">
        <f t="shared" si="262"/>
        <v>12.345381938655784</v>
      </c>
      <c r="O1355" s="13">
        <f t="shared" si="263"/>
        <v>12.345381938655784</v>
      </c>
      <c r="Q1355">
        <v>14.44901152059191</v>
      </c>
    </row>
    <row r="1356" spans="1:17" x14ac:dyDescent="0.2">
      <c r="A1356" s="14">
        <f t="shared" si="264"/>
        <v>63249</v>
      </c>
      <c r="B1356" s="1">
        <f t="shared" si="267"/>
        <v>3</v>
      </c>
      <c r="F1356" s="34">
        <v>36.31776271900069</v>
      </c>
      <c r="G1356" s="13">
        <f t="shared" si="257"/>
        <v>0.30793978437153829</v>
      </c>
      <c r="H1356" s="13">
        <f t="shared" si="258"/>
        <v>36.009822934629149</v>
      </c>
      <c r="I1356" s="16">
        <f t="shared" si="265"/>
        <v>43.308138734736552</v>
      </c>
      <c r="J1356" s="13">
        <f t="shared" si="259"/>
        <v>36.448282066233588</v>
      </c>
      <c r="K1356" s="13">
        <f t="shared" si="260"/>
        <v>6.8598566685029638</v>
      </c>
      <c r="L1356" s="13">
        <f t="shared" si="261"/>
        <v>0</v>
      </c>
      <c r="M1356" s="13">
        <f t="shared" si="266"/>
        <v>7.566524414014836</v>
      </c>
      <c r="N1356" s="13">
        <f t="shared" si="262"/>
        <v>4.6912451366891981</v>
      </c>
      <c r="O1356" s="13">
        <f t="shared" si="263"/>
        <v>4.9991849210607366</v>
      </c>
      <c r="Q1356">
        <v>14.23862361533074</v>
      </c>
    </row>
    <row r="1357" spans="1:17" x14ac:dyDescent="0.2">
      <c r="A1357" s="14">
        <f t="shared" si="264"/>
        <v>63280</v>
      </c>
      <c r="B1357" s="1">
        <f t="shared" si="267"/>
        <v>4</v>
      </c>
      <c r="F1357" s="34">
        <v>48.895671602833403</v>
      </c>
      <c r="G1357" s="13">
        <f t="shared" si="257"/>
        <v>2.1235748339981178</v>
      </c>
      <c r="H1357" s="13">
        <f t="shared" si="258"/>
        <v>46.772096768835283</v>
      </c>
      <c r="I1357" s="16">
        <f t="shared" si="265"/>
        <v>53.631953437338247</v>
      </c>
      <c r="J1357" s="13">
        <f t="shared" si="259"/>
        <v>43.75465200007266</v>
      </c>
      <c r="K1357" s="13">
        <f t="shared" si="260"/>
        <v>9.8773014372655865</v>
      </c>
      <c r="L1357" s="13">
        <f t="shared" si="261"/>
        <v>0</v>
      </c>
      <c r="M1357" s="13">
        <f t="shared" si="266"/>
        <v>2.8752792773256379</v>
      </c>
      <c r="N1357" s="13">
        <f t="shared" si="262"/>
        <v>1.7826731519418955</v>
      </c>
      <c r="O1357" s="13">
        <f t="shared" si="263"/>
        <v>3.9062479859400132</v>
      </c>
      <c r="Q1357">
        <v>15.880800199970549</v>
      </c>
    </row>
    <row r="1358" spans="1:17" x14ac:dyDescent="0.2">
      <c r="A1358" s="14">
        <f t="shared" si="264"/>
        <v>63310</v>
      </c>
      <c r="B1358" s="1">
        <f t="shared" si="267"/>
        <v>5</v>
      </c>
      <c r="F1358" s="34">
        <v>14.949396670660141</v>
      </c>
      <c r="G1358" s="13">
        <f t="shared" si="257"/>
        <v>0</v>
      </c>
      <c r="H1358" s="13">
        <f t="shared" si="258"/>
        <v>14.949396670660141</v>
      </c>
      <c r="I1358" s="16">
        <f t="shared" si="265"/>
        <v>24.826698107925729</v>
      </c>
      <c r="J1358" s="13">
        <f t="shared" si="259"/>
        <v>23.965566127754897</v>
      </c>
      <c r="K1358" s="13">
        <f t="shared" si="260"/>
        <v>0.86113198017083192</v>
      </c>
      <c r="L1358" s="13">
        <f t="shared" si="261"/>
        <v>0</v>
      </c>
      <c r="M1358" s="13">
        <f t="shared" si="266"/>
        <v>1.0926061253837425</v>
      </c>
      <c r="N1358" s="13">
        <f t="shared" si="262"/>
        <v>0.67741579773792038</v>
      </c>
      <c r="O1358" s="13">
        <f t="shared" si="263"/>
        <v>0.67741579773792038</v>
      </c>
      <c r="Q1358">
        <v>18.623328248227029</v>
      </c>
    </row>
    <row r="1359" spans="1:17" x14ac:dyDescent="0.2">
      <c r="A1359" s="14">
        <f t="shared" si="264"/>
        <v>63341</v>
      </c>
      <c r="B1359" s="1">
        <f t="shared" si="267"/>
        <v>6</v>
      </c>
      <c r="F1359" s="34">
        <v>0.740540541</v>
      </c>
      <c r="G1359" s="13">
        <f t="shared" si="257"/>
        <v>0</v>
      </c>
      <c r="H1359" s="13">
        <f t="shared" si="258"/>
        <v>0.740540541</v>
      </c>
      <c r="I1359" s="16">
        <f t="shared" si="265"/>
        <v>1.601672521170832</v>
      </c>
      <c r="J1359" s="13">
        <f t="shared" si="259"/>
        <v>1.6015511048055155</v>
      </c>
      <c r="K1359" s="13">
        <f t="shared" si="260"/>
        <v>1.2141636531648459E-4</v>
      </c>
      <c r="L1359" s="13">
        <f t="shared" si="261"/>
        <v>0</v>
      </c>
      <c r="M1359" s="13">
        <f t="shared" si="266"/>
        <v>0.41519032764582209</v>
      </c>
      <c r="N1359" s="13">
        <f t="shared" si="262"/>
        <v>0.25741800314040969</v>
      </c>
      <c r="O1359" s="13">
        <f t="shared" si="263"/>
        <v>0.25741800314040969</v>
      </c>
      <c r="Q1359">
        <v>23.556665814509511</v>
      </c>
    </row>
    <row r="1360" spans="1:17" x14ac:dyDescent="0.2">
      <c r="A1360" s="14">
        <f t="shared" si="264"/>
        <v>63371</v>
      </c>
      <c r="B1360" s="1">
        <f t="shared" si="267"/>
        <v>7</v>
      </c>
      <c r="F1360" s="34">
        <v>1.5005043254227639</v>
      </c>
      <c r="G1360" s="13">
        <f t="shared" si="257"/>
        <v>0</v>
      </c>
      <c r="H1360" s="13">
        <f t="shared" si="258"/>
        <v>1.5005043254227639</v>
      </c>
      <c r="I1360" s="16">
        <f t="shared" si="265"/>
        <v>1.5006257417880804</v>
      </c>
      <c r="J1360" s="13">
        <f t="shared" si="259"/>
        <v>1.5005344382429708</v>
      </c>
      <c r="K1360" s="13">
        <f t="shared" si="260"/>
        <v>9.1303545109555628E-5</v>
      </c>
      <c r="L1360" s="13">
        <f t="shared" si="261"/>
        <v>0</v>
      </c>
      <c r="M1360" s="13">
        <f t="shared" si="266"/>
        <v>0.1577723245054124</v>
      </c>
      <c r="N1360" s="13">
        <f t="shared" si="262"/>
        <v>9.7818841193355682E-2</v>
      </c>
      <c r="O1360" s="13">
        <f t="shared" si="263"/>
        <v>9.7818841193355682E-2</v>
      </c>
      <c r="Q1360">
        <v>24.195878805974338</v>
      </c>
    </row>
    <row r="1361" spans="1:17" ht="13.5" customHeight="1" thickBot="1" x14ac:dyDescent="0.25">
      <c r="A1361" s="14">
        <f t="shared" si="264"/>
        <v>63402</v>
      </c>
      <c r="B1361" s="3">
        <f t="shared" si="267"/>
        <v>8</v>
      </c>
      <c r="F1361" s="34">
        <v>19.67641958427593</v>
      </c>
      <c r="G1361" s="13">
        <f t="shared" si="257"/>
        <v>0</v>
      </c>
      <c r="H1361" s="13">
        <f t="shared" si="258"/>
        <v>19.67641958427593</v>
      </c>
      <c r="I1361" s="16">
        <f t="shared" si="265"/>
        <v>19.676510887821038</v>
      </c>
      <c r="J1361" s="13">
        <f t="shared" si="259"/>
        <v>19.514522498353276</v>
      </c>
      <c r="K1361" s="13">
        <f t="shared" si="260"/>
        <v>0.16198838946776206</v>
      </c>
      <c r="L1361" s="13">
        <f t="shared" si="261"/>
        <v>0</v>
      </c>
      <c r="M1361" s="13">
        <f t="shared" si="266"/>
        <v>5.9953483312056716E-2</v>
      </c>
      <c r="N1361" s="13">
        <f t="shared" si="262"/>
        <v>3.7171159653475165E-2</v>
      </c>
      <c r="O1361" s="13">
        <f t="shared" si="263"/>
        <v>3.7171159653475165E-2</v>
      </c>
      <c r="Q1361">
        <v>25.828599000000011</v>
      </c>
    </row>
    <row r="1362" spans="1:17" x14ac:dyDescent="0.2">
      <c r="A1362" s="14">
        <f t="shared" si="264"/>
        <v>63433</v>
      </c>
      <c r="B1362" s="1">
        <v>9</v>
      </c>
      <c r="F1362" s="34">
        <v>15.480255550942539</v>
      </c>
      <c r="G1362" s="13">
        <f t="shared" si="257"/>
        <v>0</v>
      </c>
      <c r="H1362" s="13">
        <f t="shared" si="258"/>
        <v>15.480255550942539</v>
      </c>
      <c r="I1362" s="16">
        <f t="shared" si="265"/>
        <v>15.642243940410301</v>
      </c>
      <c r="J1362" s="13">
        <f t="shared" si="259"/>
        <v>15.524810187087866</v>
      </c>
      <c r="K1362" s="13">
        <f t="shared" si="260"/>
        <v>0.11743375332243566</v>
      </c>
      <c r="L1362" s="13">
        <f t="shared" si="261"/>
        <v>0</v>
      </c>
      <c r="M1362" s="13">
        <f t="shared" si="266"/>
        <v>2.2782323658581551E-2</v>
      </c>
      <c r="N1362" s="13">
        <f t="shared" si="262"/>
        <v>1.4125040668320561E-2</v>
      </c>
      <c r="O1362" s="13">
        <f t="shared" si="263"/>
        <v>1.4125040668320561E-2</v>
      </c>
      <c r="Q1362">
        <v>23.209075424609669</v>
      </c>
    </row>
    <row r="1363" spans="1:17" x14ac:dyDescent="0.2">
      <c r="A1363" s="14">
        <f t="shared" si="264"/>
        <v>63463</v>
      </c>
      <c r="B1363" s="1">
        <f>B1362+1</f>
        <v>10</v>
      </c>
      <c r="F1363" s="34">
        <v>6.230612447104237</v>
      </c>
      <c r="G1363" s="13">
        <f t="shared" si="257"/>
        <v>0</v>
      </c>
      <c r="H1363" s="13">
        <f t="shared" si="258"/>
        <v>6.230612447104237</v>
      </c>
      <c r="I1363" s="16">
        <f t="shared" si="265"/>
        <v>6.3480462004266727</v>
      </c>
      <c r="J1363" s="13">
        <f t="shared" si="259"/>
        <v>6.3400802322112444</v>
      </c>
      <c r="K1363" s="13">
        <f t="shared" si="260"/>
        <v>7.9659682154282763E-3</v>
      </c>
      <c r="L1363" s="13">
        <f t="shared" si="261"/>
        <v>0</v>
      </c>
      <c r="M1363" s="13">
        <f t="shared" si="266"/>
        <v>8.65728299026099E-3</v>
      </c>
      <c r="N1363" s="13">
        <f t="shared" si="262"/>
        <v>5.3675154539618141E-3</v>
      </c>
      <c r="O1363" s="13">
        <f t="shared" si="263"/>
        <v>5.3675154539618141E-3</v>
      </c>
      <c r="Q1363">
        <v>23.170937720091739</v>
      </c>
    </row>
    <row r="1364" spans="1:17" x14ac:dyDescent="0.2">
      <c r="A1364" s="14">
        <f t="shared" si="264"/>
        <v>63494</v>
      </c>
      <c r="B1364" s="1">
        <f>B1363+1</f>
        <v>11</v>
      </c>
      <c r="F1364" s="34">
        <v>32.932033855832813</v>
      </c>
      <c r="G1364" s="13">
        <f t="shared" si="257"/>
        <v>0</v>
      </c>
      <c r="H1364" s="13">
        <f t="shared" si="258"/>
        <v>32.932033855832813</v>
      </c>
      <c r="I1364" s="16">
        <f t="shared" si="265"/>
        <v>32.939999824048243</v>
      </c>
      <c r="J1364" s="13">
        <f t="shared" si="259"/>
        <v>30.5225407568253</v>
      </c>
      <c r="K1364" s="13">
        <f t="shared" si="260"/>
        <v>2.4174590672229428</v>
      </c>
      <c r="L1364" s="13">
        <f t="shared" si="261"/>
        <v>0</v>
      </c>
      <c r="M1364" s="13">
        <f t="shared" si="266"/>
        <v>3.2897675362991759E-3</v>
      </c>
      <c r="N1364" s="13">
        <f t="shared" si="262"/>
        <v>2.0396558725054889E-3</v>
      </c>
      <c r="O1364" s="13">
        <f t="shared" si="263"/>
        <v>2.0396558725054889E-3</v>
      </c>
      <c r="Q1364">
        <v>16.8819469611025</v>
      </c>
    </row>
    <row r="1365" spans="1:17" x14ac:dyDescent="0.2">
      <c r="A1365" s="14">
        <f t="shared" si="264"/>
        <v>63524</v>
      </c>
      <c r="B1365" s="1">
        <f>B1364+1</f>
        <v>12</v>
      </c>
      <c r="F1365" s="34">
        <v>32.075606871929381</v>
      </c>
      <c r="G1365" s="13">
        <f t="shared" si="257"/>
        <v>0</v>
      </c>
      <c r="H1365" s="13">
        <f t="shared" si="258"/>
        <v>32.075606871929381</v>
      </c>
      <c r="I1365" s="16">
        <f t="shared" si="265"/>
        <v>34.493065939152324</v>
      </c>
      <c r="J1365" s="13">
        <f t="shared" si="259"/>
        <v>30.231071026523505</v>
      </c>
      <c r="K1365" s="13">
        <f t="shared" si="260"/>
        <v>4.2619949126288184</v>
      </c>
      <c r="L1365" s="13">
        <f t="shared" si="261"/>
        <v>0</v>
      </c>
      <c r="M1365" s="13">
        <f t="shared" si="266"/>
        <v>1.250111663793687E-3</v>
      </c>
      <c r="N1365" s="13">
        <f t="shared" si="262"/>
        <v>7.7506923155208597E-4</v>
      </c>
      <c r="O1365" s="13">
        <f t="shared" si="263"/>
        <v>7.7506923155208597E-4</v>
      </c>
      <c r="Q1365">
        <v>13.19120137343171</v>
      </c>
    </row>
    <row r="1366" spans="1:17" x14ac:dyDescent="0.2">
      <c r="A1366" s="14">
        <f t="shared" si="264"/>
        <v>63555</v>
      </c>
      <c r="B1366" s="1">
        <v>1</v>
      </c>
      <c r="F1366" s="34">
        <v>20.273193303345469</v>
      </c>
      <c r="G1366" s="13">
        <f t="shared" si="257"/>
        <v>0</v>
      </c>
      <c r="H1366" s="13">
        <f t="shared" si="258"/>
        <v>20.273193303345469</v>
      </c>
      <c r="I1366" s="16">
        <f t="shared" si="265"/>
        <v>24.535188215974287</v>
      </c>
      <c r="J1366" s="13">
        <f t="shared" si="259"/>
        <v>22.694106076812151</v>
      </c>
      <c r="K1366" s="13">
        <f t="shared" si="260"/>
        <v>1.8410821391621361</v>
      </c>
      <c r="L1366" s="13">
        <f t="shared" si="261"/>
        <v>0</v>
      </c>
      <c r="M1366" s="13">
        <f t="shared" si="266"/>
        <v>4.7504243224160108E-4</v>
      </c>
      <c r="N1366" s="13">
        <f t="shared" si="262"/>
        <v>2.9452630798979266E-4</v>
      </c>
      <c r="O1366" s="13">
        <f t="shared" si="263"/>
        <v>2.9452630798979266E-4</v>
      </c>
      <c r="Q1366">
        <v>12.45791419354839</v>
      </c>
    </row>
    <row r="1367" spans="1:17" x14ac:dyDescent="0.2">
      <c r="A1367" s="14">
        <f t="shared" si="264"/>
        <v>63586</v>
      </c>
      <c r="B1367" s="1">
        <f t="shared" ref="B1367:B1373" si="268">B1366+1</f>
        <v>2</v>
      </c>
      <c r="F1367" s="34">
        <v>94.093057354110897</v>
      </c>
      <c r="G1367" s="13">
        <f t="shared" si="257"/>
        <v>8.6478674234437669</v>
      </c>
      <c r="H1367" s="13">
        <f t="shared" si="258"/>
        <v>85.445189930667127</v>
      </c>
      <c r="I1367" s="16">
        <f t="shared" si="265"/>
        <v>87.286272069829266</v>
      </c>
      <c r="J1367" s="13">
        <f t="shared" si="259"/>
        <v>57.394904951135821</v>
      </c>
      <c r="K1367" s="13">
        <f t="shared" si="260"/>
        <v>29.891367118693445</v>
      </c>
      <c r="L1367" s="13">
        <f t="shared" si="261"/>
        <v>0</v>
      </c>
      <c r="M1367" s="13">
        <f t="shared" si="266"/>
        <v>1.8051612425180842E-4</v>
      </c>
      <c r="N1367" s="13">
        <f t="shared" si="262"/>
        <v>1.1191999703612122E-4</v>
      </c>
      <c r="O1367" s="13">
        <f t="shared" si="263"/>
        <v>8.6479793434408023</v>
      </c>
      <c r="Q1367">
        <v>15.97815015058014</v>
      </c>
    </row>
    <row r="1368" spans="1:17" x14ac:dyDescent="0.2">
      <c r="A1368" s="14">
        <f t="shared" si="264"/>
        <v>63614</v>
      </c>
      <c r="B1368" s="1">
        <f t="shared" si="268"/>
        <v>3</v>
      </c>
      <c r="F1368" s="34">
        <v>49.080518746954588</v>
      </c>
      <c r="G1368" s="13">
        <f t="shared" si="257"/>
        <v>2.1502577235618343</v>
      </c>
      <c r="H1368" s="13">
        <f t="shared" si="258"/>
        <v>46.930261023392752</v>
      </c>
      <c r="I1368" s="16">
        <f t="shared" si="265"/>
        <v>76.821628142086197</v>
      </c>
      <c r="J1368" s="13">
        <f t="shared" si="259"/>
        <v>54.420714404862295</v>
      </c>
      <c r="K1368" s="13">
        <f t="shared" si="260"/>
        <v>22.400913737223902</v>
      </c>
      <c r="L1368" s="13">
        <f t="shared" si="261"/>
        <v>0</v>
      </c>
      <c r="M1368" s="13">
        <f t="shared" si="266"/>
        <v>6.8596127215687195E-5</v>
      </c>
      <c r="N1368" s="13">
        <f t="shared" si="262"/>
        <v>4.252959887372606E-5</v>
      </c>
      <c r="O1368" s="13">
        <f t="shared" si="263"/>
        <v>2.1503002531607081</v>
      </c>
      <c r="Q1368">
        <v>16.150197842309129</v>
      </c>
    </row>
    <row r="1369" spans="1:17" x14ac:dyDescent="0.2">
      <c r="A1369" s="14">
        <f t="shared" si="264"/>
        <v>63645</v>
      </c>
      <c r="B1369" s="1">
        <f t="shared" si="268"/>
        <v>4</v>
      </c>
      <c r="F1369" s="34">
        <v>19.70021010976161</v>
      </c>
      <c r="G1369" s="13">
        <f t="shared" si="257"/>
        <v>0</v>
      </c>
      <c r="H1369" s="13">
        <f t="shared" si="258"/>
        <v>19.70021010976161</v>
      </c>
      <c r="I1369" s="16">
        <f t="shared" si="265"/>
        <v>42.101123846985516</v>
      </c>
      <c r="J1369" s="13">
        <f t="shared" si="259"/>
        <v>37.950240008830455</v>
      </c>
      <c r="K1369" s="13">
        <f t="shared" si="260"/>
        <v>4.1508838381550603</v>
      </c>
      <c r="L1369" s="13">
        <f t="shared" si="261"/>
        <v>0</v>
      </c>
      <c r="M1369" s="13">
        <f t="shared" si="266"/>
        <v>2.6066528341961135E-5</v>
      </c>
      <c r="N1369" s="13">
        <f t="shared" si="262"/>
        <v>1.6161247572015904E-5</v>
      </c>
      <c r="O1369" s="13">
        <f t="shared" si="263"/>
        <v>1.6161247572015904E-5</v>
      </c>
      <c r="Q1369">
        <v>17.970668269828131</v>
      </c>
    </row>
    <row r="1370" spans="1:17" x14ac:dyDescent="0.2">
      <c r="A1370" s="14">
        <f t="shared" si="264"/>
        <v>63675</v>
      </c>
      <c r="B1370" s="1">
        <f t="shared" si="268"/>
        <v>5</v>
      </c>
      <c r="F1370" s="34">
        <v>6.5490396974236251</v>
      </c>
      <c r="G1370" s="13">
        <f t="shared" si="257"/>
        <v>0</v>
      </c>
      <c r="H1370" s="13">
        <f t="shared" si="258"/>
        <v>6.5490396974236251</v>
      </c>
      <c r="I1370" s="16">
        <f t="shared" si="265"/>
        <v>10.699923535578685</v>
      </c>
      <c r="J1370" s="13">
        <f t="shared" si="259"/>
        <v>10.663412599873469</v>
      </c>
      <c r="K1370" s="13">
        <f t="shared" si="260"/>
        <v>3.6510935705216241E-2</v>
      </c>
      <c r="L1370" s="13">
        <f t="shared" si="261"/>
        <v>0</v>
      </c>
      <c r="M1370" s="13">
        <f t="shared" si="266"/>
        <v>9.905280769945231E-6</v>
      </c>
      <c r="N1370" s="13">
        <f t="shared" si="262"/>
        <v>6.1412740773660434E-6</v>
      </c>
      <c r="O1370" s="13">
        <f t="shared" si="263"/>
        <v>6.1412740773660434E-6</v>
      </c>
      <c r="Q1370">
        <v>23.459838940917301</v>
      </c>
    </row>
    <row r="1371" spans="1:17" x14ac:dyDescent="0.2">
      <c r="A1371" s="14">
        <f t="shared" si="264"/>
        <v>63706</v>
      </c>
      <c r="B1371" s="1">
        <f t="shared" si="268"/>
        <v>6</v>
      </c>
      <c r="F1371" s="34">
        <v>1.6041823145552581</v>
      </c>
      <c r="G1371" s="13">
        <f t="shared" si="257"/>
        <v>0</v>
      </c>
      <c r="H1371" s="13">
        <f t="shared" si="258"/>
        <v>1.6041823145552581</v>
      </c>
      <c r="I1371" s="16">
        <f t="shared" si="265"/>
        <v>1.6406932502604743</v>
      </c>
      <c r="J1371" s="13">
        <f t="shared" si="259"/>
        <v>1.6405576858403041</v>
      </c>
      <c r="K1371" s="13">
        <f t="shared" si="260"/>
        <v>1.3556442017015335E-4</v>
      </c>
      <c r="L1371" s="13">
        <f t="shared" si="261"/>
        <v>0</v>
      </c>
      <c r="M1371" s="13">
        <f t="shared" si="266"/>
        <v>3.7640066925791876E-6</v>
      </c>
      <c r="N1371" s="13">
        <f t="shared" si="262"/>
        <v>2.3336841493990963E-6</v>
      </c>
      <c r="O1371" s="13">
        <f t="shared" si="263"/>
        <v>2.3336841493990963E-6</v>
      </c>
      <c r="Q1371">
        <v>23.285924215527601</v>
      </c>
    </row>
    <row r="1372" spans="1:17" x14ac:dyDescent="0.2">
      <c r="A1372" s="14">
        <f t="shared" si="264"/>
        <v>63736</v>
      </c>
      <c r="B1372" s="1">
        <f t="shared" si="268"/>
        <v>7</v>
      </c>
      <c r="F1372" s="34">
        <v>0.740540541</v>
      </c>
      <c r="G1372" s="13">
        <f t="shared" si="257"/>
        <v>0</v>
      </c>
      <c r="H1372" s="13">
        <f t="shared" si="258"/>
        <v>0.740540541</v>
      </c>
      <c r="I1372" s="16">
        <f t="shared" si="265"/>
        <v>0.74067610542017015</v>
      </c>
      <c r="J1372" s="13">
        <f t="shared" si="259"/>
        <v>0.74066778560878566</v>
      </c>
      <c r="K1372" s="13">
        <f t="shared" si="260"/>
        <v>8.3198113844940025E-6</v>
      </c>
      <c r="L1372" s="13">
        <f t="shared" si="261"/>
        <v>0</v>
      </c>
      <c r="M1372" s="13">
        <f t="shared" si="266"/>
        <v>1.4303225431800913E-6</v>
      </c>
      <c r="N1372" s="13">
        <f t="shared" si="262"/>
        <v>8.8679997677165659E-7</v>
      </c>
      <c r="O1372" s="13">
        <f t="shared" si="263"/>
        <v>8.8679997677165659E-7</v>
      </c>
      <c r="Q1372">
        <v>26.19163690492395</v>
      </c>
    </row>
    <row r="1373" spans="1:17" ht="13.5" customHeight="1" thickBot="1" x14ac:dyDescent="0.25">
      <c r="A1373" s="14">
        <f t="shared" si="264"/>
        <v>63767</v>
      </c>
      <c r="B1373" s="3">
        <f t="shared" si="268"/>
        <v>8</v>
      </c>
      <c r="F1373" s="34">
        <v>80.024827511987709</v>
      </c>
      <c r="G1373" s="13">
        <f t="shared" si="257"/>
        <v>6.6171028962501079</v>
      </c>
      <c r="H1373" s="13">
        <f t="shared" si="258"/>
        <v>73.407724615737607</v>
      </c>
      <c r="I1373" s="16">
        <f t="shared" si="265"/>
        <v>73.407732935548992</v>
      </c>
      <c r="J1373" s="13">
        <f t="shared" si="259"/>
        <v>66.031505577640374</v>
      </c>
      <c r="K1373" s="13">
        <f t="shared" si="260"/>
        <v>7.3762273579086184</v>
      </c>
      <c r="L1373" s="13">
        <f t="shared" si="261"/>
        <v>0</v>
      </c>
      <c r="M1373" s="13">
        <f t="shared" si="266"/>
        <v>5.4352256640843471E-7</v>
      </c>
      <c r="N1373" s="13">
        <f t="shared" si="262"/>
        <v>3.3698399117322953E-7</v>
      </c>
      <c r="O1373" s="13">
        <f t="shared" si="263"/>
        <v>6.6171032332340989</v>
      </c>
      <c r="Q1373">
        <v>25.709289000000009</v>
      </c>
    </row>
    <row r="1374" spans="1:17" x14ac:dyDescent="0.2">
      <c r="A1374" s="14">
        <f t="shared" si="264"/>
        <v>63798</v>
      </c>
      <c r="B1374" s="1">
        <v>9</v>
      </c>
      <c r="F1374" s="34">
        <v>2.1770133147572648</v>
      </c>
      <c r="G1374" s="13">
        <f t="shared" si="257"/>
        <v>0</v>
      </c>
      <c r="H1374" s="13">
        <f t="shared" si="258"/>
        <v>2.1770133147572648</v>
      </c>
      <c r="I1374" s="16">
        <f t="shared" si="265"/>
        <v>9.5532406726658827</v>
      </c>
      <c r="J1374" s="13">
        <f t="shared" si="259"/>
        <v>9.5287720043353659</v>
      </c>
      <c r="K1374" s="13">
        <f t="shared" si="260"/>
        <v>2.4468668330516863E-2</v>
      </c>
      <c r="L1374" s="13">
        <f t="shared" si="261"/>
        <v>0</v>
      </c>
      <c r="M1374" s="13">
        <f t="shared" si="266"/>
        <v>2.0653857523520518E-7</v>
      </c>
      <c r="N1374" s="13">
        <f t="shared" si="262"/>
        <v>1.2805391664582721E-7</v>
      </c>
      <c r="O1374" s="13">
        <f t="shared" si="263"/>
        <v>1.2805391664582721E-7</v>
      </c>
      <c r="Q1374">
        <v>23.897839341000559</v>
      </c>
    </row>
    <row r="1375" spans="1:17" x14ac:dyDescent="0.2">
      <c r="A1375" s="14">
        <f t="shared" si="264"/>
        <v>63828</v>
      </c>
      <c r="B1375" s="1">
        <f>B1374+1</f>
        <v>10</v>
      </c>
      <c r="F1375" s="34">
        <v>2.5727360376629269</v>
      </c>
      <c r="G1375" s="13">
        <f t="shared" si="257"/>
        <v>0</v>
      </c>
      <c r="H1375" s="13">
        <f t="shared" si="258"/>
        <v>2.5727360376629269</v>
      </c>
      <c r="I1375" s="16">
        <f t="shared" si="265"/>
        <v>2.5972047059934438</v>
      </c>
      <c r="J1375" s="13">
        <f t="shared" si="259"/>
        <v>2.5965697223131938</v>
      </c>
      <c r="K1375" s="13">
        <f t="shared" si="260"/>
        <v>6.3498368024994534E-4</v>
      </c>
      <c r="L1375" s="13">
        <f t="shared" si="261"/>
        <v>0</v>
      </c>
      <c r="M1375" s="13">
        <f t="shared" si="266"/>
        <v>7.8484658589377973E-8</v>
      </c>
      <c r="N1375" s="13">
        <f t="shared" si="262"/>
        <v>4.8660488325414346E-8</v>
      </c>
      <c r="O1375" s="13">
        <f t="shared" si="263"/>
        <v>4.8660488325414346E-8</v>
      </c>
      <c r="Q1375">
        <v>22.104280795694351</v>
      </c>
    </row>
    <row r="1376" spans="1:17" x14ac:dyDescent="0.2">
      <c r="A1376" s="14">
        <f t="shared" si="264"/>
        <v>63859</v>
      </c>
      <c r="B1376" s="1">
        <f>B1375+1</f>
        <v>11</v>
      </c>
      <c r="F1376" s="34">
        <v>51.139179363097107</v>
      </c>
      <c r="G1376" s="13">
        <f t="shared" si="257"/>
        <v>2.4474276589203767</v>
      </c>
      <c r="H1376" s="13">
        <f t="shared" si="258"/>
        <v>48.691751704176731</v>
      </c>
      <c r="I1376" s="16">
        <f t="shared" si="265"/>
        <v>48.692386687856981</v>
      </c>
      <c r="J1376" s="13">
        <f t="shared" si="259"/>
        <v>40.979927652417132</v>
      </c>
      <c r="K1376" s="13">
        <f t="shared" si="260"/>
        <v>7.7124590354398492</v>
      </c>
      <c r="L1376" s="13">
        <f t="shared" si="261"/>
        <v>0</v>
      </c>
      <c r="M1376" s="13">
        <f t="shared" si="266"/>
        <v>2.9824170263963628E-8</v>
      </c>
      <c r="N1376" s="13">
        <f t="shared" si="262"/>
        <v>1.8490985563657448E-8</v>
      </c>
      <c r="O1376" s="13">
        <f t="shared" si="263"/>
        <v>2.4474276774113624</v>
      </c>
      <c r="Q1376">
        <v>15.92116115481706</v>
      </c>
    </row>
    <row r="1377" spans="1:17" x14ac:dyDescent="0.2">
      <c r="A1377" s="14">
        <f t="shared" si="264"/>
        <v>63889</v>
      </c>
      <c r="B1377" s="1">
        <f>B1376+1</f>
        <v>12</v>
      </c>
      <c r="F1377" s="34">
        <v>7.0476967455577464</v>
      </c>
      <c r="G1377" s="13">
        <f t="shared" si="257"/>
        <v>0</v>
      </c>
      <c r="H1377" s="13">
        <f t="shared" si="258"/>
        <v>7.0476967455577464</v>
      </c>
      <c r="I1377" s="16">
        <f t="shared" si="265"/>
        <v>14.760155780997597</v>
      </c>
      <c r="J1377" s="13">
        <f t="shared" si="259"/>
        <v>14.487175814179606</v>
      </c>
      <c r="K1377" s="13">
        <f t="shared" si="260"/>
        <v>0.27297996681799042</v>
      </c>
      <c r="L1377" s="13">
        <f t="shared" si="261"/>
        <v>0</v>
      </c>
      <c r="M1377" s="13">
        <f t="shared" si="266"/>
        <v>1.133318470030618E-8</v>
      </c>
      <c r="N1377" s="13">
        <f t="shared" si="262"/>
        <v>7.0265745141898316E-9</v>
      </c>
      <c r="O1377" s="13">
        <f t="shared" si="263"/>
        <v>7.0265745141898316E-9</v>
      </c>
      <c r="Q1377">
        <v>15.88366356509386</v>
      </c>
    </row>
    <row r="1378" spans="1:17" x14ac:dyDescent="0.2">
      <c r="A1378" s="14">
        <f t="shared" si="264"/>
        <v>63920</v>
      </c>
      <c r="B1378" s="1">
        <v>1</v>
      </c>
      <c r="F1378" s="34">
        <v>24.282637526568038</v>
      </c>
      <c r="G1378" s="13">
        <f t="shared" si="257"/>
        <v>0</v>
      </c>
      <c r="H1378" s="13">
        <f t="shared" si="258"/>
        <v>24.282637526568038</v>
      </c>
      <c r="I1378" s="16">
        <f t="shared" si="265"/>
        <v>24.555617493386031</v>
      </c>
      <c r="J1378" s="13">
        <f t="shared" si="259"/>
        <v>22.945398595269687</v>
      </c>
      <c r="K1378" s="13">
        <f t="shared" si="260"/>
        <v>1.6102188981163437</v>
      </c>
      <c r="L1378" s="13">
        <f t="shared" si="261"/>
        <v>0</v>
      </c>
      <c r="M1378" s="13">
        <f t="shared" si="266"/>
        <v>4.3066101861163482E-9</v>
      </c>
      <c r="N1378" s="13">
        <f t="shared" si="262"/>
        <v>2.6700983153921359E-9</v>
      </c>
      <c r="O1378" s="13">
        <f t="shared" si="263"/>
        <v>2.6700983153921359E-9</v>
      </c>
      <c r="Q1378">
        <v>13.56656319354839</v>
      </c>
    </row>
    <row r="1379" spans="1:17" x14ac:dyDescent="0.2">
      <c r="A1379" s="14">
        <f t="shared" si="264"/>
        <v>63951</v>
      </c>
      <c r="B1379" s="1">
        <f t="shared" ref="B1379:B1385" si="269">B1378+1</f>
        <v>2</v>
      </c>
      <c r="F1379" s="34">
        <v>74.952862459251136</v>
      </c>
      <c r="G1379" s="13">
        <f t="shared" si="257"/>
        <v>5.8849591348919361</v>
      </c>
      <c r="H1379" s="13">
        <f t="shared" si="258"/>
        <v>69.067903324359207</v>
      </c>
      <c r="I1379" s="16">
        <f t="shared" si="265"/>
        <v>70.678122222475551</v>
      </c>
      <c r="J1379" s="13">
        <f t="shared" si="259"/>
        <v>49.044896003985365</v>
      </c>
      <c r="K1379" s="13">
        <f t="shared" si="260"/>
        <v>21.633226218490186</v>
      </c>
      <c r="L1379" s="13">
        <f t="shared" si="261"/>
        <v>0</v>
      </c>
      <c r="M1379" s="13">
        <f t="shared" si="266"/>
        <v>1.6365118707242124E-9</v>
      </c>
      <c r="N1379" s="13">
        <f t="shared" si="262"/>
        <v>1.0146373598490116E-9</v>
      </c>
      <c r="O1379" s="13">
        <f t="shared" si="263"/>
        <v>5.8849591359065734</v>
      </c>
      <c r="Q1379">
        <v>14.372348024420839</v>
      </c>
    </row>
    <row r="1380" spans="1:17" x14ac:dyDescent="0.2">
      <c r="A1380" s="14">
        <f t="shared" si="264"/>
        <v>63979</v>
      </c>
      <c r="B1380" s="1">
        <f t="shared" si="269"/>
        <v>3</v>
      </c>
      <c r="F1380" s="34">
        <v>41.705726381518062</v>
      </c>
      <c r="G1380" s="13">
        <f t="shared" si="257"/>
        <v>1.0856982943218831</v>
      </c>
      <c r="H1380" s="13">
        <f t="shared" si="258"/>
        <v>40.620028087196175</v>
      </c>
      <c r="I1380" s="16">
        <f t="shared" si="265"/>
        <v>62.253254305686362</v>
      </c>
      <c r="J1380" s="13">
        <f t="shared" si="259"/>
        <v>47.740384826481595</v>
      </c>
      <c r="K1380" s="13">
        <f t="shared" si="260"/>
        <v>14.512869479204767</v>
      </c>
      <c r="L1380" s="13">
        <f t="shared" si="261"/>
        <v>0</v>
      </c>
      <c r="M1380" s="13">
        <f t="shared" si="266"/>
        <v>6.218745108752008E-10</v>
      </c>
      <c r="N1380" s="13">
        <f t="shared" si="262"/>
        <v>3.8556219674262452E-10</v>
      </c>
      <c r="O1380" s="13">
        <f t="shared" si="263"/>
        <v>1.0856982947074454</v>
      </c>
      <c r="Q1380">
        <v>15.637567239474929</v>
      </c>
    </row>
    <row r="1381" spans="1:17" x14ac:dyDescent="0.2">
      <c r="A1381" s="14">
        <f t="shared" si="264"/>
        <v>64010</v>
      </c>
      <c r="B1381" s="1">
        <f t="shared" si="269"/>
        <v>4</v>
      </c>
      <c r="F1381" s="34">
        <v>13.648561518485231</v>
      </c>
      <c r="G1381" s="13">
        <f t="shared" si="257"/>
        <v>0</v>
      </c>
      <c r="H1381" s="13">
        <f t="shared" si="258"/>
        <v>13.648561518485231</v>
      </c>
      <c r="I1381" s="16">
        <f t="shared" si="265"/>
        <v>28.161430997689997</v>
      </c>
      <c r="J1381" s="13">
        <f t="shared" si="259"/>
        <v>27.050150724505151</v>
      </c>
      <c r="K1381" s="13">
        <f t="shared" si="260"/>
        <v>1.1112802731848461</v>
      </c>
      <c r="L1381" s="13">
        <f t="shared" si="261"/>
        <v>0</v>
      </c>
      <c r="M1381" s="13">
        <f t="shared" si="266"/>
        <v>2.3631231413257628E-10</v>
      </c>
      <c r="N1381" s="13">
        <f t="shared" si="262"/>
        <v>1.4651363476219729E-10</v>
      </c>
      <c r="O1381" s="13">
        <f t="shared" si="263"/>
        <v>1.4651363476219729E-10</v>
      </c>
      <c r="Q1381">
        <v>19.439690978756961</v>
      </c>
    </row>
    <row r="1382" spans="1:17" x14ac:dyDescent="0.2">
      <c r="A1382" s="14">
        <f t="shared" si="264"/>
        <v>64040</v>
      </c>
      <c r="B1382" s="1">
        <f t="shared" si="269"/>
        <v>5</v>
      </c>
      <c r="F1382" s="34">
        <v>1.1677252657146471</v>
      </c>
      <c r="G1382" s="13">
        <f t="shared" si="257"/>
        <v>0</v>
      </c>
      <c r="H1382" s="13">
        <f t="shared" si="258"/>
        <v>1.1677252657146471</v>
      </c>
      <c r="I1382" s="16">
        <f t="shared" si="265"/>
        <v>2.2790055388994932</v>
      </c>
      <c r="J1382" s="13">
        <f t="shared" si="259"/>
        <v>2.2786157071339086</v>
      </c>
      <c r="K1382" s="13">
        <f t="shared" si="260"/>
        <v>3.8983176558460286E-4</v>
      </c>
      <c r="L1382" s="13">
        <f t="shared" si="261"/>
        <v>0</v>
      </c>
      <c r="M1382" s="13">
        <f t="shared" si="266"/>
        <v>8.9798679370378995E-11</v>
      </c>
      <c r="N1382" s="13">
        <f t="shared" si="262"/>
        <v>5.5675181209634979E-11</v>
      </c>
      <c r="O1382" s="13">
        <f t="shared" si="263"/>
        <v>5.5675181209634979E-11</v>
      </c>
      <c r="Q1382">
        <v>22.784474785428621</v>
      </c>
    </row>
    <row r="1383" spans="1:17" x14ac:dyDescent="0.2">
      <c r="A1383" s="14">
        <f t="shared" si="264"/>
        <v>64071</v>
      </c>
      <c r="B1383" s="1">
        <f t="shared" si="269"/>
        <v>6</v>
      </c>
      <c r="F1383" s="34">
        <v>0.740540541</v>
      </c>
      <c r="G1383" s="13">
        <f t="shared" si="257"/>
        <v>0</v>
      </c>
      <c r="H1383" s="13">
        <f t="shared" si="258"/>
        <v>0.740540541</v>
      </c>
      <c r="I1383" s="16">
        <f t="shared" si="265"/>
        <v>0.7409303727655846</v>
      </c>
      <c r="J1383" s="13">
        <f t="shared" si="259"/>
        <v>0.74092030781481044</v>
      </c>
      <c r="K1383" s="13">
        <f t="shared" si="260"/>
        <v>1.0064950774157921E-5</v>
      </c>
      <c r="L1383" s="13">
        <f t="shared" si="261"/>
        <v>0</v>
      </c>
      <c r="M1383" s="13">
        <f t="shared" si="266"/>
        <v>3.4123498160744015E-11</v>
      </c>
      <c r="N1383" s="13">
        <f t="shared" si="262"/>
        <v>2.1156568859661288E-11</v>
      </c>
      <c r="O1383" s="13">
        <f t="shared" si="263"/>
        <v>2.1156568859661288E-11</v>
      </c>
      <c r="Q1383">
        <v>24.82625425916439</v>
      </c>
    </row>
    <row r="1384" spans="1:17" x14ac:dyDescent="0.2">
      <c r="A1384" s="14">
        <f t="shared" si="264"/>
        <v>64101</v>
      </c>
      <c r="B1384" s="1">
        <f t="shared" si="269"/>
        <v>7</v>
      </c>
      <c r="F1384" s="34">
        <v>2.6019392704650151</v>
      </c>
      <c r="G1384" s="13">
        <f t="shared" si="257"/>
        <v>0</v>
      </c>
      <c r="H1384" s="13">
        <f t="shared" si="258"/>
        <v>2.6019392704650151</v>
      </c>
      <c r="I1384" s="16">
        <f t="shared" si="265"/>
        <v>2.6019493354157892</v>
      </c>
      <c r="J1384" s="13">
        <f t="shared" si="259"/>
        <v>2.601619649743518</v>
      </c>
      <c r="K1384" s="13">
        <f t="shared" si="260"/>
        <v>3.2968567227120715E-4</v>
      </c>
      <c r="L1384" s="13">
        <f t="shared" si="261"/>
        <v>0</v>
      </c>
      <c r="M1384" s="13">
        <f t="shared" si="266"/>
        <v>1.2966929301082727E-11</v>
      </c>
      <c r="N1384" s="13">
        <f t="shared" si="262"/>
        <v>8.0394961666712909E-12</v>
      </c>
      <c r="O1384" s="13">
        <f t="shared" si="263"/>
        <v>8.0394961666712909E-12</v>
      </c>
      <c r="Q1384">
        <v>26.84301319952505</v>
      </c>
    </row>
    <row r="1385" spans="1:17" ht="13.5" customHeight="1" thickBot="1" x14ac:dyDescent="0.25">
      <c r="A1385" s="14">
        <f t="shared" si="264"/>
        <v>64132</v>
      </c>
      <c r="B1385" s="3">
        <f t="shared" si="269"/>
        <v>8</v>
      </c>
      <c r="F1385" s="34">
        <v>0.740540541</v>
      </c>
      <c r="G1385" s="13">
        <f t="shared" si="257"/>
        <v>0</v>
      </c>
      <c r="H1385" s="13">
        <f t="shared" si="258"/>
        <v>0.740540541</v>
      </c>
      <c r="I1385" s="16">
        <f t="shared" si="265"/>
        <v>0.7408702266722712</v>
      </c>
      <c r="J1385" s="13">
        <f t="shared" si="259"/>
        <v>0.74086156594490482</v>
      </c>
      <c r="K1385" s="13">
        <f t="shared" si="260"/>
        <v>8.6607273663830142E-6</v>
      </c>
      <c r="L1385" s="13">
        <f t="shared" si="261"/>
        <v>0</v>
      </c>
      <c r="M1385" s="13">
        <f t="shared" si="266"/>
        <v>4.9274331344114364E-12</v>
      </c>
      <c r="N1385" s="13">
        <f t="shared" si="262"/>
        <v>3.0550085433350907E-12</v>
      </c>
      <c r="O1385" s="13">
        <f t="shared" si="263"/>
        <v>3.0550085433350907E-12</v>
      </c>
      <c r="Q1385">
        <v>25.906696000000011</v>
      </c>
    </row>
    <row r="1386" spans="1:17" x14ac:dyDescent="0.2">
      <c r="A1386" s="14">
        <f t="shared" si="264"/>
        <v>64163</v>
      </c>
      <c r="B1386" s="1">
        <f t="shared" ref="B1386:B1449" si="270">B1374</f>
        <v>9</v>
      </c>
      <c r="F1386" s="34">
        <v>37.937172723720941</v>
      </c>
      <c r="G1386" s="13">
        <f t="shared" si="257"/>
        <v>0.54170340847167442</v>
      </c>
      <c r="H1386" s="13">
        <f t="shared" si="258"/>
        <v>37.395469315249265</v>
      </c>
      <c r="I1386" s="16">
        <f t="shared" si="265"/>
        <v>37.395477975976632</v>
      </c>
      <c r="J1386" s="13">
        <f t="shared" si="259"/>
        <v>36.319871363927255</v>
      </c>
      <c r="K1386" s="13">
        <f t="shared" si="260"/>
        <v>1.075606612049377</v>
      </c>
      <c r="L1386" s="13">
        <f t="shared" si="261"/>
        <v>0</v>
      </c>
      <c r="M1386" s="13">
        <f t="shared" si="266"/>
        <v>1.8724245910763457E-12</v>
      </c>
      <c r="N1386" s="13">
        <f t="shared" si="262"/>
        <v>1.1609032464673342E-12</v>
      </c>
      <c r="O1386" s="13">
        <f t="shared" si="263"/>
        <v>0.54170340847283527</v>
      </c>
      <c r="Q1386">
        <v>25.841475401458869</v>
      </c>
    </row>
    <row r="1387" spans="1:17" x14ac:dyDescent="0.2">
      <c r="A1387" s="14">
        <f t="shared" si="264"/>
        <v>64193</v>
      </c>
      <c r="B1387" s="1">
        <f t="shared" si="270"/>
        <v>10</v>
      </c>
      <c r="F1387" s="34">
        <v>17.53316353527838</v>
      </c>
      <c r="G1387" s="13">
        <f t="shared" si="257"/>
        <v>0</v>
      </c>
      <c r="H1387" s="13">
        <f t="shared" si="258"/>
        <v>17.53316353527838</v>
      </c>
      <c r="I1387" s="16">
        <f t="shared" si="265"/>
        <v>18.608770147327757</v>
      </c>
      <c r="J1387" s="13">
        <f t="shared" si="259"/>
        <v>18.283922050439042</v>
      </c>
      <c r="K1387" s="13">
        <f t="shared" si="260"/>
        <v>0.32484809688871508</v>
      </c>
      <c r="L1387" s="13">
        <f t="shared" si="261"/>
        <v>0</v>
      </c>
      <c r="M1387" s="13">
        <f t="shared" si="266"/>
        <v>7.1152134460901147E-13</v>
      </c>
      <c r="N1387" s="13">
        <f t="shared" si="262"/>
        <v>4.411432336575871E-13</v>
      </c>
      <c r="O1387" s="13">
        <f t="shared" si="263"/>
        <v>4.411432336575871E-13</v>
      </c>
      <c r="Q1387">
        <v>19.588554740503682</v>
      </c>
    </row>
    <row r="1388" spans="1:17" x14ac:dyDescent="0.2">
      <c r="A1388" s="14">
        <f t="shared" si="264"/>
        <v>64224</v>
      </c>
      <c r="B1388" s="1">
        <f t="shared" si="270"/>
        <v>11</v>
      </c>
      <c r="F1388" s="34">
        <v>1.161139296494391</v>
      </c>
      <c r="G1388" s="13">
        <f t="shared" si="257"/>
        <v>0</v>
      </c>
      <c r="H1388" s="13">
        <f t="shared" si="258"/>
        <v>1.161139296494391</v>
      </c>
      <c r="I1388" s="16">
        <f t="shared" si="265"/>
        <v>1.485987393383106</v>
      </c>
      <c r="J1388" s="13">
        <f t="shared" si="259"/>
        <v>1.4857644229272635</v>
      </c>
      <c r="K1388" s="13">
        <f t="shared" si="260"/>
        <v>2.229704558425194E-4</v>
      </c>
      <c r="L1388" s="13">
        <f t="shared" si="261"/>
        <v>0</v>
      </c>
      <c r="M1388" s="13">
        <f t="shared" si="266"/>
        <v>2.7037811095142437E-13</v>
      </c>
      <c r="N1388" s="13">
        <f t="shared" si="262"/>
        <v>1.6763442878988312E-13</v>
      </c>
      <c r="O1388" s="13">
        <f t="shared" si="263"/>
        <v>1.6763442878988312E-13</v>
      </c>
      <c r="Q1388">
        <v>17.663592961443818</v>
      </c>
    </row>
    <row r="1389" spans="1:17" x14ac:dyDescent="0.2">
      <c r="A1389" s="14">
        <f t="shared" si="264"/>
        <v>64254</v>
      </c>
      <c r="B1389" s="1">
        <f t="shared" si="270"/>
        <v>12</v>
      </c>
      <c r="F1389" s="34">
        <v>50.703648020603048</v>
      </c>
      <c r="G1389" s="13">
        <f t="shared" si="257"/>
        <v>2.3845582282426303</v>
      </c>
      <c r="H1389" s="13">
        <f t="shared" si="258"/>
        <v>48.319089792360415</v>
      </c>
      <c r="I1389" s="16">
        <f t="shared" si="265"/>
        <v>48.31931276281626</v>
      </c>
      <c r="J1389" s="13">
        <f t="shared" si="259"/>
        <v>37.613356860740261</v>
      </c>
      <c r="K1389" s="13">
        <f t="shared" si="260"/>
        <v>10.705955902075999</v>
      </c>
      <c r="L1389" s="13">
        <f t="shared" si="261"/>
        <v>0</v>
      </c>
      <c r="M1389" s="13">
        <f t="shared" si="266"/>
        <v>1.0274368216154125E-13</v>
      </c>
      <c r="N1389" s="13">
        <f t="shared" si="262"/>
        <v>6.370108294015557E-14</v>
      </c>
      <c r="O1389" s="13">
        <f t="shared" si="263"/>
        <v>2.3845582282426938</v>
      </c>
      <c r="Q1389">
        <v>12.50892496355333</v>
      </c>
    </row>
    <row r="1390" spans="1:17" x14ac:dyDescent="0.2">
      <c r="A1390" s="14">
        <f t="shared" si="264"/>
        <v>64285</v>
      </c>
      <c r="B1390" s="1">
        <f t="shared" si="270"/>
        <v>1</v>
      </c>
      <c r="F1390" s="34">
        <v>153.28647634829881</v>
      </c>
      <c r="G1390" s="13">
        <f t="shared" si="257"/>
        <v>17.192502881188481</v>
      </c>
      <c r="H1390" s="13">
        <f t="shared" si="258"/>
        <v>136.09397346711032</v>
      </c>
      <c r="I1390" s="16">
        <f t="shared" si="265"/>
        <v>146.79992936918632</v>
      </c>
      <c r="J1390" s="13">
        <f t="shared" si="259"/>
        <v>53.709512531346768</v>
      </c>
      <c r="K1390" s="13">
        <f t="shared" si="260"/>
        <v>93.090416837839541</v>
      </c>
      <c r="L1390" s="13">
        <f t="shared" si="261"/>
        <v>53.750676945700505</v>
      </c>
      <c r="M1390" s="13">
        <f t="shared" si="266"/>
        <v>53.75067694570054</v>
      </c>
      <c r="N1390" s="13">
        <f t="shared" si="262"/>
        <v>33.325419706334337</v>
      </c>
      <c r="O1390" s="13">
        <f t="shared" si="263"/>
        <v>50.517922587522818</v>
      </c>
      <c r="Q1390">
        <v>11.95682319354839</v>
      </c>
    </row>
    <row r="1391" spans="1:17" x14ac:dyDescent="0.2">
      <c r="A1391" s="14">
        <f t="shared" si="264"/>
        <v>64316</v>
      </c>
      <c r="B1391" s="1">
        <f t="shared" si="270"/>
        <v>2</v>
      </c>
      <c r="F1391" s="34">
        <v>41.7109516626291</v>
      </c>
      <c r="G1391" s="13">
        <f t="shared" si="257"/>
        <v>1.0864525694257159</v>
      </c>
      <c r="H1391" s="13">
        <f t="shared" si="258"/>
        <v>40.624499093203383</v>
      </c>
      <c r="I1391" s="16">
        <f t="shared" si="265"/>
        <v>79.964238985342419</v>
      </c>
      <c r="J1391" s="13">
        <f t="shared" si="259"/>
        <v>50.591517853532714</v>
      </c>
      <c r="K1391" s="13">
        <f t="shared" si="260"/>
        <v>29.372721131809705</v>
      </c>
      <c r="L1391" s="13">
        <f t="shared" si="261"/>
        <v>0</v>
      </c>
      <c r="M1391" s="13">
        <f t="shared" si="266"/>
        <v>20.425257239366204</v>
      </c>
      <c r="N1391" s="13">
        <f t="shared" si="262"/>
        <v>12.663659488407045</v>
      </c>
      <c r="O1391" s="13">
        <f t="shared" si="263"/>
        <v>13.750112057832762</v>
      </c>
      <c r="Q1391">
        <v>13.768730937057001</v>
      </c>
    </row>
    <row r="1392" spans="1:17" x14ac:dyDescent="0.2">
      <c r="A1392" s="14">
        <f t="shared" si="264"/>
        <v>64345</v>
      </c>
      <c r="B1392" s="1">
        <f t="shared" si="270"/>
        <v>3</v>
      </c>
      <c r="F1392" s="34">
        <v>17.204431817170391</v>
      </c>
      <c r="G1392" s="13">
        <f t="shared" si="257"/>
        <v>0</v>
      </c>
      <c r="H1392" s="13">
        <f t="shared" si="258"/>
        <v>17.204431817170391</v>
      </c>
      <c r="I1392" s="16">
        <f t="shared" si="265"/>
        <v>46.5771529489801</v>
      </c>
      <c r="J1392" s="13">
        <f t="shared" si="259"/>
        <v>40.952240175347093</v>
      </c>
      <c r="K1392" s="13">
        <f t="shared" si="260"/>
        <v>5.6249127736330067</v>
      </c>
      <c r="L1392" s="13">
        <f t="shared" si="261"/>
        <v>0</v>
      </c>
      <c r="M1392" s="13">
        <f t="shared" si="266"/>
        <v>7.761597750959158</v>
      </c>
      <c r="N1392" s="13">
        <f t="shared" si="262"/>
        <v>4.8121906055946777</v>
      </c>
      <c r="O1392" s="13">
        <f t="shared" si="263"/>
        <v>4.8121906055946777</v>
      </c>
      <c r="Q1392">
        <v>17.695577472047582</v>
      </c>
    </row>
    <row r="1393" spans="1:17" x14ac:dyDescent="0.2">
      <c r="A1393" s="14">
        <f t="shared" si="264"/>
        <v>64376</v>
      </c>
      <c r="B1393" s="1">
        <f t="shared" si="270"/>
        <v>4</v>
      </c>
      <c r="F1393" s="34">
        <v>23.13184272482518</v>
      </c>
      <c r="G1393" s="13">
        <f t="shared" si="257"/>
        <v>0</v>
      </c>
      <c r="H1393" s="13">
        <f t="shared" si="258"/>
        <v>23.13184272482518</v>
      </c>
      <c r="I1393" s="16">
        <f t="shared" si="265"/>
        <v>28.756755498458187</v>
      </c>
      <c r="J1393" s="13">
        <f t="shared" si="259"/>
        <v>27.441293172880027</v>
      </c>
      <c r="K1393" s="13">
        <f t="shared" si="260"/>
        <v>1.3154623255781601</v>
      </c>
      <c r="L1393" s="13">
        <f t="shared" si="261"/>
        <v>0</v>
      </c>
      <c r="M1393" s="13">
        <f t="shared" si="266"/>
        <v>2.9494071453644803</v>
      </c>
      <c r="N1393" s="13">
        <f t="shared" si="262"/>
        <v>1.8286324301259778</v>
      </c>
      <c r="O1393" s="13">
        <f t="shared" si="263"/>
        <v>1.8286324301259778</v>
      </c>
      <c r="Q1393">
        <v>18.62164660704024</v>
      </c>
    </row>
    <row r="1394" spans="1:17" x14ac:dyDescent="0.2">
      <c r="A1394" s="14">
        <f t="shared" si="264"/>
        <v>64406</v>
      </c>
      <c r="B1394" s="1">
        <f t="shared" si="270"/>
        <v>5</v>
      </c>
      <c r="F1394" s="34">
        <v>5.9857788776391789</v>
      </c>
      <c r="G1394" s="13">
        <f t="shared" si="257"/>
        <v>0</v>
      </c>
      <c r="H1394" s="13">
        <f t="shared" si="258"/>
        <v>5.9857788776391789</v>
      </c>
      <c r="I1394" s="16">
        <f t="shared" si="265"/>
        <v>7.301241203217339</v>
      </c>
      <c r="J1394" s="13">
        <f t="shared" si="259"/>
        <v>7.2828068157526902</v>
      </c>
      <c r="K1394" s="13">
        <f t="shared" si="260"/>
        <v>1.8434387464648871E-2</v>
      </c>
      <c r="L1394" s="13">
        <f t="shared" si="261"/>
        <v>0</v>
      </c>
      <c r="M1394" s="13">
        <f t="shared" si="266"/>
        <v>1.1207747152385026</v>
      </c>
      <c r="N1394" s="13">
        <f t="shared" si="262"/>
        <v>0.69488032344787165</v>
      </c>
      <c r="O1394" s="13">
        <f t="shared" si="263"/>
        <v>0.69488032344787165</v>
      </c>
      <c r="Q1394">
        <v>20.188812762638332</v>
      </c>
    </row>
    <row r="1395" spans="1:17" x14ac:dyDescent="0.2">
      <c r="A1395" s="14">
        <f t="shared" si="264"/>
        <v>64437</v>
      </c>
      <c r="B1395" s="1">
        <f t="shared" si="270"/>
        <v>6</v>
      </c>
      <c r="F1395" s="34">
        <v>2.496253288279517</v>
      </c>
      <c r="G1395" s="13">
        <f t="shared" si="257"/>
        <v>0</v>
      </c>
      <c r="H1395" s="13">
        <f t="shared" si="258"/>
        <v>2.496253288279517</v>
      </c>
      <c r="I1395" s="16">
        <f t="shared" si="265"/>
        <v>2.5146876757441659</v>
      </c>
      <c r="J1395" s="13">
        <f t="shared" si="259"/>
        <v>2.5141617635533771</v>
      </c>
      <c r="K1395" s="13">
        <f t="shared" si="260"/>
        <v>5.2591219078879092E-4</v>
      </c>
      <c r="L1395" s="13">
        <f t="shared" si="261"/>
        <v>0</v>
      </c>
      <c r="M1395" s="13">
        <f t="shared" si="266"/>
        <v>0.42589439179063093</v>
      </c>
      <c r="N1395" s="13">
        <f t="shared" si="262"/>
        <v>0.26405452291019116</v>
      </c>
      <c r="O1395" s="13">
        <f t="shared" si="263"/>
        <v>0.26405452291019116</v>
      </c>
      <c r="Q1395">
        <v>22.754311455189061</v>
      </c>
    </row>
    <row r="1396" spans="1:17" x14ac:dyDescent="0.2">
      <c r="A1396" s="14">
        <f t="shared" si="264"/>
        <v>64467</v>
      </c>
      <c r="B1396" s="1">
        <f t="shared" si="270"/>
        <v>7</v>
      </c>
      <c r="F1396" s="34">
        <v>0.740540541</v>
      </c>
      <c r="G1396" s="13">
        <f t="shared" si="257"/>
        <v>0</v>
      </c>
      <c r="H1396" s="13">
        <f t="shared" si="258"/>
        <v>0.740540541</v>
      </c>
      <c r="I1396" s="16">
        <f t="shared" si="265"/>
        <v>0.74106645319078879</v>
      </c>
      <c r="J1396" s="13">
        <f t="shared" si="259"/>
        <v>0.74105692789064748</v>
      </c>
      <c r="K1396" s="13">
        <f t="shared" si="260"/>
        <v>9.5253001413109217E-6</v>
      </c>
      <c r="L1396" s="13">
        <f t="shared" si="261"/>
        <v>0</v>
      </c>
      <c r="M1396" s="13">
        <f t="shared" si="266"/>
        <v>0.16183986888043977</v>
      </c>
      <c r="N1396" s="13">
        <f t="shared" si="262"/>
        <v>0.10034071870587266</v>
      </c>
      <c r="O1396" s="13">
        <f t="shared" si="263"/>
        <v>0.10034071870587266</v>
      </c>
      <c r="Q1396">
        <v>25.226196000000009</v>
      </c>
    </row>
    <row r="1397" spans="1:17" ht="13.5" customHeight="1" thickBot="1" x14ac:dyDescent="0.25">
      <c r="A1397" s="14">
        <f t="shared" si="264"/>
        <v>64498</v>
      </c>
      <c r="B1397" s="3">
        <f t="shared" si="270"/>
        <v>8</v>
      </c>
      <c r="F1397" s="34">
        <v>3.1814701340878631</v>
      </c>
      <c r="G1397" s="13">
        <f t="shared" si="257"/>
        <v>0</v>
      </c>
      <c r="H1397" s="13">
        <f t="shared" si="258"/>
        <v>3.1814701340878631</v>
      </c>
      <c r="I1397" s="16">
        <f t="shared" si="265"/>
        <v>3.1814796593880041</v>
      </c>
      <c r="J1397" s="13">
        <f t="shared" si="259"/>
        <v>3.1807174908041094</v>
      </c>
      <c r="K1397" s="13">
        <f t="shared" si="260"/>
        <v>7.6216858389477338E-4</v>
      </c>
      <c r="L1397" s="13">
        <f t="shared" si="261"/>
        <v>0</v>
      </c>
      <c r="M1397" s="13">
        <f t="shared" si="266"/>
        <v>6.1499150174567113E-2</v>
      </c>
      <c r="N1397" s="13">
        <f t="shared" si="262"/>
        <v>3.8129473108231608E-2</v>
      </c>
      <c r="O1397" s="13">
        <f t="shared" si="263"/>
        <v>3.8129473108231608E-2</v>
      </c>
      <c r="Q1397">
        <v>25.143317009249149</v>
      </c>
    </row>
    <row r="1398" spans="1:17" x14ac:dyDescent="0.2">
      <c r="A1398" s="14">
        <f t="shared" si="264"/>
        <v>64529</v>
      </c>
      <c r="B1398" s="1">
        <f t="shared" si="270"/>
        <v>9</v>
      </c>
      <c r="F1398" s="34">
        <v>19.675748330437411</v>
      </c>
      <c r="G1398" s="13">
        <f t="shared" si="257"/>
        <v>0</v>
      </c>
      <c r="H1398" s="13">
        <f t="shared" si="258"/>
        <v>19.675748330437411</v>
      </c>
      <c r="I1398" s="16">
        <f t="shared" si="265"/>
        <v>19.676510499021305</v>
      </c>
      <c r="J1398" s="13">
        <f t="shared" si="259"/>
        <v>19.429788726229397</v>
      </c>
      <c r="K1398" s="13">
        <f t="shared" si="260"/>
        <v>0.24672177279190777</v>
      </c>
      <c r="L1398" s="13">
        <f t="shared" si="261"/>
        <v>0</v>
      </c>
      <c r="M1398" s="13">
        <f t="shared" si="266"/>
        <v>2.3369677066335505E-2</v>
      </c>
      <c r="N1398" s="13">
        <f t="shared" si="262"/>
        <v>1.4489199781128012E-2</v>
      </c>
      <c r="O1398" s="13">
        <f t="shared" si="263"/>
        <v>1.4489199781128012E-2</v>
      </c>
      <c r="Q1398">
        <v>22.77075056377863</v>
      </c>
    </row>
    <row r="1399" spans="1:17" x14ac:dyDescent="0.2">
      <c r="A1399" s="14">
        <f t="shared" si="264"/>
        <v>64559</v>
      </c>
      <c r="B1399" s="1">
        <f t="shared" si="270"/>
        <v>10</v>
      </c>
      <c r="F1399" s="34">
        <v>20.39609216512352</v>
      </c>
      <c r="G1399" s="13">
        <f t="shared" si="257"/>
        <v>0</v>
      </c>
      <c r="H1399" s="13">
        <f t="shared" si="258"/>
        <v>20.39609216512352</v>
      </c>
      <c r="I1399" s="16">
        <f t="shared" si="265"/>
        <v>20.642813937915427</v>
      </c>
      <c r="J1399" s="13">
        <f t="shared" si="259"/>
        <v>20.187438087293696</v>
      </c>
      <c r="K1399" s="13">
        <f t="shared" si="260"/>
        <v>0.45537585062173136</v>
      </c>
      <c r="L1399" s="13">
        <f t="shared" si="261"/>
        <v>0</v>
      </c>
      <c r="M1399" s="13">
        <f t="shared" si="266"/>
        <v>8.8804772852074925E-3</v>
      </c>
      <c r="N1399" s="13">
        <f t="shared" si="262"/>
        <v>5.5058959168286454E-3</v>
      </c>
      <c r="O1399" s="13">
        <f t="shared" si="263"/>
        <v>5.5058959168286454E-3</v>
      </c>
      <c r="Q1399">
        <v>19.35114975461093</v>
      </c>
    </row>
    <row r="1400" spans="1:17" x14ac:dyDescent="0.2">
      <c r="A1400" s="14">
        <f t="shared" si="264"/>
        <v>64590</v>
      </c>
      <c r="B1400" s="1">
        <f t="shared" si="270"/>
        <v>11</v>
      </c>
      <c r="F1400" s="34">
        <v>3.7668772850145711</v>
      </c>
      <c r="G1400" s="13">
        <f t="shared" si="257"/>
        <v>0</v>
      </c>
      <c r="H1400" s="13">
        <f t="shared" si="258"/>
        <v>3.7668772850145711</v>
      </c>
      <c r="I1400" s="16">
        <f t="shared" si="265"/>
        <v>4.2222531356363024</v>
      </c>
      <c r="J1400" s="13">
        <f t="shared" si="259"/>
        <v>4.2167237200585008</v>
      </c>
      <c r="K1400" s="13">
        <f t="shared" si="260"/>
        <v>5.5294155778016219E-3</v>
      </c>
      <c r="L1400" s="13">
        <f t="shared" si="261"/>
        <v>0</v>
      </c>
      <c r="M1400" s="13">
        <f t="shared" si="266"/>
        <v>3.3745813683788472E-3</v>
      </c>
      <c r="N1400" s="13">
        <f t="shared" si="262"/>
        <v>2.092240448394885E-3</v>
      </c>
      <c r="O1400" s="13">
        <f t="shared" si="263"/>
        <v>2.092240448394885E-3</v>
      </c>
      <c r="Q1400">
        <v>17.098718022956561</v>
      </c>
    </row>
    <row r="1401" spans="1:17" x14ac:dyDescent="0.2">
      <c r="A1401" s="14">
        <f t="shared" si="264"/>
        <v>64620</v>
      </c>
      <c r="B1401" s="1">
        <f t="shared" si="270"/>
        <v>12</v>
      </c>
      <c r="F1401" s="34">
        <v>36.918147144886532</v>
      </c>
      <c r="G1401" s="13">
        <f t="shared" si="257"/>
        <v>0.3946059398474635</v>
      </c>
      <c r="H1401" s="13">
        <f t="shared" si="258"/>
        <v>36.523541205039066</v>
      </c>
      <c r="I1401" s="16">
        <f t="shared" si="265"/>
        <v>36.529070620616871</v>
      </c>
      <c r="J1401" s="13">
        <f t="shared" si="259"/>
        <v>31.435083980562574</v>
      </c>
      <c r="K1401" s="13">
        <f t="shared" si="260"/>
        <v>5.0939866400542968</v>
      </c>
      <c r="L1401" s="13">
        <f t="shared" si="261"/>
        <v>0</v>
      </c>
      <c r="M1401" s="13">
        <f t="shared" si="266"/>
        <v>1.2823409199839621E-3</v>
      </c>
      <c r="N1401" s="13">
        <f t="shared" si="262"/>
        <v>7.9505137039005648E-4</v>
      </c>
      <c r="O1401" s="13">
        <f t="shared" si="263"/>
        <v>0.39540099121785355</v>
      </c>
      <c r="Q1401">
        <v>12.940603382798701</v>
      </c>
    </row>
    <row r="1402" spans="1:17" x14ac:dyDescent="0.2">
      <c r="A1402" s="14">
        <f t="shared" si="264"/>
        <v>64651</v>
      </c>
      <c r="B1402" s="1">
        <f t="shared" si="270"/>
        <v>1</v>
      </c>
      <c r="F1402" s="34">
        <v>11.908487723324541</v>
      </c>
      <c r="G1402" s="13">
        <f t="shared" si="257"/>
        <v>0</v>
      </c>
      <c r="H1402" s="13">
        <f t="shared" si="258"/>
        <v>11.908487723324541</v>
      </c>
      <c r="I1402" s="16">
        <f t="shared" si="265"/>
        <v>17.002474363378838</v>
      </c>
      <c r="J1402" s="13">
        <f t="shared" si="259"/>
        <v>16.36345996012443</v>
      </c>
      <c r="K1402" s="13">
        <f t="shared" si="260"/>
        <v>0.63901440325440717</v>
      </c>
      <c r="L1402" s="13">
        <f t="shared" si="261"/>
        <v>0</v>
      </c>
      <c r="M1402" s="13">
        <f t="shared" si="266"/>
        <v>4.8728954959390567E-4</v>
      </c>
      <c r="N1402" s="13">
        <f t="shared" si="262"/>
        <v>3.0211952074822151E-4</v>
      </c>
      <c r="O1402" s="13">
        <f t="shared" si="263"/>
        <v>3.0211952074822151E-4</v>
      </c>
      <c r="Q1402">
        <v>12.590224193548391</v>
      </c>
    </row>
    <row r="1403" spans="1:17" x14ac:dyDescent="0.2">
      <c r="A1403" s="14">
        <f t="shared" si="264"/>
        <v>64682</v>
      </c>
      <c r="B1403" s="1">
        <f t="shared" si="270"/>
        <v>2</v>
      </c>
      <c r="F1403" s="34">
        <v>138.54678730007549</v>
      </c>
      <c r="G1403" s="13">
        <f t="shared" si="257"/>
        <v>15.064812475436675</v>
      </c>
      <c r="H1403" s="13">
        <f t="shared" si="258"/>
        <v>123.48197482463883</v>
      </c>
      <c r="I1403" s="16">
        <f t="shared" si="265"/>
        <v>124.12098922789323</v>
      </c>
      <c r="J1403" s="13">
        <f t="shared" si="259"/>
        <v>53.514730703516918</v>
      </c>
      <c r="K1403" s="13">
        <f t="shared" si="260"/>
        <v>70.606258524376315</v>
      </c>
      <c r="L1403" s="13">
        <f t="shared" si="261"/>
        <v>32.178488565480137</v>
      </c>
      <c r="M1403" s="13">
        <f t="shared" si="266"/>
        <v>32.178673735508987</v>
      </c>
      <c r="N1403" s="13">
        <f t="shared" si="262"/>
        <v>19.950777716015573</v>
      </c>
      <c r="O1403" s="13">
        <f t="shared" si="263"/>
        <v>35.015590191452247</v>
      </c>
      <c r="Q1403">
        <v>12.358973118398829</v>
      </c>
    </row>
    <row r="1404" spans="1:17" x14ac:dyDescent="0.2">
      <c r="A1404" s="14">
        <f t="shared" si="264"/>
        <v>64710</v>
      </c>
      <c r="B1404" s="1">
        <f t="shared" si="270"/>
        <v>3</v>
      </c>
      <c r="F1404" s="34">
        <v>32.737632073626727</v>
      </c>
      <c r="G1404" s="13">
        <f t="shared" si="257"/>
        <v>0</v>
      </c>
      <c r="H1404" s="13">
        <f t="shared" si="258"/>
        <v>32.737632073626727</v>
      </c>
      <c r="I1404" s="16">
        <f t="shared" si="265"/>
        <v>71.165402032522906</v>
      </c>
      <c r="J1404" s="13">
        <f t="shared" si="259"/>
        <v>50.825122205992848</v>
      </c>
      <c r="K1404" s="13">
        <f t="shared" si="260"/>
        <v>20.340279826530058</v>
      </c>
      <c r="L1404" s="13">
        <f t="shared" si="261"/>
        <v>0</v>
      </c>
      <c r="M1404" s="13">
        <f t="shared" si="266"/>
        <v>12.227896019493414</v>
      </c>
      <c r="N1404" s="13">
        <f t="shared" si="262"/>
        <v>7.5812955320859166</v>
      </c>
      <c r="O1404" s="13">
        <f t="shared" si="263"/>
        <v>7.5812955320859166</v>
      </c>
      <c r="Q1404">
        <v>15.29201766051828</v>
      </c>
    </row>
    <row r="1405" spans="1:17" x14ac:dyDescent="0.2">
      <c r="A1405" s="14">
        <f t="shared" si="264"/>
        <v>64741</v>
      </c>
      <c r="B1405" s="1">
        <f t="shared" si="270"/>
        <v>4</v>
      </c>
      <c r="F1405" s="34">
        <v>1.1759667292973619</v>
      </c>
      <c r="G1405" s="13">
        <f t="shared" si="257"/>
        <v>0</v>
      </c>
      <c r="H1405" s="13">
        <f t="shared" si="258"/>
        <v>1.1759667292973619</v>
      </c>
      <c r="I1405" s="16">
        <f t="shared" si="265"/>
        <v>21.516246555827419</v>
      </c>
      <c r="J1405" s="13">
        <f t="shared" si="259"/>
        <v>20.983068478529606</v>
      </c>
      <c r="K1405" s="13">
        <f t="shared" si="260"/>
        <v>0.53317807729781208</v>
      </c>
      <c r="L1405" s="13">
        <f t="shared" si="261"/>
        <v>0</v>
      </c>
      <c r="M1405" s="13">
        <f t="shared" si="266"/>
        <v>4.6466004874074978</v>
      </c>
      <c r="N1405" s="13">
        <f t="shared" si="262"/>
        <v>2.8808923021926485</v>
      </c>
      <c r="O1405" s="13">
        <f t="shared" si="263"/>
        <v>2.8808923021926485</v>
      </c>
      <c r="Q1405">
        <v>19.085639613582021</v>
      </c>
    </row>
    <row r="1406" spans="1:17" x14ac:dyDescent="0.2">
      <c r="A1406" s="14">
        <f t="shared" si="264"/>
        <v>64771</v>
      </c>
      <c r="B1406" s="1">
        <f t="shared" si="270"/>
        <v>5</v>
      </c>
      <c r="F1406" s="34">
        <v>8.0354752471478417</v>
      </c>
      <c r="G1406" s="13">
        <f t="shared" si="257"/>
        <v>0</v>
      </c>
      <c r="H1406" s="13">
        <f t="shared" si="258"/>
        <v>8.0354752471478417</v>
      </c>
      <c r="I1406" s="16">
        <f t="shared" si="265"/>
        <v>8.5686533244456538</v>
      </c>
      <c r="J1406" s="13">
        <f t="shared" si="259"/>
        <v>8.5358699243861125</v>
      </c>
      <c r="K1406" s="13">
        <f t="shared" si="260"/>
        <v>3.2783400059541279E-2</v>
      </c>
      <c r="L1406" s="13">
        <f t="shared" si="261"/>
        <v>0</v>
      </c>
      <c r="M1406" s="13">
        <f t="shared" si="266"/>
        <v>1.7657081852148493</v>
      </c>
      <c r="N1406" s="13">
        <f t="shared" si="262"/>
        <v>1.0947390748332066</v>
      </c>
      <c r="O1406" s="13">
        <f t="shared" si="263"/>
        <v>1.0947390748332066</v>
      </c>
      <c r="Q1406">
        <v>19.50082065332716</v>
      </c>
    </row>
    <row r="1407" spans="1:17" x14ac:dyDescent="0.2">
      <c r="A1407" s="14">
        <f t="shared" si="264"/>
        <v>64802</v>
      </c>
      <c r="B1407" s="1">
        <f t="shared" si="270"/>
        <v>6</v>
      </c>
      <c r="F1407" s="34">
        <v>0.740540541</v>
      </c>
      <c r="G1407" s="13">
        <f t="shared" si="257"/>
        <v>0</v>
      </c>
      <c r="H1407" s="13">
        <f t="shared" si="258"/>
        <v>0.740540541</v>
      </c>
      <c r="I1407" s="16">
        <f t="shared" si="265"/>
        <v>0.77332394105954128</v>
      </c>
      <c r="J1407" s="13">
        <f t="shared" si="259"/>
        <v>0.77330832803195193</v>
      </c>
      <c r="K1407" s="13">
        <f t="shared" si="260"/>
        <v>1.561302758934513E-5</v>
      </c>
      <c r="L1407" s="13">
        <f t="shared" si="261"/>
        <v>0</v>
      </c>
      <c r="M1407" s="13">
        <f t="shared" si="266"/>
        <v>0.67096911038164264</v>
      </c>
      <c r="N1407" s="13">
        <f t="shared" si="262"/>
        <v>0.41600084843661844</v>
      </c>
      <c r="O1407" s="13">
        <f t="shared" si="263"/>
        <v>0.41600084843661844</v>
      </c>
      <c r="Q1407">
        <v>22.61017310868807</v>
      </c>
    </row>
    <row r="1408" spans="1:17" x14ac:dyDescent="0.2">
      <c r="A1408" s="14">
        <f t="shared" si="264"/>
        <v>64832</v>
      </c>
      <c r="B1408" s="1">
        <f t="shared" si="270"/>
        <v>7</v>
      </c>
      <c r="F1408" s="34">
        <v>0.740540541</v>
      </c>
      <c r="G1408" s="13">
        <f t="shared" si="257"/>
        <v>0</v>
      </c>
      <c r="H1408" s="13">
        <f t="shared" si="258"/>
        <v>0.740540541</v>
      </c>
      <c r="I1408" s="16">
        <f t="shared" si="265"/>
        <v>0.74055615402758934</v>
      </c>
      <c r="J1408" s="13">
        <f t="shared" si="259"/>
        <v>0.74054658519386718</v>
      </c>
      <c r="K1408" s="13">
        <f t="shared" si="260"/>
        <v>9.5688337221622177E-6</v>
      </c>
      <c r="L1408" s="13">
        <f t="shared" si="261"/>
        <v>0</v>
      </c>
      <c r="M1408" s="13">
        <f t="shared" si="266"/>
        <v>0.2549682619450242</v>
      </c>
      <c r="N1408" s="13">
        <f t="shared" si="262"/>
        <v>0.15808032240591499</v>
      </c>
      <c r="O1408" s="13">
        <f t="shared" si="263"/>
        <v>0.15808032240591499</v>
      </c>
      <c r="Q1408">
        <v>25.178526660911739</v>
      </c>
    </row>
    <row r="1409" spans="1:17" ht="13.5" customHeight="1" thickBot="1" x14ac:dyDescent="0.25">
      <c r="A1409" s="14">
        <f t="shared" si="264"/>
        <v>64863</v>
      </c>
      <c r="B1409" s="3">
        <f t="shared" si="270"/>
        <v>8</v>
      </c>
      <c r="F1409" s="34">
        <v>5.1432432429999997</v>
      </c>
      <c r="G1409" s="13">
        <f t="shared" si="257"/>
        <v>0</v>
      </c>
      <c r="H1409" s="13">
        <f t="shared" si="258"/>
        <v>5.1432432429999997</v>
      </c>
      <c r="I1409" s="16">
        <f t="shared" si="265"/>
        <v>5.1432528118337215</v>
      </c>
      <c r="J1409" s="13">
        <f t="shared" si="259"/>
        <v>5.139665226986855</v>
      </c>
      <c r="K1409" s="13">
        <f t="shared" si="260"/>
        <v>3.5875848468664984E-3</v>
      </c>
      <c r="L1409" s="13">
        <f t="shared" si="261"/>
        <v>0</v>
      </c>
      <c r="M1409" s="13">
        <f t="shared" si="266"/>
        <v>9.6887939539109208E-2</v>
      </c>
      <c r="N1409" s="13">
        <f t="shared" si="262"/>
        <v>6.0070522514247708E-2</v>
      </c>
      <c r="O1409" s="13">
        <f t="shared" si="263"/>
        <v>6.0070522514247708E-2</v>
      </c>
      <c r="Q1409">
        <v>24.363330000000001</v>
      </c>
    </row>
    <row r="1410" spans="1:17" x14ac:dyDescent="0.2">
      <c r="A1410" s="14">
        <f t="shared" si="264"/>
        <v>64894</v>
      </c>
      <c r="B1410" s="1">
        <f t="shared" si="270"/>
        <v>9</v>
      </c>
      <c r="F1410" s="34">
        <v>4.7734163462219881</v>
      </c>
      <c r="G1410" s="13">
        <f t="shared" si="257"/>
        <v>0</v>
      </c>
      <c r="H1410" s="13">
        <f t="shared" si="258"/>
        <v>4.7734163462219881</v>
      </c>
      <c r="I1410" s="16">
        <f t="shared" si="265"/>
        <v>4.7770039310688546</v>
      </c>
      <c r="J1410" s="13">
        <f t="shared" si="259"/>
        <v>4.7733114200830125</v>
      </c>
      <c r="K1410" s="13">
        <f t="shared" si="260"/>
        <v>3.6925109858421123E-3</v>
      </c>
      <c r="L1410" s="13">
        <f t="shared" si="261"/>
        <v>0</v>
      </c>
      <c r="M1410" s="13">
        <f t="shared" si="266"/>
        <v>3.68174170248615E-2</v>
      </c>
      <c r="N1410" s="13">
        <f t="shared" si="262"/>
        <v>2.282679855541413E-2</v>
      </c>
      <c r="O1410" s="13">
        <f t="shared" si="263"/>
        <v>2.282679855541413E-2</v>
      </c>
      <c r="Q1410">
        <v>22.578427893744099</v>
      </c>
    </row>
    <row r="1411" spans="1:17" x14ac:dyDescent="0.2">
      <c r="A1411" s="14">
        <f t="shared" si="264"/>
        <v>64924</v>
      </c>
      <c r="B1411" s="1">
        <f t="shared" si="270"/>
        <v>10</v>
      </c>
      <c r="F1411" s="34">
        <v>24.22876593791359</v>
      </c>
      <c r="G1411" s="13">
        <f t="shared" si="257"/>
        <v>0</v>
      </c>
      <c r="H1411" s="13">
        <f t="shared" si="258"/>
        <v>24.22876593791359</v>
      </c>
      <c r="I1411" s="16">
        <f t="shared" si="265"/>
        <v>24.232458448899433</v>
      </c>
      <c r="J1411" s="13">
        <f t="shared" si="259"/>
        <v>23.672742143028241</v>
      </c>
      <c r="K1411" s="13">
        <f t="shared" si="260"/>
        <v>0.55971630587119137</v>
      </c>
      <c r="L1411" s="13">
        <f t="shared" si="261"/>
        <v>0</v>
      </c>
      <c r="M1411" s="13">
        <f t="shared" si="266"/>
        <v>1.399061846944737E-2</v>
      </c>
      <c r="N1411" s="13">
        <f t="shared" si="262"/>
        <v>8.6741834510573688E-3</v>
      </c>
      <c r="O1411" s="13">
        <f t="shared" si="263"/>
        <v>8.6741834510573688E-3</v>
      </c>
      <c r="Q1411">
        <v>21.279419797030901</v>
      </c>
    </row>
    <row r="1412" spans="1:17" x14ac:dyDescent="0.2">
      <c r="A1412" s="14">
        <f t="shared" si="264"/>
        <v>64955</v>
      </c>
      <c r="B1412" s="1">
        <f t="shared" si="270"/>
        <v>11</v>
      </c>
      <c r="F1412" s="34">
        <v>3.5423837811941481</v>
      </c>
      <c r="G1412" s="13">
        <f t="shared" si="257"/>
        <v>0</v>
      </c>
      <c r="H1412" s="13">
        <f t="shared" si="258"/>
        <v>3.5423837811941481</v>
      </c>
      <c r="I1412" s="16">
        <f t="shared" si="265"/>
        <v>4.1021000870653399</v>
      </c>
      <c r="J1412" s="13">
        <f t="shared" si="259"/>
        <v>4.0965280759963543</v>
      </c>
      <c r="K1412" s="13">
        <f t="shared" si="260"/>
        <v>5.5720110689856384E-3</v>
      </c>
      <c r="L1412" s="13">
        <f t="shared" si="261"/>
        <v>0</v>
      </c>
      <c r="M1412" s="13">
        <f t="shared" si="266"/>
        <v>5.3164350183900009E-3</v>
      </c>
      <c r="N1412" s="13">
        <f t="shared" si="262"/>
        <v>3.2961897114018005E-3</v>
      </c>
      <c r="O1412" s="13">
        <f t="shared" si="263"/>
        <v>3.2961897114018005E-3</v>
      </c>
      <c r="Q1412">
        <v>16.428018616286309</v>
      </c>
    </row>
    <row r="1413" spans="1:17" x14ac:dyDescent="0.2">
      <c r="A1413" s="14">
        <f t="shared" si="264"/>
        <v>64985</v>
      </c>
      <c r="B1413" s="1">
        <f t="shared" si="270"/>
        <v>12</v>
      </c>
      <c r="F1413" s="34">
        <v>54.038530959466158</v>
      </c>
      <c r="G1413" s="13">
        <f t="shared" si="257"/>
        <v>2.8659522664825157</v>
      </c>
      <c r="H1413" s="13">
        <f t="shared" si="258"/>
        <v>51.172578692983642</v>
      </c>
      <c r="I1413" s="16">
        <f t="shared" si="265"/>
        <v>51.178150704052626</v>
      </c>
      <c r="J1413" s="13">
        <f t="shared" si="259"/>
        <v>42.260142187454235</v>
      </c>
      <c r="K1413" s="13">
        <f t="shared" si="260"/>
        <v>8.9180085165983911</v>
      </c>
      <c r="L1413" s="13">
        <f t="shared" si="261"/>
        <v>0</v>
      </c>
      <c r="M1413" s="13">
        <f t="shared" si="266"/>
        <v>2.0202453069882004E-3</v>
      </c>
      <c r="N1413" s="13">
        <f t="shared" si="262"/>
        <v>1.2525520903326844E-3</v>
      </c>
      <c r="O1413" s="13">
        <f t="shared" si="263"/>
        <v>2.8672048185728483</v>
      </c>
      <c r="Q1413">
        <v>15.740662150682819</v>
      </c>
    </row>
    <row r="1414" spans="1:17" x14ac:dyDescent="0.2">
      <c r="A1414" s="14">
        <f t="shared" si="264"/>
        <v>65016</v>
      </c>
      <c r="B1414" s="1">
        <f t="shared" si="270"/>
        <v>1</v>
      </c>
      <c r="F1414" s="34">
        <v>50.200797211492251</v>
      </c>
      <c r="G1414" s="13">
        <f t="shared" ref="G1414:G1477" si="271">IF((F1414-$J$2)&gt;0,$I$2*(F1414-$J$2),0)</f>
        <v>2.3119711581511795</v>
      </c>
      <c r="H1414" s="13">
        <f t="shared" ref="H1414:H1477" si="272">F1414-G1414</f>
        <v>47.88882605334107</v>
      </c>
      <c r="I1414" s="16">
        <f t="shared" si="265"/>
        <v>56.806834569939461</v>
      </c>
      <c r="J1414" s="13">
        <f t="shared" ref="J1414:J1477" si="273">I1414/SQRT(1+(I1414/($K$2*(300+(25*Q1414)+0.05*(Q1414)^3)))^2)</f>
        <v>44.017003541195372</v>
      </c>
      <c r="K1414" s="13">
        <f t="shared" ref="K1414:K1477" si="274">I1414-J1414</f>
        <v>12.789831028744089</v>
      </c>
      <c r="L1414" s="13">
        <f t="shared" ref="L1414:L1477" si="275">IF(K1414&gt;$N$2,(K1414-$N$2)/$L$2,0)</f>
        <v>0</v>
      </c>
      <c r="M1414" s="13">
        <f t="shared" si="266"/>
        <v>7.6769321665551607E-4</v>
      </c>
      <c r="N1414" s="13">
        <f t="shared" ref="N1414:N1477" si="276">$M$2*M1414</f>
        <v>4.7596979432641998E-4</v>
      </c>
      <c r="O1414" s="13">
        <f t="shared" ref="O1414:O1477" si="277">N1414+G1414</f>
        <v>2.3124471279455059</v>
      </c>
      <c r="Q1414">
        <v>14.69015319354839</v>
      </c>
    </row>
    <row r="1415" spans="1:17" x14ac:dyDescent="0.2">
      <c r="A1415" s="14">
        <f t="shared" ref="A1415:A1478" si="278">EDATE(A1414,1)</f>
        <v>65047</v>
      </c>
      <c r="B1415" s="1">
        <f t="shared" si="270"/>
        <v>2</v>
      </c>
      <c r="F1415" s="34">
        <v>10.953578625494179</v>
      </c>
      <c r="G1415" s="13">
        <f t="shared" si="271"/>
        <v>0</v>
      </c>
      <c r="H1415" s="13">
        <f t="shared" si="272"/>
        <v>10.953578625494179</v>
      </c>
      <c r="I1415" s="16">
        <f t="shared" ref="I1415:I1478" si="279">H1415+K1414-L1414</f>
        <v>23.74340965423827</v>
      </c>
      <c r="J1415" s="13">
        <f t="shared" si="273"/>
        <v>22.527359611288887</v>
      </c>
      <c r="K1415" s="13">
        <f t="shared" si="274"/>
        <v>1.2160500429493837</v>
      </c>
      <c r="L1415" s="13">
        <f t="shared" si="275"/>
        <v>0</v>
      </c>
      <c r="M1415" s="13">
        <f t="shared" ref="M1415:M1478" si="280">L1415+M1414-N1414</f>
        <v>2.9172342232909609E-4</v>
      </c>
      <c r="N1415" s="13">
        <f t="shared" si="276"/>
        <v>1.8086852184403957E-4</v>
      </c>
      <c r="O1415" s="13">
        <f t="shared" si="277"/>
        <v>1.8086852184403957E-4</v>
      </c>
      <c r="Q1415">
        <v>15.031671372611481</v>
      </c>
    </row>
    <row r="1416" spans="1:17" x14ac:dyDescent="0.2">
      <c r="A1416" s="14">
        <f t="shared" si="278"/>
        <v>65075</v>
      </c>
      <c r="B1416" s="1">
        <f t="shared" si="270"/>
        <v>3</v>
      </c>
      <c r="F1416" s="34">
        <v>111.31176865309131</v>
      </c>
      <c r="G1416" s="13">
        <f t="shared" si="271"/>
        <v>11.133407431132524</v>
      </c>
      <c r="H1416" s="13">
        <f t="shared" si="272"/>
        <v>100.17836122195878</v>
      </c>
      <c r="I1416" s="16">
        <f t="shared" si="279"/>
        <v>101.39441126490817</v>
      </c>
      <c r="J1416" s="13">
        <f t="shared" si="273"/>
        <v>56.466175583891633</v>
      </c>
      <c r="K1416" s="13">
        <f t="shared" si="274"/>
        <v>44.928235681016538</v>
      </c>
      <c r="L1416" s="13">
        <f t="shared" si="275"/>
        <v>7.5419805723447118</v>
      </c>
      <c r="M1416" s="13">
        <f t="shared" si="280"/>
        <v>7.5420914272451967</v>
      </c>
      <c r="N1416" s="13">
        <f t="shared" si="276"/>
        <v>4.6760966848920216</v>
      </c>
      <c r="O1416" s="13">
        <f t="shared" si="277"/>
        <v>15.809504116024545</v>
      </c>
      <c r="Q1416">
        <v>14.344987211561399</v>
      </c>
    </row>
    <row r="1417" spans="1:17" x14ac:dyDescent="0.2">
      <c r="A1417" s="14">
        <f t="shared" si="278"/>
        <v>65106</v>
      </c>
      <c r="B1417" s="1">
        <f t="shared" si="270"/>
        <v>4</v>
      </c>
      <c r="F1417" s="34">
        <v>53.982461893716263</v>
      </c>
      <c r="G1417" s="13">
        <f t="shared" si="271"/>
        <v>2.857858634868903</v>
      </c>
      <c r="H1417" s="13">
        <f t="shared" si="272"/>
        <v>51.124603258847358</v>
      </c>
      <c r="I1417" s="16">
        <f t="shared" si="279"/>
        <v>88.510858367519191</v>
      </c>
      <c r="J1417" s="13">
        <f t="shared" si="273"/>
        <v>63.936037648032631</v>
      </c>
      <c r="K1417" s="13">
        <f t="shared" si="274"/>
        <v>24.57482071948656</v>
      </c>
      <c r="L1417" s="13">
        <f t="shared" si="275"/>
        <v>0</v>
      </c>
      <c r="M1417" s="13">
        <f t="shared" si="280"/>
        <v>2.8659947423531751</v>
      </c>
      <c r="N1417" s="13">
        <f t="shared" si="276"/>
        <v>1.7769167402589685</v>
      </c>
      <c r="O1417" s="13">
        <f t="shared" si="277"/>
        <v>4.6347753751278713</v>
      </c>
      <c r="Q1417">
        <v>18.725546604075362</v>
      </c>
    </row>
    <row r="1418" spans="1:17" x14ac:dyDescent="0.2">
      <c r="A1418" s="14">
        <f t="shared" si="278"/>
        <v>65136</v>
      </c>
      <c r="B1418" s="1">
        <f t="shared" si="270"/>
        <v>5</v>
      </c>
      <c r="F1418" s="34">
        <v>2.496129502271494</v>
      </c>
      <c r="G1418" s="13">
        <f t="shared" si="271"/>
        <v>0</v>
      </c>
      <c r="H1418" s="13">
        <f t="shared" si="272"/>
        <v>2.496129502271494</v>
      </c>
      <c r="I1418" s="16">
        <f t="shared" si="279"/>
        <v>27.070950221758054</v>
      </c>
      <c r="J1418" s="13">
        <f t="shared" si="273"/>
        <v>26.287744315760673</v>
      </c>
      <c r="K1418" s="13">
        <f t="shared" si="274"/>
        <v>0.78320590599738082</v>
      </c>
      <c r="L1418" s="13">
        <f t="shared" si="275"/>
        <v>0</v>
      </c>
      <c r="M1418" s="13">
        <f t="shared" si="280"/>
        <v>1.0890780020942066</v>
      </c>
      <c r="N1418" s="13">
        <f t="shared" si="276"/>
        <v>0.67522836129840802</v>
      </c>
      <c r="O1418" s="13">
        <f t="shared" si="277"/>
        <v>0.67522836129840802</v>
      </c>
      <c r="Q1418">
        <v>21.189756079474499</v>
      </c>
    </row>
    <row r="1419" spans="1:17" x14ac:dyDescent="0.2">
      <c r="A1419" s="14">
        <f t="shared" si="278"/>
        <v>65167</v>
      </c>
      <c r="B1419" s="1">
        <f t="shared" si="270"/>
        <v>6</v>
      </c>
      <c r="F1419" s="34">
        <v>2.5505031298817462</v>
      </c>
      <c r="G1419" s="13">
        <f t="shared" si="271"/>
        <v>0</v>
      </c>
      <c r="H1419" s="13">
        <f t="shared" si="272"/>
        <v>2.5505031298817462</v>
      </c>
      <c r="I1419" s="16">
        <f t="shared" si="279"/>
        <v>3.333709035879127</v>
      </c>
      <c r="J1419" s="13">
        <f t="shared" si="273"/>
        <v>3.3324791592474781</v>
      </c>
      <c r="K1419" s="13">
        <f t="shared" si="274"/>
        <v>1.229876631648974E-3</v>
      </c>
      <c r="L1419" s="13">
        <f t="shared" si="275"/>
        <v>0</v>
      </c>
      <c r="M1419" s="13">
        <f t="shared" si="280"/>
        <v>0.41384964079579856</v>
      </c>
      <c r="N1419" s="13">
        <f t="shared" si="276"/>
        <v>0.25658677729339513</v>
      </c>
      <c r="O1419" s="13">
        <f t="shared" si="277"/>
        <v>0.25658677729339513</v>
      </c>
      <c r="Q1419">
        <v>22.72616715552688</v>
      </c>
    </row>
    <row r="1420" spans="1:17" x14ac:dyDescent="0.2">
      <c r="A1420" s="14">
        <f t="shared" si="278"/>
        <v>65197</v>
      </c>
      <c r="B1420" s="1">
        <f t="shared" si="270"/>
        <v>7</v>
      </c>
      <c r="F1420" s="34">
        <v>0.93226546572212465</v>
      </c>
      <c r="G1420" s="13">
        <f t="shared" si="271"/>
        <v>0</v>
      </c>
      <c r="H1420" s="13">
        <f t="shared" si="272"/>
        <v>0.93226546572212465</v>
      </c>
      <c r="I1420" s="16">
        <f t="shared" si="279"/>
        <v>0.93349534235377363</v>
      </c>
      <c r="J1420" s="13">
        <f t="shared" si="273"/>
        <v>0.93347900790237048</v>
      </c>
      <c r="K1420" s="13">
        <f t="shared" si="274"/>
        <v>1.6334451403143824E-5</v>
      </c>
      <c r="L1420" s="13">
        <f t="shared" si="275"/>
        <v>0</v>
      </c>
      <c r="M1420" s="13">
        <f t="shared" si="280"/>
        <v>0.15726286350240343</v>
      </c>
      <c r="N1420" s="13">
        <f t="shared" si="276"/>
        <v>9.7502975371490122E-2</v>
      </c>
      <c r="O1420" s="13">
        <f t="shared" si="277"/>
        <v>9.7502975371490122E-2</v>
      </c>
      <c r="Q1420">
        <v>26.332774646682129</v>
      </c>
    </row>
    <row r="1421" spans="1:17" x14ac:dyDescent="0.2">
      <c r="A1421" s="14">
        <f t="shared" si="278"/>
        <v>65228</v>
      </c>
      <c r="B1421" s="1">
        <f t="shared" si="270"/>
        <v>8</v>
      </c>
      <c r="C1421" s="14"/>
      <c r="D1421" s="14"/>
      <c r="E1421" s="14"/>
      <c r="F1421" s="34">
        <v>2.6341846230448569</v>
      </c>
      <c r="G1421" s="13">
        <f t="shared" si="271"/>
        <v>0</v>
      </c>
      <c r="H1421" s="13">
        <f t="shared" si="272"/>
        <v>2.6341846230448569</v>
      </c>
      <c r="I1421" s="16">
        <f t="shared" si="279"/>
        <v>2.6342009574962599</v>
      </c>
      <c r="J1421" s="13">
        <f t="shared" si="273"/>
        <v>2.6338888785175625</v>
      </c>
      <c r="K1421" s="13">
        <f t="shared" si="274"/>
        <v>3.1207897869744983E-4</v>
      </c>
      <c r="L1421" s="13">
        <f t="shared" si="275"/>
        <v>0</v>
      </c>
      <c r="M1421" s="13">
        <f t="shared" si="280"/>
        <v>5.9759888130913305E-2</v>
      </c>
      <c r="N1421" s="13">
        <f t="shared" si="276"/>
        <v>3.7051130641166247E-2</v>
      </c>
      <c r="O1421" s="13">
        <f t="shared" si="277"/>
        <v>3.7051130641166247E-2</v>
      </c>
      <c r="Q1421">
        <v>27.513740000000009</v>
      </c>
    </row>
    <row r="1422" spans="1:17" x14ac:dyDescent="0.2">
      <c r="A1422" s="14">
        <f t="shared" si="278"/>
        <v>65259</v>
      </c>
      <c r="B1422" s="1">
        <f t="shared" si="270"/>
        <v>9</v>
      </c>
      <c r="C1422" s="14"/>
      <c r="D1422" s="14"/>
      <c r="E1422" s="14"/>
      <c r="F1422">
        <v>79.971036608063244</v>
      </c>
      <c r="G1422" s="13">
        <f t="shared" si="271"/>
        <v>6.6093381198140273</v>
      </c>
      <c r="H1422" s="13">
        <f t="shared" si="272"/>
        <v>73.361698488249218</v>
      </c>
      <c r="I1422" s="16">
        <f t="shared" si="279"/>
        <v>73.362010567227912</v>
      </c>
      <c r="J1422" s="13">
        <f t="shared" si="273"/>
        <v>65.570083949556036</v>
      </c>
      <c r="K1422" s="13">
        <f t="shared" si="274"/>
        <v>7.7919266176718764</v>
      </c>
      <c r="L1422" s="13">
        <f t="shared" si="275"/>
        <v>0</v>
      </c>
      <c r="M1422" s="13">
        <f t="shared" si="280"/>
        <v>2.2708757489747058E-2</v>
      </c>
      <c r="N1422" s="13">
        <f t="shared" si="276"/>
        <v>1.4079429643643176E-2</v>
      </c>
      <c r="O1422" s="13">
        <f t="shared" si="277"/>
        <v>6.6234175494576704</v>
      </c>
      <c r="Q1422">
        <v>25.230372035091289</v>
      </c>
    </row>
    <row r="1423" spans="1:17" x14ac:dyDescent="0.2">
      <c r="A1423" s="14">
        <f t="shared" si="278"/>
        <v>65289</v>
      </c>
      <c r="B1423" s="1">
        <f t="shared" si="270"/>
        <v>10</v>
      </c>
      <c r="F1423">
        <v>2.1640150765685768</v>
      </c>
      <c r="G1423" s="13">
        <f t="shared" si="271"/>
        <v>0</v>
      </c>
      <c r="H1423" s="13">
        <f t="shared" si="272"/>
        <v>2.1640150765685768</v>
      </c>
      <c r="I1423" s="16">
        <f t="shared" si="279"/>
        <v>9.9559416942404528</v>
      </c>
      <c r="J1423" s="13">
        <f t="shared" si="273"/>
        <v>9.907164880037131</v>
      </c>
      <c r="K1423" s="13">
        <f t="shared" si="274"/>
        <v>4.8776814203321806E-2</v>
      </c>
      <c r="L1423" s="13">
        <f t="shared" si="275"/>
        <v>0</v>
      </c>
      <c r="M1423" s="13">
        <f t="shared" si="280"/>
        <v>8.6293278461038823E-3</v>
      </c>
      <c r="N1423" s="13">
        <f t="shared" si="276"/>
        <v>5.350183264584407E-3</v>
      </c>
      <c r="O1423" s="13">
        <f t="shared" si="277"/>
        <v>5.350183264584407E-3</v>
      </c>
      <c r="Q1423">
        <v>19.862416094864422</v>
      </c>
    </row>
    <row r="1424" spans="1:17" x14ac:dyDescent="0.2">
      <c r="A1424" s="14">
        <f t="shared" si="278"/>
        <v>65320</v>
      </c>
      <c r="B1424" s="1">
        <f t="shared" si="270"/>
        <v>11</v>
      </c>
      <c r="F1424">
        <v>8.4233258216317886</v>
      </c>
      <c r="G1424" s="13">
        <f t="shared" si="271"/>
        <v>0</v>
      </c>
      <c r="H1424" s="13">
        <f t="shared" si="272"/>
        <v>8.4233258216317886</v>
      </c>
      <c r="I1424" s="16">
        <f t="shared" si="279"/>
        <v>8.4721026358351104</v>
      </c>
      <c r="J1424" s="13">
        <f t="shared" si="273"/>
        <v>8.4307021876786408</v>
      </c>
      <c r="K1424" s="13">
        <f t="shared" si="274"/>
        <v>4.1400448156469594E-2</v>
      </c>
      <c r="L1424" s="13">
        <f t="shared" si="275"/>
        <v>0</v>
      </c>
      <c r="M1424" s="13">
        <f t="shared" si="280"/>
        <v>3.2791445815194753E-3</v>
      </c>
      <c r="N1424" s="13">
        <f t="shared" si="276"/>
        <v>2.0330696405420744E-3</v>
      </c>
      <c r="O1424" s="13">
        <f t="shared" si="277"/>
        <v>2.0330696405420744E-3</v>
      </c>
      <c r="Q1424">
        <v>17.599584344266059</v>
      </c>
    </row>
    <row r="1425" spans="1:17" x14ac:dyDescent="0.2">
      <c r="A1425" s="14">
        <f t="shared" si="278"/>
        <v>65350</v>
      </c>
      <c r="B1425" s="1">
        <f t="shared" si="270"/>
        <v>12</v>
      </c>
      <c r="F1425">
        <v>5.7437808316039316</v>
      </c>
      <c r="G1425" s="13">
        <f t="shared" si="271"/>
        <v>0</v>
      </c>
      <c r="H1425" s="13">
        <f t="shared" si="272"/>
        <v>5.7437808316039316</v>
      </c>
      <c r="I1425" s="16">
        <f t="shared" si="279"/>
        <v>5.7851812797604012</v>
      </c>
      <c r="J1425" s="13">
        <f t="shared" si="273"/>
        <v>5.7689119339998536</v>
      </c>
      <c r="K1425" s="13">
        <f t="shared" si="274"/>
        <v>1.6269345760547615E-2</v>
      </c>
      <c r="L1425" s="13">
        <f t="shared" si="275"/>
        <v>0</v>
      </c>
      <c r="M1425" s="13">
        <f t="shared" si="280"/>
        <v>1.2460749409774008E-3</v>
      </c>
      <c r="N1425" s="13">
        <f t="shared" si="276"/>
        <v>7.7256646340598853E-4</v>
      </c>
      <c r="O1425" s="13">
        <f t="shared" si="277"/>
        <v>7.7256646340598853E-4</v>
      </c>
      <c r="Q1425">
        <v>16.126556520046829</v>
      </c>
    </row>
    <row r="1426" spans="1:17" x14ac:dyDescent="0.2">
      <c r="A1426" s="14">
        <f t="shared" si="278"/>
        <v>65381</v>
      </c>
      <c r="B1426" s="1">
        <f t="shared" si="270"/>
        <v>1</v>
      </c>
      <c r="F1426">
        <v>2.9566177986525131</v>
      </c>
      <c r="G1426" s="13">
        <f t="shared" si="271"/>
        <v>0</v>
      </c>
      <c r="H1426" s="13">
        <f t="shared" si="272"/>
        <v>2.9566177986525131</v>
      </c>
      <c r="I1426" s="16">
        <f t="shared" si="279"/>
        <v>2.9728871444130607</v>
      </c>
      <c r="J1426" s="13">
        <f t="shared" si="273"/>
        <v>2.9706054744777037</v>
      </c>
      <c r="K1426" s="13">
        <f t="shared" si="274"/>
        <v>2.2816699353569447E-3</v>
      </c>
      <c r="L1426" s="13">
        <f t="shared" si="275"/>
        <v>0</v>
      </c>
      <c r="M1426" s="13">
        <f t="shared" si="280"/>
        <v>4.735084775714123E-4</v>
      </c>
      <c r="N1426" s="13">
        <f t="shared" si="276"/>
        <v>2.9357525609427564E-4</v>
      </c>
      <c r="O1426" s="13">
        <f t="shared" si="277"/>
        <v>2.9357525609427564E-4</v>
      </c>
      <c r="Q1426">
        <v>15.913583193548391</v>
      </c>
    </row>
    <row r="1427" spans="1:17" x14ac:dyDescent="0.2">
      <c r="A1427" s="14">
        <f t="shared" si="278"/>
        <v>65412</v>
      </c>
      <c r="B1427" s="1">
        <f t="shared" si="270"/>
        <v>2</v>
      </c>
      <c r="F1427">
        <v>23.149715327932189</v>
      </c>
      <c r="G1427" s="13">
        <f t="shared" si="271"/>
        <v>0</v>
      </c>
      <c r="H1427" s="13">
        <f t="shared" si="272"/>
        <v>23.149715327932189</v>
      </c>
      <c r="I1427" s="16">
        <f t="shared" si="279"/>
        <v>23.151996997867546</v>
      </c>
      <c r="J1427" s="13">
        <f t="shared" si="273"/>
        <v>22.375285678383332</v>
      </c>
      <c r="K1427" s="13">
        <f t="shared" si="274"/>
        <v>0.7767113194842139</v>
      </c>
      <c r="L1427" s="13">
        <f t="shared" si="275"/>
        <v>0</v>
      </c>
      <c r="M1427" s="13">
        <f t="shared" si="280"/>
        <v>1.7993322147713667E-4</v>
      </c>
      <c r="N1427" s="13">
        <f t="shared" si="276"/>
        <v>1.1155859731582474E-4</v>
      </c>
      <c r="O1427" s="13">
        <f t="shared" si="277"/>
        <v>1.1155859731582474E-4</v>
      </c>
      <c r="Q1427">
        <v>17.883898983699549</v>
      </c>
    </row>
    <row r="1428" spans="1:17" x14ac:dyDescent="0.2">
      <c r="A1428" s="14">
        <f t="shared" si="278"/>
        <v>65440</v>
      </c>
      <c r="B1428" s="1">
        <f t="shared" si="270"/>
        <v>3</v>
      </c>
      <c r="F1428">
        <v>6.3168047956937903</v>
      </c>
      <c r="G1428" s="13">
        <f t="shared" si="271"/>
        <v>0</v>
      </c>
      <c r="H1428" s="13">
        <f t="shared" si="272"/>
        <v>6.3168047956937903</v>
      </c>
      <c r="I1428" s="16">
        <f t="shared" si="279"/>
        <v>7.0935161151780042</v>
      </c>
      <c r="J1428" s="13">
        <f t="shared" si="273"/>
        <v>7.0721676157837621</v>
      </c>
      <c r="K1428" s="13">
        <f t="shared" si="274"/>
        <v>2.1348499394242104E-2</v>
      </c>
      <c r="L1428" s="13">
        <f t="shared" si="275"/>
        <v>0</v>
      </c>
      <c r="M1428" s="13">
        <f t="shared" si="280"/>
        <v>6.8374624161311929E-5</v>
      </c>
      <c r="N1428" s="13">
        <f t="shared" si="276"/>
        <v>4.2392266980013397E-5</v>
      </c>
      <c r="O1428" s="13">
        <f t="shared" si="277"/>
        <v>4.2392266980013397E-5</v>
      </c>
      <c r="Q1428">
        <v>18.535959817362301</v>
      </c>
    </row>
    <row r="1429" spans="1:17" x14ac:dyDescent="0.2">
      <c r="A1429" s="14">
        <f t="shared" si="278"/>
        <v>65471</v>
      </c>
      <c r="B1429" s="1">
        <f t="shared" si="270"/>
        <v>4</v>
      </c>
      <c r="F1429">
        <v>62.849254873323098</v>
      </c>
      <c r="G1429" s="13">
        <f t="shared" si="271"/>
        <v>4.1377900018586953</v>
      </c>
      <c r="H1429" s="13">
        <f t="shared" si="272"/>
        <v>58.711464871464401</v>
      </c>
      <c r="I1429" s="16">
        <f t="shared" si="279"/>
        <v>58.732813370858644</v>
      </c>
      <c r="J1429" s="13">
        <f t="shared" si="273"/>
        <v>49.983392779883957</v>
      </c>
      <c r="K1429" s="13">
        <f t="shared" si="274"/>
        <v>8.7494205909746867</v>
      </c>
      <c r="L1429" s="13">
        <f t="shared" si="275"/>
        <v>0</v>
      </c>
      <c r="M1429" s="13">
        <f t="shared" si="280"/>
        <v>2.5982357181298532E-5</v>
      </c>
      <c r="N1429" s="13">
        <f t="shared" si="276"/>
        <v>1.6109061452405089E-5</v>
      </c>
      <c r="O1429" s="13">
        <f t="shared" si="277"/>
        <v>4.1378061109201481</v>
      </c>
      <c r="Q1429">
        <v>19.136412367007249</v>
      </c>
    </row>
    <row r="1430" spans="1:17" x14ac:dyDescent="0.2">
      <c r="A1430" s="14">
        <f t="shared" si="278"/>
        <v>65501</v>
      </c>
      <c r="B1430" s="1">
        <f t="shared" si="270"/>
        <v>5</v>
      </c>
      <c r="F1430">
        <v>6.2438889840693523</v>
      </c>
      <c r="G1430" s="13">
        <f t="shared" si="271"/>
        <v>0</v>
      </c>
      <c r="H1430" s="13">
        <f t="shared" si="272"/>
        <v>6.2438889840693523</v>
      </c>
      <c r="I1430" s="16">
        <f t="shared" si="279"/>
        <v>14.993309575044039</v>
      </c>
      <c r="J1430" s="13">
        <f t="shared" si="273"/>
        <v>14.814025125330025</v>
      </c>
      <c r="K1430" s="13">
        <f t="shared" si="274"/>
        <v>0.17928444971401447</v>
      </c>
      <c r="L1430" s="13">
        <f t="shared" si="275"/>
        <v>0</v>
      </c>
      <c r="M1430" s="13">
        <f t="shared" si="280"/>
        <v>9.8732957288934425E-6</v>
      </c>
      <c r="N1430" s="13">
        <f t="shared" si="276"/>
        <v>6.1214433519139339E-6</v>
      </c>
      <c r="O1430" s="13">
        <f t="shared" si="277"/>
        <v>6.1214433519139339E-6</v>
      </c>
      <c r="Q1430">
        <v>19.2686850413338</v>
      </c>
    </row>
    <row r="1431" spans="1:17" x14ac:dyDescent="0.2">
      <c r="A1431" s="14">
        <f t="shared" si="278"/>
        <v>65532</v>
      </c>
      <c r="B1431" s="1">
        <f t="shared" si="270"/>
        <v>6</v>
      </c>
      <c r="F1431">
        <v>2.3835391568019051</v>
      </c>
      <c r="G1431" s="13">
        <f t="shared" si="271"/>
        <v>0</v>
      </c>
      <c r="H1431" s="13">
        <f t="shared" si="272"/>
        <v>2.3835391568019051</v>
      </c>
      <c r="I1431" s="16">
        <f t="shared" si="279"/>
        <v>2.5628236065159196</v>
      </c>
      <c r="J1431" s="13">
        <f t="shared" si="273"/>
        <v>2.5623264527131728</v>
      </c>
      <c r="K1431" s="13">
        <f t="shared" si="274"/>
        <v>4.9715380274673038E-4</v>
      </c>
      <c r="L1431" s="13">
        <f t="shared" si="275"/>
        <v>0</v>
      </c>
      <c r="M1431" s="13">
        <f t="shared" si="280"/>
        <v>3.7518523769795085E-6</v>
      </c>
      <c r="N1431" s="13">
        <f t="shared" si="276"/>
        <v>2.3261484737272951E-6</v>
      </c>
      <c r="O1431" s="13">
        <f t="shared" si="277"/>
        <v>2.3261484737272951E-6</v>
      </c>
      <c r="Q1431">
        <v>23.559035618906972</v>
      </c>
    </row>
    <row r="1432" spans="1:17" x14ac:dyDescent="0.2">
      <c r="A1432" s="14">
        <f t="shared" si="278"/>
        <v>65562</v>
      </c>
      <c r="B1432" s="1">
        <f t="shared" si="270"/>
        <v>7</v>
      </c>
      <c r="F1432">
        <v>1.5355321739675869</v>
      </c>
      <c r="G1432" s="13">
        <f t="shared" si="271"/>
        <v>0</v>
      </c>
      <c r="H1432" s="13">
        <f t="shared" si="272"/>
        <v>1.5355321739675869</v>
      </c>
      <c r="I1432" s="16">
        <f t="shared" si="279"/>
        <v>1.5360293277703336</v>
      </c>
      <c r="J1432" s="13">
        <f t="shared" si="273"/>
        <v>1.5359221142551109</v>
      </c>
      <c r="K1432" s="13">
        <f t="shared" si="274"/>
        <v>1.0721351522269273E-4</v>
      </c>
      <c r="L1432" s="13">
        <f t="shared" si="275"/>
        <v>0</v>
      </c>
      <c r="M1432" s="13">
        <f t="shared" si="280"/>
        <v>1.4257039032522134E-6</v>
      </c>
      <c r="N1432" s="13">
        <f t="shared" si="276"/>
        <v>8.839364200163723E-7</v>
      </c>
      <c r="O1432" s="13">
        <f t="shared" si="277"/>
        <v>8.839364200163723E-7</v>
      </c>
      <c r="Q1432">
        <v>23.548609242202549</v>
      </c>
    </row>
    <row r="1433" spans="1:17" x14ac:dyDescent="0.2">
      <c r="A1433" s="14">
        <f t="shared" si="278"/>
        <v>65593</v>
      </c>
      <c r="B1433" s="1">
        <f t="shared" si="270"/>
        <v>8</v>
      </c>
      <c r="F1433">
        <v>31.947013755518611</v>
      </c>
      <c r="G1433" s="13">
        <f t="shared" si="271"/>
        <v>0</v>
      </c>
      <c r="H1433" s="13">
        <f t="shared" si="272"/>
        <v>31.947013755518611</v>
      </c>
      <c r="I1433" s="16">
        <f t="shared" si="279"/>
        <v>31.947120969033833</v>
      </c>
      <c r="J1433" s="13">
        <f t="shared" si="273"/>
        <v>30.952709711503665</v>
      </c>
      <c r="K1433" s="13">
        <f t="shared" si="274"/>
        <v>0.99441125753016735</v>
      </c>
      <c r="L1433" s="13">
        <f t="shared" si="275"/>
        <v>0</v>
      </c>
      <c r="M1433" s="13">
        <f t="shared" si="280"/>
        <v>5.4176748323584112E-7</v>
      </c>
      <c r="N1433" s="13">
        <f t="shared" si="276"/>
        <v>3.3589583960622151E-7</v>
      </c>
      <c r="O1433" s="13">
        <f t="shared" si="277"/>
        <v>3.3589583960622151E-7</v>
      </c>
      <c r="Q1433">
        <v>22.994316000000001</v>
      </c>
    </row>
    <row r="1434" spans="1:17" x14ac:dyDescent="0.2">
      <c r="A1434" s="14">
        <f t="shared" si="278"/>
        <v>65624</v>
      </c>
      <c r="B1434" s="1">
        <f t="shared" si="270"/>
        <v>9</v>
      </c>
      <c r="F1434">
        <v>0.84860418035708951</v>
      </c>
      <c r="G1434" s="13">
        <f t="shared" si="271"/>
        <v>0</v>
      </c>
      <c r="H1434" s="13">
        <f t="shared" si="272"/>
        <v>0.84860418035708951</v>
      </c>
      <c r="I1434" s="16">
        <f t="shared" si="279"/>
        <v>1.843015437887257</v>
      </c>
      <c r="J1434" s="13">
        <f t="shared" si="273"/>
        <v>1.8428226610131493</v>
      </c>
      <c r="K1434" s="13">
        <f t="shared" si="274"/>
        <v>1.9277687410768074E-4</v>
      </c>
      <c r="L1434" s="13">
        <f t="shared" si="275"/>
        <v>0</v>
      </c>
      <c r="M1434" s="13">
        <f t="shared" si="280"/>
        <v>2.0587164362961961E-7</v>
      </c>
      <c r="N1434" s="13">
        <f t="shared" si="276"/>
        <v>1.2764041905036416E-7</v>
      </c>
      <c r="O1434" s="13">
        <f t="shared" si="277"/>
        <v>1.2764041905036416E-7</v>
      </c>
      <c r="Q1434">
        <v>23.262676749593009</v>
      </c>
    </row>
    <row r="1435" spans="1:17" x14ac:dyDescent="0.2">
      <c r="A1435" s="14">
        <f t="shared" si="278"/>
        <v>65654</v>
      </c>
      <c r="B1435" s="1">
        <f t="shared" si="270"/>
        <v>10</v>
      </c>
      <c r="F1435">
        <v>19.463914433414342</v>
      </c>
      <c r="G1435" s="13">
        <f t="shared" si="271"/>
        <v>0</v>
      </c>
      <c r="H1435" s="13">
        <f t="shared" si="272"/>
        <v>19.463914433414342</v>
      </c>
      <c r="I1435" s="16">
        <f t="shared" si="279"/>
        <v>19.46410721028845</v>
      </c>
      <c r="J1435" s="13">
        <f t="shared" si="273"/>
        <v>19.170699775302321</v>
      </c>
      <c r="K1435" s="13">
        <f t="shared" si="274"/>
        <v>0.29340743498612909</v>
      </c>
      <c r="L1435" s="13">
        <f t="shared" si="275"/>
        <v>0</v>
      </c>
      <c r="M1435" s="13">
        <f t="shared" si="280"/>
        <v>7.8231224579255445E-8</v>
      </c>
      <c r="N1435" s="13">
        <f t="shared" si="276"/>
        <v>4.8503359239138378E-8</v>
      </c>
      <c r="O1435" s="13">
        <f t="shared" si="277"/>
        <v>4.8503359239138378E-8</v>
      </c>
      <c r="Q1435">
        <v>21.28517519168123</v>
      </c>
    </row>
    <row r="1436" spans="1:17" x14ac:dyDescent="0.2">
      <c r="A1436" s="14">
        <f t="shared" si="278"/>
        <v>65685</v>
      </c>
      <c r="B1436" s="1">
        <f t="shared" si="270"/>
        <v>11</v>
      </c>
      <c r="F1436">
        <v>94.092393032671538</v>
      </c>
      <c r="G1436" s="13">
        <f t="shared" si="271"/>
        <v>8.6477715279097271</v>
      </c>
      <c r="H1436" s="13">
        <f t="shared" si="272"/>
        <v>85.444621504761813</v>
      </c>
      <c r="I1436" s="16">
        <f t="shared" si="279"/>
        <v>85.738028939747949</v>
      </c>
      <c r="J1436" s="13">
        <f t="shared" si="273"/>
        <v>60.110266225557652</v>
      </c>
      <c r="K1436" s="13">
        <f t="shared" si="274"/>
        <v>25.627762714190297</v>
      </c>
      <c r="L1436" s="13">
        <f t="shared" si="275"/>
        <v>0</v>
      </c>
      <c r="M1436" s="13">
        <f t="shared" si="280"/>
        <v>2.9727865340117067E-8</v>
      </c>
      <c r="N1436" s="13">
        <f t="shared" si="276"/>
        <v>1.8431276510872583E-8</v>
      </c>
      <c r="O1436" s="13">
        <f t="shared" si="277"/>
        <v>8.6477715463410032</v>
      </c>
      <c r="Q1436">
        <v>17.41822892152468</v>
      </c>
    </row>
    <row r="1437" spans="1:17" x14ac:dyDescent="0.2">
      <c r="A1437" s="14">
        <f t="shared" si="278"/>
        <v>65715</v>
      </c>
      <c r="B1437" s="1">
        <f t="shared" si="270"/>
        <v>12</v>
      </c>
      <c r="F1437">
        <v>14.932925314776879</v>
      </c>
      <c r="G1437" s="13">
        <f t="shared" si="271"/>
        <v>0</v>
      </c>
      <c r="H1437" s="13">
        <f t="shared" si="272"/>
        <v>14.932925314776879</v>
      </c>
      <c r="I1437" s="16">
        <f t="shared" si="279"/>
        <v>40.560688028967178</v>
      </c>
      <c r="J1437" s="13">
        <f t="shared" si="273"/>
        <v>36.129577405124238</v>
      </c>
      <c r="K1437" s="13">
        <f t="shared" si="274"/>
        <v>4.4311106238429403</v>
      </c>
      <c r="L1437" s="13">
        <f t="shared" si="275"/>
        <v>0</v>
      </c>
      <c r="M1437" s="13">
        <f t="shared" si="280"/>
        <v>1.1296588829244484E-8</v>
      </c>
      <c r="N1437" s="13">
        <f t="shared" si="276"/>
        <v>7.0038850741315799E-9</v>
      </c>
      <c r="O1437" s="13">
        <f t="shared" si="277"/>
        <v>7.0038850741315799E-9</v>
      </c>
      <c r="Q1437">
        <v>16.58520405165244</v>
      </c>
    </row>
    <row r="1438" spans="1:17" x14ac:dyDescent="0.2">
      <c r="A1438" s="14">
        <f t="shared" si="278"/>
        <v>65746</v>
      </c>
      <c r="B1438" s="1">
        <f t="shared" si="270"/>
        <v>1</v>
      </c>
      <c r="F1438">
        <v>25.804573703169609</v>
      </c>
      <c r="G1438" s="13">
        <f t="shared" si="271"/>
        <v>0</v>
      </c>
      <c r="H1438" s="13">
        <f t="shared" si="272"/>
        <v>25.804573703169609</v>
      </c>
      <c r="I1438" s="16">
        <f t="shared" si="279"/>
        <v>30.235684327012549</v>
      </c>
      <c r="J1438" s="13">
        <f t="shared" si="273"/>
        <v>27.952159262453282</v>
      </c>
      <c r="K1438" s="13">
        <f t="shared" si="274"/>
        <v>2.2835250645592673</v>
      </c>
      <c r="L1438" s="13">
        <f t="shared" si="275"/>
        <v>0</v>
      </c>
      <c r="M1438" s="13">
        <f t="shared" si="280"/>
        <v>4.2927037551129041E-9</v>
      </c>
      <c r="N1438" s="13">
        <f t="shared" si="276"/>
        <v>2.6614763281700004E-9</v>
      </c>
      <c r="O1438" s="13">
        <f t="shared" si="277"/>
        <v>2.6614763281700004E-9</v>
      </c>
      <c r="Q1438">
        <v>15.430910193548391</v>
      </c>
    </row>
    <row r="1439" spans="1:17" x14ac:dyDescent="0.2">
      <c r="A1439" s="14">
        <f t="shared" si="278"/>
        <v>65777</v>
      </c>
      <c r="B1439" s="1">
        <f t="shared" si="270"/>
        <v>2</v>
      </c>
      <c r="F1439">
        <v>5.48107012417685</v>
      </c>
      <c r="G1439" s="13">
        <f t="shared" si="271"/>
        <v>0</v>
      </c>
      <c r="H1439" s="13">
        <f t="shared" si="272"/>
        <v>5.48107012417685</v>
      </c>
      <c r="I1439" s="16">
        <f t="shared" si="279"/>
        <v>7.7645951887361173</v>
      </c>
      <c r="J1439" s="13">
        <f t="shared" si="273"/>
        <v>7.7310460090121165</v>
      </c>
      <c r="K1439" s="13">
        <f t="shared" si="274"/>
        <v>3.3549179724000844E-2</v>
      </c>
      <c r="L1439" s="13">
        <f t="shared" si="275"/>
        <v>0</v>
      </c>
      <c r="M1439" s="13">
        <f t="shared" si="280"/>
        <v>1.6312274269429037E-9</v>
      </c>
      <c r="N1439" s="13">
        <f t="shared" si="276"/>
        <v>1.0113610047046003E-9</v>
      </c>
      <c r="O1439" s="13">
        <f t="shared" si="277"/>
        <v>1.0113610047046003E-9</v>
      </c>
      <c r="Q1439">
        <v>17.24172622078272</v>
      </c>
    </row>
    <row r="1440" spans="1:17" x14ac:dyDescent="0.2">
      <c r="A1440" s="14">
        <f t="shared" si="278"/>
        <v>65806</v>
      </c>
      <c r="B1440" s="1">
        <f t="shared" si="270"/>
        <v>3</v>
      </c>
      <c r="F1440">
        <v>1.176220920564313</v>
      </c>
      <c r="G1440" s="13">
        <f t="shared" si="271"/>
        <v>0</v>
      </c>
      <c r="H1440" s="13">
        <f t="shared" si="272"/>
        <v>1.176220920564313</v>
      </c>
      <c r="I1440" s="16">
        <f t="shared" si="279"/>
        <v>1.2097701002883139</v>
      </c>
      <c r="J1440" s="13">
        <f t="shared" si="273"/>
        <v>1.209659070553146</v>
      </c>
      <c r="K1440" s="13">
        <f t="shared" si="274"/>
        <v>1.1102973516785575E-4</v>
      </c>
      <c r="L1440" s="13">
        <f t="shared" si="275"/>
        <v>0</v>
      </c>
      <c r="M1440" s="13">
        <f t="shared" si="280"/>
        <v>6.1986642223830341E-10</v>
      </c>
      <c r="N1440" s="13">
        <f t="shared" si="276"/>
        <v>3.843171817877481E-10</v>
      </c>
      <c r="O1440" s="13">
        <f t="shared" si="277"/>
        <v>3.843171817877481E-10</v>
      </c>
      <c r="Q1440">
        <v>18.23247058310373</v>
      </c>
    </row>
    <row r="1441" spans="1:17" x14ac:dyDescent="0.2">
      <c r="A1441" s="14">
        <f t="shared" si="278"/>
        <v>65837</v>
      </c>
      <c r="B1441" s="1">
        <f t="shared" si="270"/>
        <v>4</v>
      </c>
      <c r="F1441">
        <v>13.671161675944211</v>
      </c>
      <c r="G1441" s="13">
        <f t="shared" si="271"/>
        <v>0</v>
      </c>
      <c r="H1441" s="13">
        <f t="shared" si="272"/>
        <v>13.671161675944211</v>
      </c>
      <c r="I1441" s="16">
        <f t="shared" si="279"/>
        <v>13.671272705679378</v>
      </c>
      <c r="J1441" s="13">
        <f t="shared" si="273"/>
        <v>13.542629130303627</v>
      </c>
      <c r="K1441" s="13">
        <f t="shared" si="274"/>
        <v>0.12864357537575088</v>
      </c>
      <c r="L1441" s="13">
        <f t="shared" si="275"/>
        <v>0</v>
      </c>
      <c r="M1441" s="13">
        <f t="shared" si="280"/>
        <v>2.3554924045055531E-10</v>
      </c>
      <c r="N1441" s="13">
        <f t="shared" si="276"/>
        <v>1.4604052907934428E-10</v>
      </c>
      <c r="O1441" s="13">
        <f t="shared" si="277"/>
        <v>1.4604052907934428E-10</v>
      </c>
      <c r="Q1441">
        <v>19.68431406946678</v>
      </c>
    </row>
    <row r="1442" spans="1:17" x14ac:dyDescent="0.2">
      <c r="A1442" s="14">
        <f t="shared" si="278"/>
        <v>65867</v>
      </c>
      <c r="B1442" s="1">
        <f t="shared" si="270"/>
        <v>5</v>
      </c>
      <c r="F1442">
        <v>2.6419683873909618</v>
      </c>
      <c r="G1442" s="13">
        <f t="shared" si="271"/>
        <v>0</v>
      </c>
      <c r="H1442" s="13">
        <f t="shared" si="272"/>
        <v>2.6419683873909618</v>
      </c>
      <c r="I1442" s="16">
        <f t="shared" si="279"/>
        <v>2.7706119627667127</v>
      </c>
      <c r="J1442" s="13">
        <f t="shared" si="273"/>
        <v>2.7698530903712486</v>
      </c>
      <c r="K1442" s="13">
        <f t="shared" si="274"/>
        <v>7.5887239546412744E-4</v>
      </c>
      <c r="L1442" s="13">
        <f t="shared" si="275"/>
        <v>0</v>
      </c>
      <c r="M1442" s="13">
        <f t="shared" si="280"/>
        <v>8.9508711371211021E-11</v>
      </c>
      <c r="N1442" s="13">
        <f t="shared" si="276"/>
        <v>5.5495401050150833E-11</v>
      </c>
      <c r="O1442" s="13">
        <f t="shared" si="277"/>
        <v>5.5495401050150833E-11</v>
      </c>
      <c r="Q1442">
        <v>22.214948003299789</v>
      </c>
    </row>
    <row r="1443" spans="1:17" x14ac:dyDescent="0.2">
      <c r="A1443" s="14">
        <f t="shared" si="278"/>
        <v>65898</v>
      </c>
      <c r="B1443" s="1">
        <f t="shared" si="270"/>
        <v>6</v>
      </c>
      <c r="F1443">
        <v>0.740540541</v>
      </c>
      <c r="G1443" s="13">
        <f t="shared" si="271"/>
        <v>0</v>
      </c>
      <c r="H1443" s="13">
        <f t="shared" si="272"/>
        <v>0.740540541</v>
      </c>
      <c r="I1443" s="16">
        <f t="shared" si="279"/>
        <v>0.74129941339546412</v>
      </c>
      <c r="J1443" s="13">
        <f t="shared" si="273"/>
        <v>0.74128343324832668</v>
      </c>
      <c r="K1443" s="13">
        <f t="shared" si="274"/>
        <v>1.5980147137439893E-5</v>
      </c>
      <c r="L1443" s="13">
        <f t="shared" si="275"/>
        <v>0</v>
      </c>
      <c r="M1443" s="13">
        <f t="shared" si="280"/>
        <v>3.4013310321060188E-11</v>
      </c>
      <c r="N1443" s="13">
        <f t="shared" si="276"/>
        <v>2.1088252399057316E-11</v>
      </c>
      <c r="O1443" s="13">
        <f t="shared" si="277"/>
        <v>2.1088252399057316E-11</v>
      </c>
      <c r="Q1443">
        <v>21.54668493303177</v>
      </c>
    </row>
    <row r="1444" spans="1:17" x14ac:dyDescent="0.2">
      <c r="A1444" s="14">
        <f t="shared" si="278"/>
        <v>65928</v>
      </c>
      <c r="B1444" s="1">
        <f t="shared" si="270"/>
        <v>7</v>
      </c>
      <c r="F1444">
        <v>0.740540541</v>
      </c>
      <c r="G1444" s="13">
        <f t="shared" si="271"/>
        <v>0</v>
      </c>
      <c r="H1444" s="13">
        <f t="shared" si="272"/>
        <v>0.740540541</v>
      </c>
      <c r="I1444" s="16">
        <f t="shared" si="279"/>
        <v>0.74055652114713744</v>
      </c>
      <c r="J1444" s="13">
        <f t="shared" si="273"/>
        <v>0.74054405348090269</v>
      </c>
      <c r="K1444" s="13">
        <f t="shared" si="274"/>
        <v>1.2467666234750041E-5</v>
      </c>
      <c r="L1444" s="13">
        <f t="shared" si="275"/>
        <v>0</v>
      </c>
      <c r="M1444" s="13">
        <f t="shared" si="280"/>
        <v>1.2925057922002873E-11</v>
      </c>
      <c r="N1444" s="13">
        <f t="shared" si="276"/>
        <v>8.013535911641781E-12</v>
      </c>
      <c r="O1444" s="13">
        <f t="shared" si="277"/>
        <v>8.013535911641781E-12</v>
      </c>
      <c r="Q1444">
        <v>23.285856574970481</v>
      </c>
    </row>
    <row r="1445" spans="1:17" x14ac:dyDescent="0.2">
      <c r="A1445" s="14">
        <f t="shared" si="278"/>
        <v>65959</v>
      </c>
      <c r="B1445" s="1">
        <f t="shared" si="270"/>
        <v>8</v>
      </c>
      <c r="F1445">
        <v>1.5055740605437651</v>
      </c>
      <c r="G1445" s="13">
        <f t="shared" si="271"/>
        <v>0</v>
      </c>
      <c r="H1445" s="13">
        <f t="shared" si="272"/>
        <v>1.5055740605437651</v>
      </c>
      <c r="I1445" s="16">
        <f t="shared" si="279"/>
        <v>1.5055865282099998</v>
      </c>
      <c r="J1445" s="13">
        <f t="shared" si="273"/>
        <v>1.5054647630881692</v>
      </c>
      <c r="K1445" s="13">
        <f t="shared" si="274"/>
        <v>1.2176512183059707E-4</v>
      </c>
      <c r="L1445" s="13">
        <f t="shared" si="275"/>
        <v>0</v>
      </c>
      <c r="M1445" s="13">
        <f t="shared" si="280"/>
        <v>4.9115220103610919E-12</v>
      </c>
      <c r="N1445" s="13">
        <f t="shared" si="276"/>
        <v>3.0451436464238771E-12</v>
      </c>
      <c r="O1445" s="13">
        <f t="shared" si="277"/>
        <v>3.0451436464238771E-12</v>
      </c>
      <c r="Q1445">
        <v>22.217586000000001</v>
      </c>
    </row>
    <row r="1446" spans="1:17" x14ac:dyDescent="0.2">
      <c r="A1446" s="14">
        <f t="shared" si="278"/>
        <v>65990</v>
      </c>
      <c r="B1446" s="1">
        <f t="shared" si="270"/>
        <v>9</v>
      </c>
      <c r="F1446">
        <v>5.9655348199054883</v>
      </c>
      <c r="G1446" s="13">
        <f t="shared" si="271"/>
        <v>0</v>
      </c>
      <c r="H1446" s="13">
        <f t="shared" si="272"/>
        <v>5.9655348199054883</v>
      </c>
      <c r="I1446" s="16">
        <f t="shared" si="279"/>
        <v>5.9656565850273191</v>
      </c>
      <c r="J1446" s="13">
        <f t="shared" si="273"/>
        <v>5.9596185084114639</v>
      </c>
      <c r="K1446" s="13">
        <f t="shared" si="274"/>
        <v>6.0380766158552035E-3</v>
      </c>
      <c r="L1446" s="13">
        <f t="shared" si="275"/>
        <v>0</v>
      </c>
      <c r="M1446" s="13">
        <f t="shared" si="280"/>
        <v>1.8663783639372148E-12</v>
      </c>
      <c r="N1446" s="13">
        <f t="shared" si="276"/>
        <v>1.1571545856410731E-12</v>
      </c>
      <c r="O1446" s="13">
        <f t="shared" si="277"/>
        <v>1.1571545856410731E-12</v>
      </c>
      <c r="Q1446">
        <v>23.81971323317682</v>
      </c>
    </row>
    <row r="1447" spans="1:17" x14ac:dyDescent="0.2">
      <c r="A1447" s="14">
        <f t="shared" si="278"/>
        <v>66020</v>
      </c>
      <c r="B1447" s="1">
        <f t="shared" si="270"/>
        <v>10</v>
      </c>
      <c r="F1447">
        <v>3.9649970337321561</v>
      </c>
      <c r="G1447" s="13">
        <f t="shared" si="271"/>
        <v>0</v>
      </c>
      <c r="H1447" s="13">
        <f t="shared" si="272"/>
        <v>3.9649970337321561</v>
      </c>
      <c r="I1447" s="16">
        <f t="shared" si="279"/>
        <v>3.9710351103480113</v>
      </c>
      <c r="J1447" s="13">
        <f t="shared" si="273"/>
        <v>3.9687820675426337</v>
      </c>
      <c r="K1447" s="13">
        <f t="shared" si="274"/>
        <v>2.2530428053775253E-3</v>
      </c>
      <c r="L1447" s="13">
        <f t="shared" si="275"/>
        <v>0</v>
      </c>
      <c r="M1447" s="13">
        <f t="shared" si="280"/>
        <v>7.0922377829614171E-13</v>
      </c>
      <c r="N1447" s="13">
        <f t="shared" si="276"/>
        <v>4.3971874254360787E-13</v>
      </c>
      <c r="O1447" s="13">
        <f t="shared" si="277"/>
        <v>4.3971874254360787E-13</v>
      </c>
      <c r="Q1447">
        <v>22.15281794077443</v>
      </c>
    </row>
    <row r="1448" spans="1:17" x14ac:dyDescent="0.2">
      <c r="A1448" s="14">
        <f t="shared" si="278"/>
        <v>66051</v>
      </c>
      <c r="B1448" s="1">
        <f t="shared" si="270"/>
        <v>11</v>
      </c>
      <c r="F1448">
        <v>5.1432432429999997</v>
      </c>
      <c r="G1448" s="13">
        <f t="shared" si="271"/>
        <v>0</v>
      </c>
      <c r="H1448" s="13">
        <f t="shared" si="272"/>
        <v>5.1432432429999997</v>
      </c>
      <c r="I1448" s="16">
        <f t="shared" si="279"/>
        <v>5.1454962858053772</v>
      </c>
      <c r="J1448" s="13">
        <f t="shared" si="273"/>
        <v>5.1365174626099712</v>
      </c>
      <c r="K1448" s="13">
        <f t="shared" si="274"/>
        <v>8.9788231954059938E-3</v>
      </c>
      <c r="L1448" s="13">
        <f t="shared" si="275"/>
        <v>0</v>
      </c>
      <c r="M1448" s="13">
        <f t="shared" si="280"/>
        <v>2.6950503575253384E-13</v>
      </c>
      <c r="N1448" s="13">
        <f t="shared" si="276"/>
        <v>1.6709312216657098E-13</v>
      </c>
      <c r="O1448" s="13">
        <f t="shared" si="277"/>
        <v>1.6709312216657098E-13</v>
      </c>
      <c r="Q1448">
        <v>17.86290165660392</v>
      </c>
    </row>
    <row r="1449" spans="1:17" x14ac:dyDescent="0.2">
      <c r="A1449" s="14">
        <f t="shared" si="278"/>
        <v>66081</v>
      </c>
      <c r="B1449" s="1">
        <f t="shared" si="270"/>
        <v>12</v>
      </c>
      <c r="F1449">
        <v>1.176944549461777</v>
      </c>
      <c r="G1449" s="13">
        <f t="shared" si="271"/>
        <v>0</v>
      </c>
      <c r="H1449" s="13">
        <f t="shared" si="272"/>
        <v>1.176944549461777</v>
      </c>
      <c r="I1449" s="16">
        <f t="shared" si="279"/>
        <v>1.185923372657183</v>
      </c>
      <c r="J1449" s="13">
        <f t="shared" si="273"/>
        <v>1.1857196862798649</v>
      </c>
      <c r="K1449" s="13">
        <f t="shared" si="274"/>
        <v>2.036863773180464E-4</v>
      </c>
      <c r="L1449" s="13">
        <f t="shared" si="275"/>
        <v>0</v>
      </c>
      <c r="M1449" s="13">
        <f t="shared" si="280"/>
        <v>1.0241191358596287E-13</v>
      </c>
      <c r="N1449" s="13">
        <f t="shared" si="276"/>
        <v>6.3495386423296973E-14</v>
      </c>
      <c r="O1449" s="13">
        <f t="shared" si="277"/>
        <v>6.3495386423296973E-14</v>
      </c>
      <c r="Q1449">
        <v>13.46554588456403</v>
      </c>
    </row>
    <row r="1450" spans="1:17" x14ac:dyDescent="0.2">
      <c r="A1450" s="14">
        <f t="shared" si="278"/>
        <v>66112</v>
      </c>
      <c r="B1450" s="1">
        <f t="shared" ref="B1450:B1513" si="281">B1438</f>
        <v>1</v>
      </c>
      <c r="F1450">
        <v>69.706735269059621</v>
      </c>
      <c r="G1450" s="13">
        <f t="shared" si="271"/>
        <v>5.1276748764923585</v>
      </c>
      <c r="H1450" s="13">
        <f t="shared" si="272"/>
        <v>64.579060392567257</v>
      </c>
      <c r="I1450" s="16">
        <f t="shared" si="279"/>
        <v>64.579264078944576</v>
      </c>
      <c r="J1450" s="13">
        <f t="shared" si="273"/>
        <v>43.564027188578763</v>
      </c>
      <c r="K1450" s="13">
        <f t="shared" si="274"/>
        <v>21.015236890365813</v>
      </c>
      <c r="L1450" s="13">
        <f t="shared" si="275"/>
        <v>0</v>
      </c>
      <c r="M1450" s="13">
        <f t="shared" si="280"/>
        <v>3.8916527162665896E-14</v>
      </c>
      <c r="N1450" s="13">
        <f t="shared" si="276"/>
        <v>2.4128246840852854E-14</v>
      </c>
      <c r="O1450" s="13">
        <f t="shared" si="277"/>
        <v>5.1276748764923825</v>
      </c>
      <c r="Q1450">
        <v>12.28533719354839</v>
      </c>
    </row>
    <row r="1451" spans="1:17" x14ac:dyDescent="0.2">
      <c r="A1451" s="14">
        <f t="shared" si="278"/>
        <v>66143</v>
      </c>
      <c r="B1451" s="1">
        <f t="shared" si="281"/>
        <v>2</v>
      </c>
      <c r="F1451">
        <v>18.588943749963711</v>
      </c>
      <c r="G1451" s="13">
        <f t="shared" si="271"/>
        <v>0</v>
      </c>
      <c r="H1451" s="13">
        <f t="shared" si="272"/>
        <v>18.588943749963711</v>
      </c>
      <c r="I1451" s="16">
        <f t="shared" si="279"/>
        <v>39.604180640329524</v>
      </c>
      <c r="J1451" s="13">
        <f t="shared" si="273"/>
        <v>34.302745005124542</v>
      </c>
      <c r="K1451" s="13">
        <f t="shared" si="274"/>
        <v>5.3014356352049816</v>
      </c>
      <c r="L1451" s="13">
        <f t="shared" si="275"/>
        <v>0</v>
      </c>
      <c r="M1451" s="13">
        <f t="shared" si="280"/>
        <v>1.4788280321813042E-14</v>
      </c>
      <c r="N1451" s="13">
        <f t="shared" si="276"/>
        <v>9.168733799524086E-15</v>
      </c>
      <c r="O1451" s="13">
        <f t="shared" si="277"/>
        <v>9.168733799524086E-15</v>
      </c>
      <c r="Q1451">
        <v>14.481975337975321</v>
      </c>
    </row>
    <row r="1452" spans="1:17" x14ac:dyDescent="0.2">
      <c r="A1452" s="14">
        <f t="shared" si="278"/>
        <v>66171</v>
      </c>
      <c r="B1452" s="1">
        <f t="shared" si="281"/>
        <v>3</v>
      </c>
      <c r="F1452">
        <v>64.876257076887313</v>
      </c>
      <c r="G1452" s="13">
        <f t="shared" si="271"/>
        <v>4.4303900103698126</v>
      </c>
      <c r="H1452" s="13">
        <f t="shared" si="272"/>
        <v>60.445867066517501</v>
      </c>
      <c r="I1452" s="16">
        <f t="shared" si="279"/>
        <v>65.747302701722475</v>
      </c>
      <c r="J1452" s="13">
        <f t="shared" si="273"/>
        <v>48.785713805834696</v>
      </c>
      <c r="K1452" s="13">
        <f t="shared" si="274"/>
        <v>16.961588895887779</v>
      </c>
      <c r="L1452" s="13">
        <f t="shared" si="275"/>
        <v>0</v>
      </c>
      <c r="M1452" s="13">
        <f t="shared" si="280"/>
        <v>5.6195465222889559E-15</v>
      </c>
      <c r="N1452" s="13">
        <f t="shared" si="276"/>
        <v>3.4841188438191526E-15</v>
      </c>
      <c r="O1452" s="13">
        <f t="shared" si="277"/>
        <v>4.4303900103698162</v>
      </c>
      <c r="Q1452">
        <v>15.32390109243129</v>
      </c>
    </row>
    <row r="1453" spans="1:17" x14ac:dyDescent="0.2">
      <c r="A1453" s="14">
        <f t="shared" si="278"/>
        <v>66202</v>
      </c>
      <c r="B1453" s="1">
        <f t="shared" si="281"/>
        <v>4</v>
      </c>
      <c r="F1453">
        <v>7.9114156606146713</v>
      </c>
      <c r="G1453" s="13">
        <f t="shared" si="271"/>
        <v>0</v>
      </c>
      <c r="H1453" s="13">
        <f t="shared" si="272"/>
        <v>7.9114156606146713</v>
      </c>
      <c r="I1453" s="16">
        <f t="shared" si="279"/>
        <v>24.873004556502451</v>
      </c>
      <c r="J1453" s="13">
        <f t="shared" si="273"/>
        <v>23.930954929186196</v>
      </c>
      <c r="K1453" s="13">
        <f t="shared" si="274"/>
        <v>0.94204962731625486</v>
      </c>
      <c r="L1453" s="13">
        <f t="shared" si="275"/>
        <v>0</v>
      </c>
      <c r="M1453" s="13">
        <f t="shared" si="280"/>
        <v>2.1354276784698032E-15</v>
      </c>
      <c r="N1453" s="13">
        <f t="shared" si="276"/>
        <v>1.323965160651278E-15</v>
      </c>
      <c r="O1453" s="13">
        <f t="shared" si="277"/>
        <v>1.323965160651278E-15</v>
      </c>
      <c r="Q1453">
        <v>17.992512154769258</v>
      </c>
    </row>
    <row r="1454" spans="1:17" x14ac:dyDescent="0.2">
      <c r="A1454" s="14">
        <f t="shared" si="278"/>
        <v>66232</v>
      </c>
      <c r="B1454" s="1">
        <f t="shared" si="281"/>
        <v>5</v>
      </c>
      <c r="F1454">
        <v>1.491631585789055</v>
      </c>
      <c r="G1454" s="13">
        <f t="shared" si="271"/>
        <v>0</v>
      </c>
      <c r="H1454" s="13">
        <f t="shared" si="272"/>
        <v>1.491631585789055</v>
      </c>
      <c r="I1454" s="16">
        <f t="shared" si="279"/>
        <v>2.4336812131053098</v>
      </c>
      <c r="J1454" s="13">
        <f t="shared" si="273"/>
        <v>2.4330872986219765</v>
      </c>
      <c r="K1454" s="13">
        <f t="shared" si="274"/>
        <v>5.9391448333334651E-4</v>
      </c>
      <c r="L1454" s="13">
        <f t="shared" si="275"/>
        <v>0</v>
      </c>
      <c r="M1454" s="13">
        <f t="shared" si="280"/>
        <v>8.1146251781852519E-16</v>
      </c>
      <c r="N1454" s="13">
        <f t="shared" si="276"/>
        <v>5.031067610474856E-16</v>
      </c>
      <c r="O1454" s="13">
        <f t="shared" si="277"/>
        <v>5.031067610474856E-16</v>
      </c>
      <c r="Q1454">
        <v>21.19700905854468</v>
      </c>
    </row>
    <row r="1455" spans="1:17" x14ac:dyDescent="0.2">
      <c r="A1455" s="14">
        <f t="shared" si="278"/>
        <v>66263</v>
      </c>
      <c r="B1455" s="1">
        <f t="shared" si="281"/>
        <v>6</v>
      </c>
      <c r="F1455">
        <v>1.4185002161337701</v>
      </c>
      <c r="G1455" s="13">
        <f t="shared" si="271"/>
        <v>0</v>
      </c>
      <c r="H1455" s="13">
        <f t="shared" si="272"/>
        <v>1.4185002161337701</v>
      </c>
      <c r="I1455" s="16">
        <f t="shared" si="279"/>
        <v>1.4190941306171034</v>
      </c>
      <c r="J1455" s="13">
        <f t="shared" si="273"/>
        <v>1.4190110118538188</v>
      </c>
      <c r="K1455" s="13">
        <f t="shared" si="274"/>
        <v>8.3118763284595332E-5</v>
      </c>
      <c r="L1455" s="13">
        <f t="shared" si="275"/>
        <v>0</v>
      </c>
      <c r="M1455" s="13">
        <f t="shared" si="280"/>
        <v>3.0835575677103959E-16</v>
      </c>
      <c r="N1455" s="13">
        <f t="shared" si="276"/>
        <v>1.9118056919804455E-16</v>
      </c>
      <c r="O1455" s="13">
        <f t="shared" si="277"/>
        <v>1.9118056919804455E-16</v>
      </c>
      <c r="Q1455">
        <v>23.669937753791029</v>
      </c>
    </row>
    <row r="1456" spans="1:17" x14ac:dyDescent="0.2">
      <c r="A1456" s="14">
        <f t="shared" si="278"/>
        <v>66293</v>
      </c>
      <c r="B1456" s="1">
        <f t="shared" si="281"/>
        <v>7</v>
      </c>
      <c r="F1456">
        <v>3.710740393960652</v>
      </c>
      <c r="G1456" s="13">
        <f t="shared" si="271"/>
        <v>0</v>
      </c>
      <c r="H1456" s="13">
        <f t="shared" si="272"/>
        <v>3.710740393960652</v>
      </c>
      <c r="I1456" s="16">
        <f t="shared" si="279"/>
        <v>3.7108235127239366</v>
      </c>
      <c r="J1456" s="13">
        <f t="shared" si="273"/>
        <v>3.7096442813029884</v>
      </c>
      <c r="K1456" s="13">
        <f t="shared" si="274"/>
        <v>1.1792314209482235E-3</v>
      </c>
      <c r="L1456" s="13">
        <f t="shared" si="275"/>
        <v>0</v>
      </c>
      <c r="M1456" s="13">
        <f t="shared" si="280"/>
        <v>1.1717518757299504E-16</v>
      </c>
      <c r="N1456" s="13">
        <f t="shared" si="276"/>
        <v>7.2648616295256923E-17</v>
      </c>
      <c r="O1456" s="13">
        <f t="shared" si="277"/>
        <v>7.2648616295256923E-17</v>
      </c>
      <c r="Q1456">
        <v>25.324310000000011</v>
      </c>
    </row>
    <row r="1457" spans="1:17" x14ac:dyDescent="0.2">
      <c r="A1457" s="14">
        <f t="shared" si="278"/>
        <v>66324</v>
      </c>
      <c r="B1457" s="1">
        <f t="shared" si="281"/>
        <v>8</v>
      </c>
      <c r="F1457">
        <v>36.308794821493358</v>
      </c>
      <c r="G1457" s="13">
        <f t="shared" si="271"/>
        <v>0.30664525845422141</v>
      </c>
      <c r="H1457" s="13">
        <f t="shared" si="272"/>
        <v>36.002149563039133</v>
      </c>
      <c r="I1457" s="16">
        <f t="shared" si="279"/>
        <v>36.003328794460081</v>
      </c>
      <c r="J1457" s="13">
        <f t="shared" si="273"/>
        <v>35.057303501875722</v>
      </c>
      <c r="K1457" s="13">
        <f t="shared" si="274"/>
        <v>0.94602529258435908</v>
      </c>
      <c r="L1457" s="13">
        <f t="shared" si="275"/>
        <v>0</v>
      </c>
      <c r="M1457" s="13">
        <f t="shared" si="280"/>
        <v>4.4526571277738119E-17</v>
      </c>
      <c r="N1457" s="13">
        <f t="shared" si="276"/>
        <v>2.7606474192197632E-17</v>
      </c>
      <c r="O1457" s="13">
        <f t="shared" si="277"/>
        <v>0.30664525845422141</v>
      </c>
      <c r="Q1457">
        <v>25.974562575120469</v>
      </c>
    </row>
    <row r="1458" spans="1:17" x14ac:dyDescent="0.2">
      <c r="A1458" s="14">
        <f t="shared" si="278"/>
        <v>66355</v>
      </c>
      <c r="B1458" s="1">
        <f t="shared" si="281"/>
        <v>9</v>
      </c>
      <c r="F1458">
        <v>0.740540541</v>
      </c>
      <c r="G1458" s="13">
        <f t="shared" si="271"/>
        <v>0</v>
      </c>
      <c r="H1458" s="13">
        <f t="shared" si="272"/>
        <v>0.740540541</v>
      </c>
      <c r="I1458" s="16">
        <f t="shared" si="279"/>
        <v>1.6865658335843592</v>
      </c>
      <c r="J1458" s="13">
        <f t="shared" si="273"/>
        <v>1.6864432870734671</v>
      </c>
      <c r="K1458" s="13">
        <f t="shared" si="274"/>
        <v>1.2254651089205204E-4</v>
      </c>
      <c r="L1458" s="13">
        <f t="shared" si="275"/>
        <v>0</v>
      </c>
      <c r="M1458" s="13">
        <f t="shared" si="280"/>
        <v>1.6920097085540486E-17</v>
      </c>
      <c r="N1458" s="13">
        <f t="shared" si="276"/>
        <v>1.0490460193035101E-17</v>
      </c>
      <c r="O1458" s="13">
        <f t="shared" si="277"/>
        <v>1.0490460193035101E-17</v>
      </c>
      <c r="Q1458">
        <v>24.59755707452565</v>
      </c>
    </row>
    <row r="1459" spans="1:17" x14ac:dyDescent="0.2">
      <c r="A1459" s="14">
        <f t="shared" si="278"/>
        <v>66385</v>
      </c>
      <c r="B1459" s="1">
        <f t="shared" si="281"/>
        <v>10</v>
      </c>
      <c r="F1459">
        <v>6.3673328017469304</v>
      </c>
      <c r="G1459" s="13">
        <f t="shared" si="271"/>
        <v>0</v>
      </c>
      <c r="H1459" s="13">
        <f t="shared" si="272"/>
        <v>6.3673328017469304</v>
      </c>
      <c r="I1459" s="16">
        <f t="shared" si="279"/>
        <v>6.3674553482578222</v>
      </c>
      <c r="J1459" s="13">
        <f t="shared" si="273"/>
        <v>6.358948571249246</v>
      </c>
      <c r="K1459" s="13">
        <f t="shared" si="274"/>
        <v>8.5067770085762717E-3</v>
      </c>
      <c r="L1459" s="13">
        <f t="shared" si="275"/>
        <v>0</v>
      </c>
      <c r="M1459" s="13">
        <f t="shared" si="280"/>
        <v>6.4296368925053854E-18</v>
      </c>
      <c r="N1459" s="13">
        <f t="shared" si="276"/>
        <v>3.9863748733533387E-18</v>
      </c>
      <c r="O1459" s="13">
        <f t="shared" si="277"/>
        <v>3.9863748733533387E-18</v>
      </c>
      <c r="Q1459">
        <v>22.76835631165309</v>
      </c>
    </row>
    <row r="1460" spans="1:17" x14ac:dyDescent="0.2">
      <c r="A1460" s="14">
        <f t="shared" si="278"/>
        <v>66416</v>
      </c>
      <c r="B1460" s="1">
        <f t="shared" si="281"/>
        <v>11</v>
      </c>
      <c r="F1460">
        <v>24.401735733556482</v>
      </c>
      <c r="G1460" s="13">
        <f t="shared" si="271"/>
        <v>0</v>
      </c>
      <c r="H1460" s="13">
        <f t="shared" si="272"/>
        <v>24.401735733556482</v>
      </c>
      <c r="I1460" s="16">
        <f t="shared" si="279"/>
        <v>24.410242510565059</v>
      </c>
      <c r="J1460" s="13">
        <f t="shared" si="273"/>
        <v>23.545531507378794</v>
      </c>
      <c r="K1460" s="13">
        <f t="shared" si="274"/>
        <v>0.86471100318626526</v>
      </c>
      <c r="L1460" s="13">
        <f t="shared" si="275"/>
        <v>0</v>
      </c>
      <c r="M1460" s="13">
        <f t="shared" si="280"/>
        <v>2.4432620191520467E-18</v>
      </c>
      <c r="N1460" s="13">
        <f t="shared" si="276"/>
        <v>1.514822451874269E-18</v>
      </c>
      <c r="O1460" s="13">
        <f t="shared" si="277"/>
        <v>1.514822451874269E-18</v>
      </c>
      <c r="Q1460">
        <v>18.227094412968551</v>
      </c>
    </row>
    <row r="1461" spans="1:17" x14ac:dyDescent="0.2">
      <c r="A1461" s="14">
        <f t="shared" si="278"/>
        <v>66446</v>
      </c>
      <c r="B1461" s="1">
        <f t="shared" si="281"/>
        <v>12</v>
      </c>
      <c r="F1461">
        <v>131.47853852201189</v>
      </c>
      <c r="G1461" s="13">
        <f t="shared" si="271"/>
        <v>14.044502951853772</v>
      </c>
      <c r="H1461" s="13">
        <f t="shared" si="272"/>
        <v>117.43403557015812</v>
      </c>
      <c r="I1461" s="16">
        <f t="shared" si="279"/>
        <v>118.29874657334437</v>
      </c>
      <c r="J1461" s="13">
        <f t="shared" si="273"/>
        <v>57.844245836636752</v>
      </c>
      <c r="K1461" s="13">
        <f t="shared" si="274"/>
        <v>60.454500736707622</v>
      </c>
      <c r="L1461" s="13">
        <f t="shared" si="275"/>
        <v>22.438491704898233</v>
      </c>
      <c r="M1461" s="13">
        <f t="shared" si="280"/>
        <v>22.438491704898233</v>
      </c>
      <c r="N1461" s="13">
        <f t="shared" si="276"/>
        <v>13.911864857036905</v>
      </c>
      <c r="O1461" s="13">
        <f t="shared" si="277"/>
        <v>27.956367808890676</v>
      </c>
      <c r="Q1461">
        <v>13.985190097842571</v>
      </c>
    </row>
    <row r="1462" spans="1:17" x14ac:dyDescent="0.2">
      <c r="A1462" s="14">
        <f t="shared" si="278"/>
        <v>66477</v>
      </c>
      <c r="B1462" s="1">
        <f t="shared" si="281"/>
        <v>1</v>
      </c>
      <c r="F1462">
        <v>6.4557276658576912</v>
      </c>
      <c r="G1462" s="13">
        <f t="shared" si="271"/>
        <v>0</v>
      </c>
      <c r="H1462" s="13">
        <f t="shared" si="272"/>
        <v>6.4557276658576912</v>
      </c>
      <c r="I1462" s="16">
        <f t="shared" si="279"/>
        <v>44.471736697667076</v>
      </c>
      <c r="J1462" s="13">
        <f t="shared" si="273"/>
        <v>35.393207113408224</v>
      </c>
      <c r="K1462" s="13">
        <f t="shared" si="274"/>
        <v>9.0785295842588525</v>
      </c>
      <c r="L1462" s="13">
        <f t="shared" si="275"/>
        <v>0</v>
      </c>
      <c r="M1462" s="13">
        <f t="shared" si="280"/>
        <v>8.5266268478613281</v>
      </c>
      <c r="N1462" s="13">
        <f t="shared" si="276"/>
        <v>5.2865086456740231</v>
      </c>
      <c r="O1462" s="13">
        <f t="shared" si="277"/>
        <v>5.2865086456740231</v>
      </c>
      <c r="Q1462">
        <v>12.145340997733371</v>
      </c>
    </row>
    <row r="1463" spans="1:17" x14ac:dyDescent="0.2">
      <c r="A1463" s="14">
        <f t="shared" si="278"/>
        <v>66508</v>
      </c>
      <c r="B1463" s="1">
        <f t="shared" si="281"/>
        <v>2</v>
      </c>
      <c r="F1463">
        <v>31.685781499788721</v>
      </c>
      <c r="G1463" s="13">
        <f t="shared" si="271"/>
        <v>0</v>
      </c>
      <c r="H1463" s="13">
        <f t="shared" si="272"/>
        <v>31.685781499788721</v>
      </c>
      <c r="I1463" s="16">
        <f t="shared" si="279"/>
        <v>40.764311084047577</v>
      </c>
      <c r="J1463" s="13">
        <f t="shared" si="273"/>
        <v>33.761533530985105</v>
      </c>
      <c r="K1463" s="13">
        <f t="shared" si="274"/>
        <v>7.0027775530624723</v>
      </c>
      <c r="L1463" s="13">
        <f t="shared" si="275"/>
        <v>0</v>
      </c>
      <c r="M1463" s="13">
        <f t="shared" si="280"/>
        <v>3.240118202187305</v>
      </c>
      <c r="N1463" s="13">
        <f t="shared" si="276"/>
        <v>2.0088732853561289</v>
      </c>
      <c r="O1463" s="13">
        <f t="shared" si="277"/>
        <v>2.0088732853561289</v>
      </c>
      <c r="Q1463">
        <v>12.587976193548389</v>
      </c>
    </row>
    <row r="1464" spans="1:17" x14ac:dyDescent="0.2">
      <c r="A1464" s="14">
        <f t="shared" si="278"/>
        <v>66536</v>
      </c>
      <c r="B1464" s="1">
        <f t="shared" si="281"/>
        <v>3</v>
      </c>
      <c r="F1464">
        <v>23.134736798410952</v>
      </c>
      <c r="G1464" s="13">
        <f t="shared" si="271"/>
        <v>0</v>
      </c>
      <c r="H1464" s="13">
        <f t="shared" si="272"/>
        <v>23.134736798410952</v>
      </c>
      <c r="I1464" s="16">
        <f t="shared" si="279"/>
        <v>30.137514351473424</v>
      </c>
      <c r="J1464" s="13">
        <f t="shared" si="273"/>
        <v>27.438851706832853</v>
      </c>
      <c r="K1464" s="13">
        <f t="shared" si="274"/>
        <v>2.6986626446405708</v>
      </c>
      <c r="L1464" s="13">
        <f t="shared" si="275"/>
        <v>0</v>
      </c>
      <c r="M1464" s="13">
        <f t="shared" si="280"/>
        <v>1.2312449168311761</v>
      </c>
      <c r="N1464" s="13">
        <f t="shared" si="276"/>
        <v>0.76337184843532913</v>
      </c>
      <c r="O1464" s="13">
        <f t="shared" si="277"/>
        <v>0.76337184843532913</v>
      </c>
      <c r="Q1464">
        <v>13.99130941374316</v>
      </c>
    </row>
    <row r="1465" spans="1:17" x14ac:dyDescent="0.2">
      <c r="A1465" s="14">
        <f t="shared" si="278"/>
        <v>66567</v>
      </c>
      <c r="B1465" s="1">
        <f t="shared" si="281"/>
        <v>4</v>
      </c>
      <c r="F1465">
        <v>1.9992743691161809</v>
      </c>
      <c r="G1465" s="13">
        <f t="shared" si="271"/>
        <v>0</v>
      </c>
      <c r="H1465" s="13">
        <f t="shared" si="272"/>
        <v>1.9992743691161809</v>
      </c>
      <c r="I1465" s="16">
        <f t="shared" si="279"/>
        <v>4.6979370137567518</v>
      </c>
      <c r="J1465" s="13">
        <f t="shared" si="273"/>
        <v>4.6916688692918624</v>
      </c>
      <c r="K1465" s="13">
        <f t="shared" si="274"/>
        <v>6.2681444648893248E-3</v>
      </c>
      <c r="L1465" s="13">
        <f t="shared" si="275"/>
        <v>0</v>
      </c>
      <c r="M1465" s="13">
        <f t="shared" si="280"/>
        <v>0.46787306839584697</v>
      </c>
      <c r="N1465" s="13">
        <f t="shared" si="276"/>
        <v>0.29008130240542512</v>
      </c>
      <c r="O1465" s="13">
        <f t="shared" si="277"/>
        <v>0.29008130240542512</v>
      </c>
      <c r="Q1465">
        <v>18.478340023953042</v>
      </c>
    </row>
    <row r="1466" spans="1:17" x14ac:dyDescent="0.2">
      <c r="A1466" s="14">
        <f t="shared" si="278"/>
        <v>66597</v>
      </c>
      <c r="B1466" s="1">
        <f t="shared" si="281"/>
        <v>5</v>
      </c>
      <c r="F1466">
        <v>11.332961961122811</v>
      </c>
      <c r="G1466" s="13">
        <f t="shared" si="271"/>
        <v>0</v>
      </c>
      <c r="H1466" s="13">
        <f t="shared" si="272"/>
        <v>11.332961961122811</v>
      </c>
      <c r="I1466" s="16">
        <f t="shared" si="279"/>
        <v>11.339230105587699</v>
      </c>
      <c r="J1466" s="13">
        <f t="shared" si="273"/>
        <v>11.261669242543254</v>
      </c>
      <c r="K1466" s="13">
        <f t="shared" si="274"/>
        <v>7.7560863044444872E-2</v>
      </c>
      <c r="L1466" s="13">
        <f t="shared" si="275"/>
        <v>0</v>
      </c>
      <c r="M1466" s="13">
        <f t="shared" si="280"/>
        <v>0.17779176599042185</v>
      </c>
      <c r="N1466" s="13">
        <f t="shared" si="276"/>
        <v>0.11023089491406154</v>
      </c>
      <c r="O1466" s="13">
        <f t="shared" si="277"/>
        <v>0.11023089491406154</v>
      </c>
      <c r="Q1466">
        <v>19.32280180998309</v>
      </c>
    </row>
    <row r="1467" spans="1:17" x14ac:dyDescent="0.2">
      <c r="A1467" s="14">
        <f t="shared" si="278"/>
        <v>66628</v>
      </c>
      <c r="B1467" s="1">
        <f t="shared" si="281"/>
        <v>6</v>
      </c>
      <c r="F1467">
        <v>2.3974670159898892</v>
      </c>
      <c r="G1467" s="13">
        <f t="shared" si="271"/>
        <v>0</v>
      </c>
      <c r="H1467" s="13">
        <f t="shared" si="272"/>
        <v>2.3974670159898892</v>
      </c>
      <c r="I1467" s="16">
        <f t="shared" si="279"/>
        <v>2.4750278790343341</v>
      </c>
      <c r="J1467" s="13">
        <f t="shared" si="273"/>
        <v>2.4745139741355868</v>
      </c>
      <c r="K1467" s="13">
        <f t="shared" si="274"/>
        <v>5.1390489874725276E-4</v>
      </c>
      <c r="L1467" s="13">
        <f t="shared" si="275"/>
        <v>0</v>
      </c>
      <c r="M1467" s="13">
        <f t="shared" si="280"/>
        <v>6.7560871076360302E-2</v>
      </c>
      <c r="N1467" s="13">
        <f t="shared" si="276"/>
        <v>4.1887740067343388E-2</v>
      </c>
      <c r="O1467" s="13">
        <f t="shared" si="277"/>
        <v>4.1887740067343388E-2</v>
      </c>
      <c r="Q1467">
        <v>22.579751723391599</v>
      </c>
    </row>
    <row r="1468" spans="1:17" x14ac:dyDescent="0.2">
      <c r="A1468" s="14">
        <f t="shared" si="278"/>
        <v>66658</v>
      </c>
      <c r="B1468" s="1">
        <f t="shared" si="281"/>
        <v>7</v>
      </c>
      <c r="F1468">
        <v>5.4838950994744211</v>
      </c>
      <c r="G1468" s="13">
        <f t="shared" si="271"/>
        <v>0</v>
      </c>
      <c r="H1468" s="13">
        <f t="shared" si="272"/>
        <v>5.4838950994744211</v>
      </c>
      <c r="I1468" s="16">
        <f t="shared" si="279"/>
        <v>5.4844090043731679</v>
      </c>
      <c r="J1468" s="13">
        <f t="shared" si="273"/>
        <v>5.4805721463129062</v>
      </c>
      <c r="K1468" s="13">
        <f t="shared" si="274"/>
        <v>3.8368580602616831E-3</v>
      </c>
      <c r="L1468" s="13">
        <f t="shared" si="275"/>
        <v>0</v>
      </c>
      <c r="M1468" s="13">
        <f t="shared" si="280"/>
        <v>2.5673131009016914E-2</v>
      </c>
      <c r="N1468" s="13">
        <f t="shared" si="276"/>
        <v>1.5917341225590485E-2</v>
      </c>
      <c r="O1468" s="13">
        <f t="shared" si="277"/>
        <v>1.5917341225590485E-2</v>
      </c>
      <c r="Q1468">
        <v>25.263864058845471</v>
      </c>
    </row>
    <row r="1469" spans="1:17" x14ac:dyDescent="0.2">
      <c r="A1469" s="14">
        <f t="shared" si="278"/>
        <v>66689</v>
      </c>
      <c r="B1469" s="1">
        <f t="shared" si="281"/>
        <v>8</v>
      </c>
      <c r="F1469">
        <v>42.33190346051682</v>
      </c>
      <c r="G1469" s="13">
        <f t="shared" si="271"/>
        <v>1.1760876477830364</v>
      </c>
      <c r="H1469" s="13">
        <f t="shared" si="272"/>
        <v>41.155815812733785</v>
      </c>
      <c r="I1469" s="16">
        <f t="shared" si="279"/>
        <v>41.159652670794046</v>
      </c>
      <c r="J1469" s="13">
        <f t="shared" si="273"/>
        <v>39.427351329352298</v>
      </c>
      <c r="K1469" s="13">
        <f t="shared" si="274"/>
        <v>1.7323013414417474</v>
      </c>
      <c r="L1469" s="13">
        <f t="shared" si="275"/>
        <v>0</v>
      </c>
      <c r="M1469" s="13">
        <f t="shared" si="280"/>
        <v>9.7557897834264287E-3</v>
      </c>
      <c r="N1469" s="13">
        <f t="shared" si="276"/>
        <v>6.0485896657243854E-3</v>
      </c>
      <c r="O1469" s="13">
        <f t="shared" si="277"/>
        <v>1.1821362374487607</v>
      </c>
      <c r="Q1469">
        <v>24.334056000000011</v>
      </c>
    </row>
    <row r="1470" spans="1:17" x14ac:dyDescent="0.2">
      <c r="A1470" s="14">
        <f t="shared" si="278"/>
        <v>66720</v>
      </c>
      <c r="B1470" s="1">
        <f t="shared" si="281"/>
        <v>9</v>
      </c>
      <c r="F1470">
        <v>40.327284547118538</v>
      </c>
      <c r="G1470" s="13">
        <f t="shared" si="271"/>
        <v>0.88671869194741415</v>
      </c>
      <c r="H1470" s="13">
        <f t="shared" si="272"/>
        <v>39.440565855171123</v>
      </c>
      <c r="I1470" s="16">
        <f t="shared" si="279"/>
        <v>41.17286719661287</v>
      </c>
      <c r="J1470" s="13">
        <f t="shared" si="273"/>
        <v>39.112128377363703</v>
      </c>
      <c r="K1470" s="13">
        <f t="shared" si="274"/>
        <v>2.0607388192491669</v>
      </c>
      <c r="L1470" s="13">
        <f t="shared" si="275"/>
        <v>0</v>
      </c>
      <c r="M1470" s="13">
        <f t="shared" si="280"/>
        <v>3.7072001177020433E-3</v>
      </c>
      <c r="N1470" s="13">
        <f t="shared" si="276"/>
        <v>2.298464072975267E-3</v>
      </c>
      <c r="O1470" s="13">
        <f t="shared" si="277"/>
        <v>0.88901715602038944</v>
      </c>
      <c r="Q1470">
        <v>23.013014022366601</v>
      </c>
    </row>
    <row r="1471" spans="1:17" x14ac:dyDescent="0.2">
      <c r="A1471" s="14">
        <f t="shared" si="278"/>
        <v>66750</v>
      </c>
      <c r="B1471" s="1">
        <f t="shared" si="281"/>
        <v>10</v>
      </c>
      <c r="F1471">
        <v>13.385907524539659</v>
      </c>
      <c r="G1471" s="13">
        <f t="shared" si="271"/>
        <v>0</v>
      </c>
      <c r="H1471" s="13">
        <f t="shared" si="272"/>
        <v>13.385907524539659</v>
      </c>
      <c r="I1471" s="16">
        <f t="shared" si="279"/>
        <v>15.446646343788826</v>
      </c>
      <c r="J1471" s="13">
        <f t="shared" si="273"/>
        <v>15.331355846197956</v>
      </c>
      <c r="K1471" s="13">
        <f t="shared" si="274"/>
        <v>0.11529049759086973</v>
      </c>
      <c r="L1471" s="13">
        <f t="shared" si="275"/>
        <v>0</v>
      </c>
      <c r="M1471" s="13">
        <f t="shared" si="280"/>
        <v>1.4087360447267764E-3</v>
      </c>
      <c r="N1471" s="13">
        <f t="shared" si="276"/>
        <v>8.7341634773060138E-4</v>
      </c>
      <c r="O1471" s="13">
        <f t="shared" si="277"/>
        <v>8.7341634773060138E-4</v>
      </c>
      <c r="Q1471">
        <v>23.0720693914534</v>
      </c>
    </row>
    <row r="1472" spans="1:17" x14ac:dyDescent="0.2">
      <c r="A1472" s="14">
        <f t="shared" si="278"/>
        <v>66781</v>
      </c>
      <c r="B1472" s="1">
        <f t="shared" si="281"/>
        <v>11</v>
      </c>
      <c r="F1472">
        <v>20.28045291109709</v>
      </c>
      <c r="G1472" s="13">
        <f t="shared" si="271"/>
        <v>0</v>
      </c>
      <c r="H1472" s="13">
        <f t="shared" si="272"/>
        <v>20.28045291109709</v>
      </c>
      <c r="I1472" s="16">
        <f t="shared" si="279"/>
        <v>20.395743408687959</v>
      </c>
      <c r="J1472" s="13">
        <f t="shared" si="273"/>
        <v>19.838791863669648</v>
      </c>
      <c r="K1472" s="13">
        <f t="shared" si="274"/>
        <v>0.55695154501831112</v>
      </c>
      <c r="L1472" s="13">
        <f t="shared" si="275"/>
        <v>0</v>
      </c>
      <c r="M1472" s="13">
        <f t="shared" si="280"/>
        <v>5.35319696996175E-4</v>
      </c>
      <c r="N1472" s="13">
        <f t="shared" si="276"/>
        <v>3.3189821213762849E-4</v>
      </c>
      <c r="O1472" s="13">
        <f t="shared" si="277"/>
        <v>3.3189821213762849E-4</v>
      </c>
      <c r="Q1472">
        <v>17.615032703302258</v>
      </c>
    </row>
    <row r="1473" spans="1:17" x14ac:dyDescent="0.2">
      <c r="A1473" s="14">
        <f t="shared" si="278"/>
        <v>66811</v>
      </c>
      <c r="B1473" s="1">
        <f t="shared" si="281"/>
        <v>12</v>
      </c>
      <c r="F1473">
        <v>50.218692898253657</v>
      </c>
      <c r="G1473" s="13">
        <f t="shared" si="271"/>
        <v>2.3145544203151243</v>
      </c>
      <c r="H1473" s="13">
        <f t="shared" si="272"/>
        <v>47.904138477938531</v>
      </c>
      <c r="I1473" s="16">
        <f t="shared" si="279"/>
        <v>48.461090022956839</v>
      </c>
      <c r="J1473" s="13">
        <f t="shared" si="273"/>
        <v>38.656495428840408</v>
      </c>
      <c r="K1473" s="13">
        <f t="shared" si="274"/>
        <v>9.8045945941164305</v>
      </c>
      <c r="L1473" s="13">
        <f t="shared" si="275"/>
        <v>0</v>
      </c>
      <c r="M1473" s="13">
        <f t="shared" si="280"/>
        <v>2.034214848585465E-4</v>
      </c>
      <c r="N1473" s="13">
        <f t="shared" si="276"/>
        <v>1.2612132061229884E-4</v>
      </c>
      <c r="O1473" s="13">
        <f t="shared" si="277"/>
        <v>2.3146805416357368</v>
      </c>
      <c r="Q1473">
        <v>13.492817076663121</v>
      </c>
    </row>
    <row r="1474" spans="1:17" x14ac:dyDescent="0.2">
      <c r="A1474" s="14">
        <f t="shared" si="278"/>
        <v>66842</v>
      </c>
      <c r="B1474" s="1">
        <f t="shared" si="281"/>
        <v>1</v>
      </c>
      <c r="F1474">
        <v>53.991323067954781</v>
      </c>
      <c r="G1474" s="13">
        <f t="shared" si="271"/>
        <v>2.8591377551644062</v>
      </c>
      <c r="H1474" s="13">
        <f t="shared" si="272"/>
        <v>51.132185312790376</v>
      </c>
      <c r="I1474" s="16">
        <f t="shared" si="279"/>
        <v>60.936779906906807</v>
      </c>
      <c r="J1474" s="13">
        <f t="shared" si="273"/>
        <v>44.678363095646212</v>
      </c>
      <c r="K1474" s="13">
        <f t="shared" si="274"/>
        <v>16.258416811260595</v>
      </c>
      <c r="L1474" s="13">
        <f t="shared" si="275"/>
        <v>0</v>
      </c>
      <c r="M1474" s="13">
        <f t="shared" si="280"/>
        <v>7.730016424624766E-5</v>
      </c>
      <c r="N1474" s="13">
        <f t="shared" si="276"/>
        <v>4.7926101832673548E-5</v>
      </c>
      <c r="O1474" s="13">
        <f t="shared" si="277"/>
        <v>2.8591856812662386</v>
      </c>
      <c r="Q1474">
        <v>13.851196347211831</v>
      </c>
    </row>
    <row r="1475" spans="1:17" x14ac:dyDescent="0.2">
      <c r="A1475" s="14">
        <f t="shared" si="278"/>
        <v>66873</v>
      </c>
      <c r="B1475" s="1">
        <f t="shared" si="281"/>
        <v>2</v>
      </c>
      <c r="F1475">
        <v>165.57033838786501</v>
      </c>
      <c r="G1475" s="13">
        <f t="shared" si="271"/>
        <v>18.965691943837957</v>
      </c>
      <c r="H1475" s="13">
        <f t="shared" si="272"/>
        <v>146.60464644402705</v>
      </c>
      <c r="I1475" s="16">
        <f t="shared" si="279"/>
        <v>162.86306325528764</v>
      </c>
      <c r="J1475" s="13">
        <f t="shared" si="273"/>
        <v>55.66193199683515</v>
      </c>
      <c r="K1475" s="13">
        <f t="shared" si="274"/>
        <v>107.20113125845249</v>
      </c>
      <c r="L1475" s="13">
        <f t="shared" si="275"/>
        <v>67.28905296214603</v>
      </c>
      <c r="M1475" s="13">
        <f t="shared" si="280"/>
        <v>67.289082336208452</v>
      </c>
      <c r="N1475" s="13">
        <f t="shared" si="276"/>
        <v>41.719231048449238</v>
      </c>
      <c r="O1475" s="13">
        <f t="shared" si="277"/>
        <v>60.684922992287198</v>
      </c>
      <c r="Q1475">
        <v>12.33864919354839</v>
      </c>
    </row>
    <row r="1476" spans="1:17" x14ac:dyDescent="0.2">
      <c r="A1476" s="14">
        <f t="shared" si="278"/>
        <v>66901</v>
      </c>
      <c r="B1476" s="1">
        <f t="shared" si="281"/>
        <v>3</v>
      </c>
      <c r="F1476">
        <v>9.3168513541714386</v>
      </c>
      <c r="G1476" s="13">
        <f t="shared" si="271"/>
        <v>0</v>
      </c>
      <c r="H1476" s="13">
        <f t="shared" si="272"/>
        <v>9.3168513541714386</v>
      </c>
      <c r="I1476" s="16">
        <f t="shared" si="279"/>
        <v>49.228929650477895</v>
      </c>
      <c r="J1476" s="13">
        <f t="shared" si="273"/>
        <v>40.531838897169607</v>
      </c>
      <c r="K1476" s="13">
        <f t="shared" si="274"/>
        <v>8.697090753308288</v>
      </c>
      <c r="L1476" s="13">
        <f t="shared" si="275"/>
        <v>0</v>
      </c>
      <c r="M1476" s="13">
        <f t="shared" si="280"/>
        <v>25.569851287759214</v>
      </c>
      <c r="N1476" s="13">
        <f t="shared" si="276"/>
        <v>15.853307798410713</v>
      </c>
      <c r="O1476" s="13">
        <f t="shared" si="277"/>
        <v>15.853307798410713</v>
      </c>
      <c r="Q1476">
        <v>15.053560739093079</v>
      </c>
    </row>
    <row r="1477" spans="1:17" x14ac:dyDescent="0.2">
      <c r="A1477" s="14">
        <f t="shared" si="278"/>
        <v>66932</v>
      </c>
      <c r="B1477" s="1">
        <f t="shared" si="281"/>
        <v>4</v>
      </c>
      <c r="F1477">
        <v>10.42371237181891</v>
      </c>
      <c r="G1477" s="13">
        <f t="shared" si="271"/>
        <v>0</v>
      </c>
      <c r="H1477" s="13">
        <f t="shared" si="272"/>
        <v>10.42371237181891</v>
      </c>
      <c r="I1477" s="16">
        <f t="shared" si="279"/>
        <v>19.120803125127196</v>
      </c>
      <c r="J1477" s="13">
        <f t="shared" si="273"/>
        <v>18.52336584875442</v>
      </c>
      <c r="K1477" s="13">
        <f t="shared" si="274"/>
        <v>0.59743727637277644</v>
      </c>
      <c r="L1477" s="13">
        <f t="shared" si="275"/>
        <v>0</v>
      </c>
      <c r="M1477" s="13">
        <f t="shared" si="280"/>
        <v>9.716543489348501</v>
      </c>
      <c r="N1477" s="13">
        <f t="shared" si="276"/>
        <v>6.0242569633960708</v>
      </c>
      <c r="O1477" s="13">
        <f t="shared" si="277"/>
        <v>6.0242569633960708</v>
      </c>
      <c r="Q1477">
        <v>15.694971673192009</v>
      </c>
    </row>
    <row r="1478" spans="1:17" x14ac:dyDescent="0.2">
      <c r="A1478" s="14">
        <f t="shared" si="278"/>
        <v>66962</v>
      </c>
      <c r="B1478" s="1">
        <f t="shared" si="281"/>
        <v>5</v>
      </c>
      <c r="F1478">
        <v>6.3860535758010224</v>
      </c>
      <c r="G1478" s="13">
        <f t="shared" ref="G1478:G1541" si="282">IF((F1478-$J$2)&gt;0,$I$2*(F1478-$J$2),0)</f>
        <v>0</v>
      </c>
      <c r="H1478" s="13">
        <f t="shared" ref="H1478:H1541" si="283">F1478-G1478</f>
        <v>6.3860535758010224</v>
      </c>
      <c r="I1478" s="16">
        <f t="shared" si="279"/>
        <v>6.9834908521737988</v>
      </c>
      <c r="J1478" s="13">
        <f t="shared" ref="J1478:J1541" si="284">I1478/SQRT(1+(I1478/($K$2*(300+(25*Q1478)+0.05*(Q1478)^3)))^2)</f>
        <v>6.9680329469759847</v>
      </c>
      <c r="K1478" s="13">
        <f t="shared" ref="K1478:K1541" si="285">I1478-J1478</f>
        <v>1.5457905197814092E-2</v>
      </c>
      <c r="L1478" s="13">
        <f t="shared" ref="L1478:L1541" si="286">IF(K1478&gt;$N$2,(K1478-$N$2)/$L$2,0)</f>
        <v>0</v>
      </c>
      <c r="M1478" s="13">
        <f t="shared" si="280"/>
        <v>3.6922865259524302</v>
      </c>
      <c r="N1478" s="13">
        <f t="shared" ref="N1478:N1541" si="287">$M$2*M1478</f>
        <v>2.2892176460905067</v>
      </c>
      <c r="O1478" s="13">
        <f t="shared" ref="O1478:O1541" si="288">N1478+G1478</f>
        <v>2.2892176460905067</v>
      </c>
      <c r="Q1478">
        <v>20.492953726293791</v>
      </c>
    </row>
    <row r="1479" spans="1:17" x14ac:dyDescent="0.2">
      <c r="A1479" s="14">
        <f t="shared" ref="A1479:A1542" si="289">EDATE(A1478,1)</f>
        <v>66993</v>
      </c>
      <c r="B1479" s="1">
        <f t="shared" si="281"/>
        <v>6</v>
      </c>
      <c r="F1479">
        <v>0.89125067963404336</v>
      </c>
      <c r="G1479" s="13">
        <f t="shared" si="282"/>
        <v>0</v>
      </c>
      <c r="H1479" s="13">
        <f t="shared" si="283"/>
        <v>0.89125067963404336</v>
      </c>
      <c r="I1479" s="16">
        <f t="shared" ref="I1479:I1542" si="290">H1479+K1478-L1478</f>
        <v>0.90670858483185746</v>
      </c>
      <c r="J1479" s="13">
        <f t="shared" si="284"/>
        <v>0.90668554214568109</v>
      </c>
      <c r="K1479" s="13">
        <f t="shared" si="285"/>
        <v>2.3042686176366622E-5</v>
      </c>
      <c r="L1479" s="13">
        <f t="shared" si="286"/>
        <v>0</v>
      </c>
      <c r="M1479" s="13">
        <f t="shared" ref="M1479:M1542" si="291">L1479+M1478-N1478</f>
        <v>1.4030688798619235</v>
      </c>
      <c r="N1479" s="13">
        <f t="shared" si="287"/>
        <v>0.86990270551439253</v>
      </c>
      <c r="O1479" s="13">
        <f t="shared" si="288"/>
        <v>0.86990270551439253</v>
      </c>
      <c r="Q1479">
        <v>23.236293846662999</v>
      </c>
    </row>
    <row r="1480" spans="1:17" x14ac:dyDescent="0.2">
      <c r="A1480" s="14">
        <f t="shared" si="289"/>
        <v>67023</v>
      </c>
      <c r="B1480" s="1">
        <f t="shared" si="281"/>
        <v>7</v>
      </c>
      <c r="F1480">
        <v>19.595551160278958</v>
      </c>
      <c r="G1480" s="13">
        <f t="shared" si="282"/>
        <v>0</v>
      </c>
      <c r="H1480" s="13">
        <f t="shared" si="283"/>
        <v>19.595551160278958</v>
      </c>
      <c r="I1480" s="16">
        <f t="shared" si="290"/>
        <v>19.595574202965135</v>
      </c>
      <c r="J1480" s="13">
        <f t="shared" si="284"/>
        <v>19.433327919030638</v>
      </c>
      <c r="K1480" s="13">
        <f t="shared" si="285"/>
        <v>0.16224628393449692</v>
      </c>
      <c r="L1480" s="13">
        <f t="shared" si="286"/>
        <v>0</v>
      </c>
      <c r="M1480" s="13">
        <f t="shared" si="291"/>
        <v>0.533166174347531</v>
      </c>
      <c r="N1480" s="13">
        <f t="shared" si="287"/>
        <v>0.33056302809546922</v>
      </c>
      <c r="O1480" s="13">
        <f t="shared" si="288"/>
        <v>0.33056302809546922</v>
      </c>
      <c r="Q1480">
        <v>25.727284053139389</v>
      </c>
    </row>
    <row r="1481" spans="1:17" x14ac:dyDescent="0.2">
      <c r="A1481" s="14">
        <f t="shared" si="289"/>
        <v>67054</v>
      </c>
      <c r="B1481" s="1">
        <f t="shared" si="281"/>
        <v>8</v>
      </c>
      <c r="F1481">
        <v>50.980105344417169</v>
      </c>
      <c r="G1481" s="13">
        <f t="shared" si="282"/>
        <v>2.4244651485008992</v>
      </c>
      <c r="H1481" s="13">
        <f t="shared" si="283"/>
        <v>48.555640195916268</v>
      </c>
      <c r="I1481" s="16">
        <f t="shared" si="290"/>
        <v>48.717886479850762</v>
      </c>
      <c r="J1481" s="13">
        <f t="shared" si="284"/>
        <v>45.769127045081675</v>
      </c>
      <c r="K1481" s="13">
        <f t="shared" si="285"/>
        <v>2.9487594347690873</v>
      </c>
      <c r="L1481" s="13">
        <f t="shared" si="286"/>
        <v>0</v>
      </c>
      <c r="M1481" s="13">
        <f t="shared" si="291"/>
        <v>0.20260314625206177</v>
      </c>
      <c r="N1481" s="13">
        <f t="shared" si="287"/>
        <v>0.12561395067627829</v>
      </c>
      <c r="O1481" s="13">
        <f t="shared" si="288"/>
        <v>2.5500790991771773</v>
      </c>
      <c r="Q1481">
        <v>23.93679400000001</v>
      </c>
    </row>
    <row r="1482" spans="1:17" x14ac:dyDescent="0.2">
      <c r="A1482" s="14">
        <f t="shared" si="289"/>
        <v>67085</v>
      </c>
      <c r="B1482" s="1">
        <f t="shared" si="281"/>
        <v>9</v>
      </c>
      <c r="F1482">
        <v>48.311672698786943</v>
      </c>
      <c r="G1482" s="13">
        <f t="shared" si="282"/>
        <v>2.0392739467104715</v>
      </c>
      <c r="H1482" s="13">
        <f t="shared" si="283"/>
        <v>46.272398752076469</v>
      </c>
      <c r="I1482" s="16">
        <f t="shared" si="290"/>
        <v>49.221158186845557</v>
      </c>
      <c r="J1482" s="13">
        <f t="shared" si="284"/>
        <v>45.917200649557202</v>
      </c>
      <c r="K1482" s="13">
        <f t="shared" si="285"/>
        <v>3.3039575372883547</v>
      </c>
      <c r="L1482" s="13">
        <f t="shared" si="286"/>
        <v>0</v>
      </c>
      <c r="M1482" s="13">
        <f t="shared" si="291"/>
        <v>7.6989195575783487E-2</v>
      </c>
      <c r="N1482" s="13">
        <f t="shared" si="287"/>
        <v>4.7733301256985765E-2</v>
      </c>
      <c r="O1482" s="13">
        <f t="shared" si="288"/>
        <v>2.0870072479674571</v>
      </c>
      <c r="Q1482">
        <v>23.269730537721681</v>
      </c>
    </row>
    <row r="1483" spans="1:17" x14ac:dyDescent="0.2">
      <c r="A1483" s="14">
        <f t="shared" si="289"/>
        <v>67115</v>
      </c>
      <c r="B1483" s="1">
        <f t="shared" si="281"/>
        <v>10</v>
      </c>
      <c r="F1483">
        <v>35.579737085050283</v>
      </c>
      <c r="G1483" s="13">
        <f t="shared" si="282"/>
        <v>0.20140496837795019</v>
      </c>
      <c r="H1483" s="13">
        <f t="shared" si="283"/>
        <v>35.378332116672333</v>
      </c>
      <c r="I1483" s="16">
        <f t="shared" si="290"/>
        <v>38.682289653960687</v>
      </c>
      <c r="J1483" s="13">
        <f t="shared" si="284"/>
        <v>36.298791767634214</v>
      </c>
      <c r="K1483" s="13">
        <f t="shared" si="285"/>
        <v>2.3834978863264737</v>
      </c>
      <c r="L1483" s="13">
        <f t="shared" si="286"/>
        <v>0</v>
      </c>
      <c r="M1483" s="13">
        <f t="shared" si="291"/>
        <v>2.9255894318797722E-2</v>
      </c>
      <c r="N1483" s="13">
        <f t="shared" si="287"/>
        <v>1.8138654477654587E-2</v>
      </c>
      <c r="O1483" s="13">
        <f t="shared" si="288"/>
        <v>0.21954362285560478</v>
      </c>
      <c r="Q1483">
        <v>20.52626705576666</v>
      </c>
    </row>
    <row r="1484" spans="1:17" x14ac:dyDescent="0.2">
      <c r="A1484" s="14">
        <f t="shared" si="289"/>
        <v>67146</v>
      </c>
      <c r="B1484" s="1">
        <f t="shared" si="281"/>
        <v>11</v>
      </c>
      <c r="F1484">
        <v>49.861605207132577</v>
      </c>
      <c r="G1484" s="13">
        <f t="shared" si="282"/>
        <v>2.2630084174161031</v>
      </c>
      <c r="H1484" s="13">
        <f t="shared" si="283"/>
        <v>47.598596789716474</v>
      </c>
      <c r="I1484" s="16">
        <f t="shared" si="290"/>
        <v>49.982094676042948</v>
      </c>
      <c r="J1484" s="13">
        <f t="shared" si="284"/>
        <v>41.14283416783195</v>
      </c>
      <c r="K1484" s="13">
        <f t="shared" si="285"/>
        <v>8.8392605082109981</v>
      </c>
      <c r="L1484" s="13">
        <f t="shared" si="286"/>
        <v>0</v>
      </c>
      <c r="M1484" s="13">
        <f t="shared" si="291"/>
        <v>1.1117239841143135E-2</v>
      </c>
      <c r="N1484" s="13">
        <f t="shared" si="287"/>
        <v>6.8926887015087436E-3</v>
      </c>
      <c r="O1484" s="13">
        <f t="shared" si="288"/>
        <v>2.269901106117612</v>
      </c>
      <c r="Q1484">
        <v>15.261527893103841</v>
      </c>
    </row>
    <row r="1485" spans="1:17" x14ac:dyDescent="0.2">
      <c r="A1485" s="14">
        <f t="shared" si="289"/>
        <v>67176</v>
      </c>
      <c r="B1485" s="1">
        <f t="shared" si="281"/>
        <v>12</v>
      </c>
      <c r="F1485">
        <v>40.262217229720768</v>
      </c>
      <c r="G1485" s="13">
        <f t="shared" si="282"/>
        <v>0.87732615276274728</v>
      </c>
      <c r="H1485" s="13">
        <f t="shared" si="283"/>
        <v>39.38489107695802</v>
      </c>
      <c r="I1485" s="16">
        <f t="shared" si="290"/>
        <v>48.224151585169018</v>
      </c>
      <c r="J1485" s="13">
        <f t="shared" si="284"/>
        <v>38.0965348869357</v>
      </c>
      <c r="K1485" s="13">
        <f t="shared" si="285"/>
        <v>10.127616698233318</v>
      </c>
      <c r="L1485" s="13">
        <f t="shared" si="286"/>
        <v>0</v>
      </c>
      <c r="M1485" s="13">
        <f t="shared" si="291"/>
        <v>4.2245511396343917E-3</v>
      </c>
      <c r="N1485" s="13">
        <f t="shared" si="287"/>
        <v>2.619221706573323E-3</v>
      </c>
      <c r="O1485" s="13">
        <f t="shared" si="288"/>
        <v>0.87994537446932064</v>
      </c>
      <c r="Q1485">
        <v>13.03990435513794</v>
      </c>
    </row>
    <row r="1486" spans="1:17" x14ac:dyDescent="0.2">
      <c r="A1486" s="14">
        <f t="shared" si="289"/>
        <v>67207</v>
      </c>
      <c r="B1486" s="1">
        <f t="shared" si="281"/>
        <v>1</v>
      </c>
      <c r="F1486">
        <v>69.065992893889941</v>
      </c>
      <c r="G1486" s="13">
        <f t="shared" si="282"/>
        <v>5.0351830064300467</v>
      </c>
      <c r="H1486" s="13">
        <f t="shared" si="283"/>
        <v>64.030809887459895</v>
      </c>
      <c r="I1486" s="16">
        <f t="shared" si="290"/>
        <v>74.158426585693206</v>
      </c>
      <c r="J1486" s="13">
        <f t="shared" si="284"/>
        <v>46.452595088152123</v>
      </c>
      <c r="K1486" s="13">
        <f t="shared" si="285"/>
        <v>27.705831497541084</v>
      </c>
      <c r="L1486" s="13">
        <f t="shared" si="286"/>
        <v>0</v>
      </c>
      <c r="M1486" s="13">
        <f t="shared" si="291"/>
        <v>1.6053294330610687E-3</v>
      </c>
      <c r="N1486" s="13">
        <f t="shared" si="287"/>
        <v>9.953042484978625E-4</v>
      </c>
      <c r="O1486" s="13">
        <f t="shared" si="288"/>
        <v>5.0361783106785447</v>
      </c>
      <c r="Q1486">
        <v>12.42857019354839</v>
      </c>
    </row>
    <row r="1487" spans="1:17" x14ac:dyDescent="0.2">
      <c r="A1487" s="14">
        <f t="shared" si="289"/>
        <v>67238</v>
      </c>
      <c r="B1487" s="1">
        <f t="shared" si="281"/>
        <v>2</v>
      </c>
      <c r="F1487">
        <v>66.918606030979959</v>
      </c>
      <c r="G1487" s="13">
        <f t="shared" si="282"/>
        <v>4.7252053392823274</v>
      </c>
      <c r="H1487" s="13">
        <f t="shared" si="283"/>
        <v>62.193400691697633</v>
      </c>
      <c r="I1487" s="16">
        <f t="shared" si="290"/>
        <v>89.899232189238717</v>
      </c>
      <c r="J1487" s="13">
        <f t="shared" si="284"/>
        <v>56.803637741111167</v>
      </c>
      <c r="K1487" s="13">
        <f t="shared" si="285"/>
        <v>33.095594448127549</v>
      </c>
      <c r="L1487" s="13">
        <f t="shared" si="286"/>
        <v>0</v>
      </c>
      <c r="M1487" s="13">
        <f t="shared" si="291"/>
        <v>6.1002518456320623E-4</v>
      </c>
      <c r="N1487" s="13">
        <f t="shared" si="287"/>
        <v>3.7821561442918786E-4</v>
      </c>
      <c r="O1487" s="13">
        <f t="shared" si="288"/>
        <v>4.7255835548967564</v>
      </c>
      <c r="Q1487">
        <v>15.42469753306411</v>
      </c>
    </row>
    <row r="1488" spans="1:17" x14ac:dyDescent="0.2">
      <c r="A1488" s="14">
        <f t="shared" si="289"/>
        <v>67267</v>
      </c>
      <c r="B1488" s="1">
        <f t="shared" si="281"/>
        <v>3</v>
      </c>
      <c r="F1488">
        <v>38.321576364050543</v>
      </c>
      <c r="G1488" s="13">
        <f t="shared" si="282"/>
        <v>0.59719249883100922</v>
      </c>
      <c r="H1488" s="13">
        <f t="shared" si="283"/>
        <v>37.724383865219536</v>
      </c>
      <c r="I1488" s="16">
        <f t="shared" si="290"/>
        <v>70.819978313347093</v>
      </c>
      <c r="J1488" s="13">
        <f t="shared" si="284"/>
        <v>50.591263985095402</v>
      </c>
      <c r="K1488" s="13">
        <f t="shared" si="285"/>
        <v>20.228714328251691</v>
      </c>
      <c r="L1488" s="13">
        <f t="shared" si="286"/>
        <v>0</v>
      </c>
      <c r="M1488" s="13">
        <f t="shared" si="291"/>
        <v>2.3180957013401837E-4</v>
      </c>
      <c r="N1488" s="13">
        <f t="shared" si="287"/>
        <v>1.4372193348309139E-4</v>
      </c>
      <c r="O1488" s="13">
        <f t="shared" si="288"/>
        <v>0.59733622076449233</v>
      </c>
      <c r="Q1488">
        <v>15.22969064412408</v>
      </c>
    </row>
    <row r="1489" spans="1:17" x14ac:dyDescent="0.2">
      <c r="A1489" s="14">
        <f t="shared" si="289"/>
        <v>67298</v>
      </c>
      <c r="B1489" s="1">
        <f t="shared" si="281"/>
        <v>4</v>
      </c>
      <c r="F1489">
        <v>10.397256889615409</v>
      </c>
      <c r="G1489" s="13">
        <f t="shared" si="282"/>
        <v>0</v>
      </c>
      <c r="H1489" s="13">
        <f t="shared" si="283"/>
        <v>10.397256889615409</v>
      </c>
      <c r="I1489" s="16">
        <f t="shared" si="290"/>
        <v>30.6259712178671</v>
      </c>
      <c r="J1489" s="13">
        <f t="shared" si="284"/>
        <v>28.671160655330699</v>
      </c>
      <c r="K1489" s="13">
        <f t="shared" si="285"/>
        <v>1.9548105625364016</v>
      </c>
      <c r="L1489" s="13">
        <f t="shared" si="286"/>
        <v>0</v>
      </c>
      <c r="M1489" s="13">
        <f t="shared" si="291"/>
        <v>8.8087636650926977E-5</v>
      </c>
      <c r="N1489" s="13">
        <f t="shared" si="287"/>
        <v>5.4614334723574727E-5</v>
      </c>
      <c r="O1489" s="13">
        <f t="shared" si="288"/>
        <v>5.4614334723574727E-5</v>
      </c>
      <c r="Q1489">
        <v>16.949331278491449</v>
      </c>
    </row>
    <row r="1490" spans="1:17" x14ac:dyDescent="0.2">
      <c r="A1490" s="14">
        <f t="shared" si="289"/>
        <v>67328</v>
      </c>
      <c r="B1490" s="1">
        <f t="shared" si="281"/>
        <v>5</v>
      </c>
      <c r="F1490">
        <v>5.0046857753429279</v>
      </c>
      <c r="G1490" s="13">
        <f t="shared" si="282"/>
        <v>0</v>
      </c>
      <c r="H1490" s="13">
        <f t="shared" si="283"/>
        <v>5.0046857753429279</v>
      </c>
      <c r="I1490" s="16">
        <f t="shared" si="290"/>
        <v>6.9594963378793295</v>
      </c>
      <c r="J1490" s="13">
        <f t="shared" si="284"/>
        <v>6.9403162079172001</v>
      </c>
      <c r="K1490" s="13">
        <f t="shared" si="285"/>
        <v>1.9180129962129477E-2</v>
      </c>
      <c r="L1490" s="13">
        <f t="shared" si="286"/>
        <v>0</v>
      </c>
      <c r="M1490" s="13">
        <f t="shared" si="291"/>
        <v>3.347330192735225E-5</v>
      </c>
      <c r="N1490" s="13">
        <f t="shared" si="287"/>
        <v>2.0753447194958394E-5</v>
      </c>
      <c r="O1490" s="13">
        <f t="shared" si="288"/>
        <v>2.0753447194958394E-5</v>
      </c>
      <c r="Q1490">
        <v>18.891099045183829</v>
      </c>
    </row>
    <row r="1491" spans="1:17" x14ac:dyDescent="0.2">
      <c r="A1491" s="14">
        <f t="shared" si="289"/>
        <v>67359</v>
      </c>
      <c r="B1491" s="1">
        <f t="shared" si="281"/>
        <v>6</v>
      </c>
      <c r="F1491">
        <v>0.740540541</v>
      </c>
      <c r="G1491" s="13">
        <f t="shared" si="282"/>
        <v>0</v>
      </c>
      <c r="H1491" s="13">
        <f t="shared" si="283"/>
        <v>0.740540541</v>
      </c>
      <c r="I1491" s="16">
        <f t="shared" si="290"/>
        <v>0.75972067096212947</v>
      </c>
      <c r="J1491" s="13">
        <f t="shared" si="284"/>
        <v>0.75970374845923783</v>
      </c>
      <c r="K1491" s="13">
        <f t="shared" si="285"/>
        <v>1.692250289164754E-5</v>
      </c>
      <c r="L1491" s="13">
        <f t="shared" si="286"/>
        <v>0</v>
      </c>
      <c r="M1491" s="13">
        <f t="shared" si="291"/>
        <v>1.2719854732393856E-5</v>
      </c>
      <c r="N1491" s="13">
        <f t="shared" si="287"/>
        <v>7.8863099340841909E-6</v>
      </c>
      <c r="O1491" s="13">
        <f t="shared" si="288"/>
        <v>7.8863099340841909E-6</v>
      </c>
      <c r="Q1491">
        <v>21.662283069443738</v>
      </c>
    </row>
    <row r="1492" spans="1:17" x14ac:dyDescent="0.2">
      <c r="A1492" s="14">
        <f t="shared" si="289"/>
        <v>67389</v>
      </c>
      <c r="B1492" s="1">
        <f t="shared" si="281"/>
        <v>7</v>
      </c>
      <c r="F1492">
        <v>0.740540541</v>
      </c>
      <c r="G1492" s="13">
        <f t="shared" si="282"/>
        <v>0</v>
      </c>
      <c r="H1492" s="13">
        <f t="shared" si="283"/>
        <v>0.740540541</v>
      </c>
      <c r="I1492" s="16">
        <f t="shared" si="290"/>
        <v>0.74055746350289164</v>
      </c>
      <c r="J1492" s="13">
        <f t="shared" si="284"/>
        <v>0.740545054390358</v>
      </c>
      <c r="K1492" s="13">
        <f t="shared" si="285"/>
        <v>1.2409112533640076E-5</v>
      </c>
      <c r="L1492" s="13">
        <f t="shared" si="286"/>
        <v>0</v>
      </c>
      <c r="M1492" s="13">
        <f t="shared" si="291"/>
        <v>4.8335447983096647E-6</v>
      </c>
      <c r="N1492" s="13">
        <f t="shared" si="287"/>
        <v>2.9967977749519922E-6</v>
      </c>
      <c r="O1492" s="13">
        <f t="shared" si="288"/>
        <v>2.9967977749519922E-6</v>
      </c>
      <c r="Q1492">
        <v>23.319388154767829</v>
      </c>
    </row>
    <row r="1493" spans="1:17" x14ac:dyDescent="0.2">
      <c r="A1493" s="14">
        <f t="shared" si="289"/>
        <v>67420</v>
      </c>
      <c r="B1493" s="1">
        <f t="shared" si="281"/>
        <v>8</v>
      </c>
      <c r="F1493">
        <v>22.64321584113037</v>
      </c>
      <c r="G1493" s="13">
        <f t="shared" si="282"/>
        <v>0</v>
      </c>
      <c r="H1493" s="13">
        <f t="shared" si="283"/>
        <v>22.64321584113037</v>
      </c>
      <c r="I1493" s="16">
        <f t="shared" si="290"/>
        <v>22.643228250242903</v>
      </c>
      <c r="J1493" s="13">
        <f t="shared" si="284"/>
        <v>22.330845397831844</v>
      </c>
      <c r="K1493" s="13">
        <f t="shared" si="285"/>
        <v>0.31238285241105856</v>
      </c>
      <c r="L1493" s="13">
        <f t="shared" si="286"/>
        <v>0</v>
      </c>
      <c r="M1493" s="13">
        <f t="shared" si="291"/>
        <v>1.8367470233576725E-6</v>
      </c>
      <c r="N1493" s="13">
        <f t="shared" si="287"/>
        <v>1.1387831544817569E-6</v>
      </c>
      <c r="O1493" s="13">
        <f t="shared" si="288"/>
        <v>1.1387831544817569E-6</v>
      </c>
      <c r="Q1493">
        <v>24.07702200000001</v>
      </c>
    </row>
    <row r="1494" spans="1:17" x14ac:dyDescent="0.2">
      <c r="A1494" s="14">
        <f t="shared" si="289"/>
        <v>67451</v>
      </c>
      <c r="B1494" s="1">
        <f t="shared" si="281"/>
        <v>9</v>
      </c>
      <c r="F1494">
        <v>22.738544692404691</v>
      </c>
      <c r="G1494" s="13">
        <f t="shared" si="282"/>
        <v>0</v>
      </c>
      <c r="H1494" s="13">
        <f t="shared" si="283"/>
        <v>22.738544692404691</v>
      </c>
      <c r="I1494" s="16">
        <f t="shared" si="290"/>
        <v>23.05092754481575</v>
      </c>
      <c r="J1494" s="13">
        <f t="shared" si="284"/>
        <v>22.640987836602168</v>
      </c>
      <c r="K1494" s="13">
        <f t="shared" si="285"/>
        <v>0.40993970821358161</v>
      </c>
      <c r="L1494" s="13">
        <f t="shared" si="286"/>
        <v>0</v>
      </c>
      <c r="M1494" s="13">
        <f t="shared" si="291"/>
        <v>6.9796386887591565E-7</v>
      </c>
      <c r="N1494" s="13">
        <f t="shared" si="287"/>
        <v>4.327375987030677E-7</v>
      </c>
      <c r="O1494" s="13">
        <f t="shared" si="288"/>
        <v>4.327375987030677E-7</v>
      </c>
      <c r="Q1494">
        <v>22.480365520368021</v>
      </c>
    </row>
    <row r="1495" spans="1:17" x14ac:dyDescent="0.2">
      <c r="A1495" s="14">
        <f t="shared" si="289"/>
        <v>67481</v>
      </c>
      <c r="B1495" s="1">
        <f t="shared" si="281"/>
        <v>10</v>
      </c>
      <c r="F1495">
        <v>36.379687023033291</v>
      </c>
      <c r="G1495" s="13">
        <f t="shared" si="282"/>
        <v>0.31687862610299972</v>
      </c>
      <c r="H1495" s="13">
        <f t="shared" si="283"/>
        <v>36.062808396930293</v>
      </c>
      <c r="I1495" s="16">
        <f t="shared" si="290"/>
        <v>36.472748105143879</v>
      </c>
      <c r="J1495" s="13">
        <f t="shared" si="284"/>
        <v>34.288819071899162</v>
      </c>
      <c r="K1495" s="13">
        <f t="shared" si="285"/>
        <v>2.1839290332447163</v>
      </c>
      <c r="L1495" s="13">
        <f t="shared" si="286"/>
        <v>0</v>
      </c>
      <c r="M1495" s="13">
        <f t="shared" si="291"/>
        <v>2.6522627017284795E-7</v>
      </c>
      <c r="N1495" s="13">
        <f t="shared" si="287"/>
        <v>1.6444028750716573E-7</v>
      </c>
      <c r="O1495" s="13">
        <f t="shared" si="288"/>
        <v>0.31687879054328721</v>
      </c>
      <c r="Q1495">
        <v>19.91772913966544</v>
      </c>
    </row>
    <row r="1496" spans="1:17" x14ac:dyDescent="0.2">
      <c r="A1496" s="14">
        <f t="shared" si="289"/>
        <v>67512</v>
      </c>
      <c r="B1496" s="1">
        <f t="shared" si="281"/>
        <v>11</v>
      </c>
      <c r="F1496">
        <v>1.213706464106086</v>
      </c>
      <c r="G1496" s="13">
        <f t="shared" si="282"/>
        <v>0</v>
      </c>
      <c r="H1496" s="13">
        <f t="shared" si="283"/>
        <v>1.213706464106086</v>
      </c>
      <c r="I1496" s="16">
        <f t="shared" si="290"/>
        <v>3.3976354973508025</v>
      </c>
      <c r="J1496" s="13">
        <f t="shared" si="284"/>
        <v>3.3952340521568152</v>
      </c>
      <c r="K1496" s="13">
        <f t="shared" si="285"/>
        <v>2.4014451939873283E-3</v>
      </c>
      <c r="L1496" s="13">
        <f t="shared" si="286"/>
        <v>0</v>
      </c>
      <c r="M1496" s="13">
        <f t="shared" si="291"/>
        <v>1.0078598266568221E-7</v>
      </c>
      <c r="N1496" s="13">
        <f t="shared" si="287"/>
        <v>6.2487309252722978E-8</v>
      </c>
      <c r="O1496" s="13">
        <f t="shared" si="288"/>
        <v>6.2487309252722978E-8</v>
      </c>
      <c r="Q1496">
        <v>18.395075515819631</v>
      </c>
    </row>
    <row r="1497" spans="1:17" x14ac:dyDescent="0.2">
      <c r="A1497" s="14">
        <f t="shared" si="289"/>
        <v>67542</v>
      </c>
      <c r="B1497" s="1">
        <f t="shared" si="281"/>
        <v>12</v>
      </c>
      <c r="F1497">
        <v>36.923955458897893</v>
      </c>
      <c r="G1497" s="13">
        <f t="shared" si="282"/>
        <v>0.39544437639487873</v>
      </c>
      <c r="H1497" s="13">
        <f t="shared" si="283"/>
        <v>36.528511082503016</v>
      </c>
      <c r="I1497" s="16">
        <f t="shared" si="290"/>
        <v>36.530912527697005</v>
      </c>
      <c r="J1497" s="13">
        <f t="shared" si="284"/>
        <v>32.895226758146769</v>
      </c>
      <c r="K1497" s="13">
        <f t="shared" si="285"/>
        <v>3.6356857695502356</v>
      </c>
      <c r="L1497" s="13">
        <f t="shared" si="286"/>
        <v>0</v>
      </c>
      <c r="M1497" s="13">
        <f t="shared" si="291"/>
        <v>3.8298673412959236E-8</v>
      </c>
      <c r="N1497" s="13">
        <f t="shared" si="287"/>
        <v>2.3745177516034728E-8</v>
      </c>
      <c r="O1497" s="13">
        <f t="shared" si="288"/>
        <v>0.39544440014005622</v>
      </c>
      <c r="Q1497">
        <v>15.876184833301309</v>
      </c>
    </row>
    <row r="1498" spans="1:17" x14ac:dyDescent="0.2">
      <c r="A1498" s="14">
        <f t="shared" si="289"/>
        <v>67573</v>
      </c>
      <c r="B1498" s="1">
        <f t="shared" si="281"/>
        <v>1</v>
      </c>
      <c r="F1498">
        <v>54.069067434346557</v>
      </c>
      <c r="G1498" s="13">
        <f t="shared" si="282"/>
        <v>2.870360240383182</v>
      </c>
      <c r="H1498" s="13">
        <f t="shared" si="283"/>
        <v>51.198707193963372</v>
      </c>
      <c r="I1498" s="16">
        <f t="shared" si="290"/>
        <v>54.834392963513608</v>
      </c>
      <c r="J1498" s="13">
        <f t="shared" si="284"/>
        <v>43.329706008339606</v>
      </c>
      <c r="K1498" s="13">
        <f t="shared" si="285"/>
        <v>11.504686955174002</v>
      </c>
      <c r="L1498" s="13">
        <f t="shared" si="286"/>
        <v>0</v>
      </c>
      <c r="M1498" s="13">
        <f t="shared" si="291"/>
        <v>1.4553495896924508E-8</v>
      </c>
      <c r="N1498" s="13">
        <f t="shared" si="287"/>
        <v>9.0231674560931948E-9</v>
      </c>
      <c r="O1498" s="13">
        <f t="shared" si="288"/>
        <v>2.8703602494063496</v>
      </c>
      <c r="Q1498">
        <v>14.909315193548389</v>
      </c>
    </row>
    <row r="1499" spans="1:17" x14ac:dyDescent="0.2">
      <c r="A1499" s="14">
        <f t="shared" si="289"/>
        <v>67604</v>
      </c>
      <c r="B1499" s="1">
        <f t="shared" si="281"/>
        <v>2</v>
      </c>
      <c r="F1499">
        <v>11.323914288185289</v>
      </c>
      <c r="G1499" s="13">
        <f t="shared" si="282"/>
        <v>0</v>
      </c>
      <c r="H1499" s="13">
        <f t="shared" si="283"/>
        <v>11.323914288185289</v>
      </c>
      <c r="I1499" s="16">
        <f t="shared" si="290"/>
        <v>22.828601243359291</v>
      </c>
      <c r="J1499" s="13">
        <f t="shared" si="284"/>
        <v>21.723303336833116</v>
      </c>
      <c r="K1499" s="13">
        <f t="shared" si="285"/>
        <v>1.1052979065261752</v>
      </c>
      <c r="L1499" s="13">
        <f t="shared" si="286"/>
        <v>0</v>
      </c>
      <c r="M1499" s="13">
        <f t="shared" si="291"/>
        <v>5.5303284408313136E-9</v>
      </c>
      <c r="N1499" s="13">
        <f t="shared" si="287"/>
        <v>3.4288036333154146E-9</v>
      </c>
      <c r="O1499" s="13">
        <f t="shared" si="288"/>
        <v>3.4288036333154146E-9</v>
      </c>
      <c r="Q1499">
        <v>14.902939265834149</v>
      </c>
    </row>
    <row r="1500" spans="1:17" x14ac:dyDescent="0.2">
      <c r="A1500" s="14">
        <f t="shared" si="289"/>
        <v>67632</v>
      </c>
      <c r="B1500" s="1">
        <f t="shared" si="281"/>
        <v>3</v>
      </c>
      <c r="F1500">
        <v>29.112054768249159</v>
      </c>
      <c r="G1500" s="13">
        <f t="shared" si="282"/>
        <v>0</v>
      </c>
      <c r="H1500" s="13">
        <f t="shared" si="283"/>
        <v>29.112054768249159</v>
      </c>
      <c r="I1500" s="16">
        <f t="shared" si="290"/>
        <v>30.217352674775334</v>
      </c>
      <c r="J1500" s="13">
        <f t="shared" si="284"/>
        <v>28.206447241506602</v>
      </c>
      <c r="K1500" s="13">
        <f t="shared" si="285"/>
        <v>2.0109054332687322</v>
      </c>
      <c r="L1500" s="13">
        <f t="shared" si="286"/>
        <v>0</v>
      </c>
      <c r="M1500" s="13">
        <f t="shared" si="291"/>
        <v>2.101524807515899E-9</v>
      </c>
      <c r="N1500" s="13">
        <f t="shared" si="287"/>
        <v>1.3029453806598573E-9</v>
      </c>
      <c r="O1500" s="13">
        <f t="shared" si="288"/>
        <v>1.3029453806598573E-9</v>
      </c>
      <c r="Q1500">
        <v>16.430263431291309</v>
      </c>
    </row>
    <row r="1501" spans="1:17" x14ac:dyDescent="0.2">
      <c r="A1501" s="14">
        <f t="shared" si="289"/>
        <v>67663</v>
      </c>
      <c r="B1501" s="1">
        <f t="shared" si="281"/>
        <v>4</v>
      </c>
      <c r="F1501">
        <v>14.90826286322295</v>
      </c>
      <c r="G1501" s="13">
        <f t="shared" si="282"/>
        <v>0</v>
      </c>
      <c r="H1501" s="13">
        <f t="shared" si="283"/>
        <v>14.90826286322295</v>
      </c>
      <c r="I1501" s="16">
        <f t="shared" si="290"/>
        <v>16.919168296491684</v>
      </c>
      <c r="J1501" s="13">
        <f t="shared" si="284"/>
        <v>16.641381737015934</v>
      </c>
      <c r="K1501" s="13">
        <f t="shared" si="285"/>
        <v>0.27778655947575004</v>
      </c>
      <c r="L1501" s="13">
        <f t="shared" si="286"/>
        <v>0</v>
      </c>
      <c r="M1501" s="13">
        <f t="shared" si="291"/>
        <v>7.9857942685604168E-10</v>
      </c>
      <c r="N1501" s="13">
        <f t="shared" si="287"/>
        <v>4.9511924465074583E-10</v>
      </c>
      <c r="O1501" s="13">
        <f t="shared" si="288"/>
        <v>4.9511924465074583E-10</v>
      </c>
      <c r="Q1501">
        <v>18.68846960167328</v>
      </c>
    </row>
    <row r="1502" spans="1:17" x14ac:dyDescent="0.2">
      <c r="A1502" s="14">
        <f t="shared" si="289"/>
        <v>67693</v>
      </c>
      <c r="B1502" s="1">
        <f t="shared" si="281"/>
        <v>5</v>
      </c>
      <c r="F1502">
        <v>5.1432432429999997</v>
      </c>
      <c r="G1502" s="13">
        <f t="shared" si="282"/>
        <v>0</v>
      </c>
      <c r="H1502" s="13">
        <f t="shared" si="283"/>
        <v>5.1432432429999997</v>
      </c>
      <c r="I1502" s="16">
        <f t="shared" si="290"/>
        <v>5.4210298024757497</v>
      </c>
      <c r="J1502" s="13">
        <f t="shared" si="284"/>
        <v>5.4162564169453473</v>
      </c>
      <c r="K1502" s="13">
        <f t="shared" si="285"/>
        <v>4.7733855304024075E-3</v>
      </c>
      <c r="L1502" s="13">
        <f t="shared" si="286"/>
        <v>0</v>
      </c>
      <c r="M1502" s="13">
        <f t="shared" si="291"/>
        <v>3.0346018220529586E-10</v>
      </c>
      <c r="N1502" s="13">
        <f t="shared" si="287"/>
        <v>1.8814531296728342E-10</v>
      </c>
      <c r="O1502" s="13">
        <f t="shared" si="288"/>
        <v>1.8814531296728342E-10</v>
      </c>
      <c r="Q1502">
        <v>23.449232374590839</v>
      </c>
    </row>
    <row r="1503" spans="1:17" x14ac:dyDescent="0.2">
      <c r="A1503" s="14">
        <f t="shared" si="289"/>
        <v>67724</v>
      </c>
      <c r="B1503" s="1">
        <f t="shared" si="281"/>
        <v>6</v>
      </c>
      <c r="F1503">
        <v>5.6648648650000002</v>
      </c>
      <c r="G1503" s="13">
        <f t="shared" si="282"/>
        <v>0</v>
      </c>
      <c r="H1503" s="13">
        <f t="shared" si="283"/>
        <v>5.6648648650000002</v>
      </c>
      <c r="I1503" s="16">
        <f t="shared" si="290"/>
        <v>5.6696382505304026</v>
      </c>
      <c r="J1503" s="13">
        <f t="shared" si="284"/>
        <v>5.6650848147904318</v>
      </c>
      <c r="K1503" s="13">
        <f t="shared" si="285"/>
        <v>4.5534357399708014E-3</v>
      </c>
      <c r="L1503" s="13">
        <f t="shared" si="286"/>
        <v>0</v>
      </c>
      <c r="M1503" s="13">
        <f t="shared" si="291"/>
        <v>1.1531486923801243E-10</v>
      </c>
      <c r="N1503" s="13">
        <f t="shared" si="287"/>
        <v>7.1495218927567708E-11</v>
      </c>
      <c r="O1503" s="13">
        <f t="shared" si="288"/>
        <v>7.1495218927567708E-11</v>
      </c>
      <c r="Q1503">
        <v>24.748473312879678</v>
      </c>
    </row>
    <row r="1504" spans="1:17" x14ac:dyDescent="0.2">
      <c r="A1504" s="14">
        <f t="shared" si="289"/>
        <v>67754</v>
      </c>
      <c r="B1504" s="1">
        <f t="shared" si="281"/>
        <v>7</v>
      </c>
      <c r="F1504">
        <v>2.5531349916349608</v>
      </c>
      <c r="G1504" s="13">
        <f t="shared" si="282"/>
        <v>0</v>
      </c>
      <c r="H1504" s="13">
        <f t="shared" si="283"/>
        <v>2.5531349916349608</v>
      </c>
      <c r="I1504" s="16">
        <f t="shared" si="290"/>
        <v>2.5576884273749316</v>
      </c>
      <c r="J1504" s="13">
        <f t="shared" si="284"/>
        <v>2.5573472517290519</v>
      </c>
      <c r="K1504" s="13">
        <f t="shared" si="285"/>
        <v>3.4117564587976545E-4</v>
      </c>
      <c r="L1504" s="13">
        <f t="shared" si="286"/>
        <v>0</v>
      </c>
      <c r="M1504" s="13">
        <f t="shared" si="291"/>
        <v>4.3819650310444724E-11</v>
      </c>
      <c r="N1504" s="13">
        <f t="shared" si="287"/>
        <v>2.7168183192475729E-11</v>
      </c>
      <c r="O1504" s="13">
        <f t="shared" si="288"/>
        <v>2.7168183192475729E-11</v>
      </c>
      <c r="Q1504">
        <v>26.220228073791361</v>
      </c>
    </row>
    <row r="1505" spans="1:17" x14ac:dyDescent="0.2">
      <c r="A1505" s="14">
        <f t="shared" si="289"/>
        <v>67785</v>
      </c>
      <c r="B1505" s="1">
        <f t="shared" si="281"/>
        <v>8</v>
      </c>
      <c r="F1505">
        <v>0.7967796407497445</v>
      </c>
      <c r="G1505" s="13">
        <f t="shared" si="282"/>
        <v>0</v>
      </c>
      <c r="H1505" s="13">
        <f t="shared" si="283"/>
        <v>0.7967796407497445</v>
      </c>
      <c r="I1505" s="16">
        <f t="shared" si="290"/>
        <v>0.79712081639562427</v>
      </c>
      <c r="J1505" s="13">
        <f t="shared" si="284"/>
        <v>0.79710764534928602</v>
      </c>
      <c r="K1505" s="13">
        <f t="shared" si="285"/>
        <v>1.3171046338245063E-5</v>
      </c>
      <c r="L1505" s="13">
        <f t="shared" si="286"/>
        <v>0</v>
      </c>
      <c r="M1505" s="13">
        <f t="shared" si="291"/>
        <v>1.6651467117968995E-11</v>
      </c>
      <c r="N1505" s="13">
        <f t="shared" si="287"/>
        <v>1.0323909613140777E-11</v>
      </c>
      <c r="O1505" s="13">
        <f t="shared" si="288"/>
        <v>1.0323909613140777E-11</v>
      </c>
      <c r="Q1505">
        <v>24.470216000000001</v>
      </c>
    </row>
    <row r="1506" spans="1:17" x14ac:dyDescent="0.2">
      <c r="A1506" s="14">
        <f t="shared" si="289"/>
        <v>67816</v>
      </c>
      <c r="B1506" s="1">
        <f t="shared" si="281"/>
        <v>9</v>
      </c>
      <c r="F1506">
        <v>0.740540541</v>
      </c>
      <c r="G1506" s="13">
        <f t="shared" si="282"/>
        <v>0</v>
      </c>
      <c r="H1506" s="13">
        <f t="shared" si="283"/>
        <v>0.740540541</v>
      </c>
      <c r="I1506" s="16">
        <f t="shared" si="290"/>
        <v>0.74055371204633824</v>
      </c>
      <c r="J1506" s="13">
        <f t="shared" si="284"/>
        <v>0.7405441924603533</v>
      </c>
      <c r="K1506" s="13">
        <f t="shared" si="285"/>
        <v>9.5195859849406261E-6</v>
      </c>
      <c r="L1506" s="13">
        <f t="shared" si="286"/>
        <v>0</v>
      </c>
      <c r="M1506" s="13">
        <f t="shared" si="291"/>
        <v>6.3275575048282188E-12</v>
      </c>
      <c r="N1506" s="13">
        <f t="shared" si="287"/>
        <v>3.9230856529934959E-12</v>
      </c>
      <c r="O1506" s="13">
        <f t="shared" si="288"/>
        <v>3.9230856529934959E-12</v>
      </c>
      <c r="Q1506">
        <v>25.21557432967138</v>
      </c>
    </row>
    <row r="1507" spans="1:17" x14ac:dyDescent="0.2">
      <c r="A1507" s="14">
        <f t="shared" si="289"/>
        <v>67846</v>
      </c>
      <c r="B1507" s="1">
        <f t="shared" si="281"/>
        <v>10</v>
      </c>
      <c r="F1507">
        <v>10.43713476365931</v>
      </c>
      <c r="G1507" s="13">
        <f t="shared" si="282"/>
        <v>0</v>
      </c>
      <c r="H1507" s="13">
        <f t="shared" si="283"/>
        <v>10.43713476365931</v>
      </c>
      <c r="I1507" s="16">
        <f t="shared" si="290"/>
        <v>10.437144283245296</v>
      </c>
      <c r="J1507" s="13">
        <f t="shared" si="284"/>
        <v>10.403822084945343</v>
      </c>
      <c r="K1507" s="13">
        <f t="shared" si="285"/>
        <v>3.3322198299952532E-2</v>
      </c>
      <c r="L1507" s="13">
        <f t="shared" si="286"/>
        <v>0</v>
      </c>
      <c r="M1507" s="13">
        <f t="shared" si="291"/>
        <v>2.404471851834723E-12</v>
      </c>
      <c r="N1507" s="13">
        <f t="shared" si="287"/>
        <v>1.4907725481375283E-12</v>
      </c>
      <c r="O1507" s="13">
        <f t="shared" si="288"/>
        <v>1.4907725481375283E-12</v>
      </c>
      <c r="Q1507">
        <v>23.581822165726329</v>
      </c>
    </row>
    <row r="1508" spans="1:17" x14ac:dyDescent="0.2">
      <c r="A1508" s="14">
        <f t="shared" si="289"/>
        <v>67877</v>
      </c>
      <c r="B1508" s="1">
        <f t="shared" si="281"/>
        <v>11</v>
      </c>
      <c r="F1508">
        <v>6.2216411472752498</v>
      </c>
      <c r="G1508" s="13">
        <f t="shared" si="282"/>
        <v>0</v>
      </c>
      <c r="H1508" s="13">
        <f t="shared" si="283"/>
        <v>6.2216411472752498</v>
      </c>
      <c r="I1508" s="16">
        <f t="shared" si="290"/>
        <v>6.2549633455752023</v>
      </c>
      <c r="J1508" s="13">
        <f t="shared" si="284"/>
        <v>6.2378208432948963</v>
      </c>
      <c r="K1508" s="13">
        <f t="shared" si="285"/>
        <v>1.7142502280306005E-2</v>
      </c>
      <c r="L1508" s="13">
        <f t="shared" si="286"/>
        <v>0</v>
      </c>
      <c r="M1508" s="13">
        <f t="shared" si="291"/>
        <v>9.1369930369719465E-13</v>
      </c>
      <c r="N1508" s="13">
        <f t="shared" si="287"/>
        <v>5.6649356829226073E-13</v>
      </c>
      <c r="O1508" s="13">
        <f t="shared" si="288"/>
        <v>5.6649356829226073E-13</v>
      </c>
      <c r="Q1508">
        <v>17.420671454048069</v>
      </c>
    </row>
    <row r="1509" spans="1:17" x14ac:dyDescent="0.2">
      <c r="A1509" s="14">
        <f t="shared" si="289"/>
        <v>67907</v>
      </c>
      <c r="B1509" s="1">
        <f t="shared" si="281"/>
        <v>12</v>
      </c>
      <c r="F1509">
        <v>3.524703193180998</v>
      </c>
      <c r="G1509" s="13">
        <f t="shared" si="282"/>
        <v>0</v>
      </c>
      <c r="H1509" s="13">
        <f t="shared" si="283"/>
        <v>3.524703193180998</v>
      </c>
      <c r="I1509" s="16">
        <f t="shared" si="290"/>
        <v>3.541845695461304</v>
      </c>
      <c r="J1509" s="13">
        <f t="shared" si="284"/>
        <v>3.5363809994014792</v>
      </c>
      <c r="K1509" s="13">
        <f t="shared" si="285"/>
        <v>5.4646960598248029E-3</v>
      </c>
      <c r="L1509" s="13">
        <f t="shared" si="286"/>
        <v>0</v>
      </c>
      <c r="M1509" s="13">
        <f t="shared" si="291"/>
        <v>3.4720573540493392E-13</v>
      </c>
      <c r="N1509" s="13">
        <f t="shared" si="287"/>
        <v>2.1526755595105903E-13</v>
      </c>
      <c r="O1509" s="13">
        <f t="shared" si="288"/>
        <v>2.1526755595105903E-13</v>
      </c>
      <c r="Q1509">
        <v>13.39893853124302</v>
      </c>
    </row>
    <row r="1510" spans="1:17" x14ac:dyDescent="0.2">
      <c r="A1510" s="14">
        <f t="shared" si="289"/>
        <v>67938</v>
      </c>
      <c r="B1510" s="1">
        <f t="shared" si="281"/>
        <v>1</v>
      </c>
      <c r="F1510">
        <v>86.496295130426688</v>
      </c>
      <c r="G1510" s="13">
        <f t="shared" si="282"/>
        <v>7.5512663998245495</v>
      </c>
      <c r="H1510" s="13">
        <f t="shared" si="283"/>
        <v>78.945028730602132</v>
      </c>
      <c r="I1510" s="16">
        <f t="shared" si="290"/>
        <v>78.95049342666195</v>
      </c>
      <c r="J1510" s="13">
        <f t="shared" si="284"/>
        <v>53.355299723278797</v>
      </c>
      <c r="K1510" s="13">
        <f t="shared" si="285"/>
        <v>25.595193703383153</v>
      </c>
      <c r="L1510" s="13">
        <f t="shared" si="286"/>
        <v>0</v>
      </c>
      <c r="M1510" s="13">
        <f t="shared" si="291"/>
        <v>1.3193817945387489E-13</v>
      </c>
      <c r="N1510" s="13">
        <f t="shared" si="287"/>
        <v>8.1801671261402438E-14</v>
      </c>
      <c r="O1510" s="13">
        <f t="shared" si="288"/>
        <v>7.5512663998246312</v>
      </c>
      <c r="Q1510">
        <v>15.247718457720939</v>
      </c>
    </row>
    <row r="1511" spans="1:17" x14ac:dyDescent="0.2">
      <c r="A1511" s="14">
        <f t="shared" si="289"/>
        <v>67969</v>
      </c>
      <c r="B1511" s="1">
        <f t="shared" si="281"/>
        <v>2</v>
      </c>
      <c r="F1511">
        <v>123.40144876388079</v>
      </c>
      <c r="G1511" s="13">
        <f t="shared" si="282"/>
        <v>12.878566117735607</v>
      </c>
      <c r="H1511" s="13">
        <f t="shared" si="283"/>
        <v>110.52288264614519</v>
      </c>
      <c r="I1511" s="16">
        <f t="shared" si="290"/>
        <v>136.11807634952834</v>
      </c>
      <c r="J1511" s="13">
        <f t="shared" si="284"/>
        <v>59.406007794214958</v>
      </c>
      <c r="K1511" s="13">
        <f t="shared" si="285"/>
        <v>76.71206855531338</v>
      </c>
      <c r="L1511" s="13">
        <f t="shared" si="286"/>
        <v>38.036643554646169</v>
      </c>
      <c r="M1511" s="13">
        <f t="shared" si="291"/>
        <v>38.036643554646218</v>
      </c>
      <c r="N1511" s="13">
        <f t="shared" si="287"/>
        <v>23.582719003880655</v>
      </c>
      <c r="O1511" s="13">
        <f t="shared" si="288"/>
        <v>36.461285121616264</v>
      </c>
      <c r="Q1511">
        <v>13.922555193548391</v>
      </c>
    </row>
    <row r="1512" spans="1:17" x14ac:dyDescent="0.2">
      <c r="A1512" s="14">
        <f t="shared" si="289"/>
        <v>67997</v>
      </c>
      <c r="B1512" s="1">
        <f t="shared" si="281"/>
        <v>3</v>
      </c>
      <c r="F1512">
        <v>77.615506320651718</v>
      </c>
      <c r="G1512" s="13">
        <f t="shared" si="282"/>
        <v>6.2693147192805254</v>
      </c>
      <c r="H1512" s="13">
        <f t="shared" si="283"/>
        <v>71.346191601371189</v>
      </c>
      <c r="I1512" s="16">
        <f t="shared" si="290"/>
        <v>110.02161660203842</v>
      </c>
      <c r="J1512" s="13">
        <f t="shared" si="284"/>
        <v>65.569721627876504</v>
      </c>
      <c r="K1512" s="13">
        <f t="shared" si="285"/>
        <v>44.451894974161917</v>
      </c>
      <c r="L1512" s="13">
        <f t="shared" si="286"/>
        <v>7.0849605087881296</v>
      </c>
      <c r="M1512" s="13">
        <f t="shared" si="291"/>
        <v>21.538885059553692</v>
      </c>
      <c r="N1512" s="13">
        <f t="shared" si="287"/>
        <v>13.354108736923289</v>
      </c>
      <c r="O1512" s="13">
        <f t="shared" si="288"/>
        <v>19.623423456203813</v>
      </c>
      <c r="Q1512">
        <v>16.96629600099029</v>
      </c>
    </row>
    <row r="1513" spans="1:17" x14ac:dyDescent="0.2">
      <c r="A1513" s="14">
        <f t="shared" si="289"/>
        <v>68028</v>
      </c>
      <c r="B1513" s="1">
        <f t="shared" si="281"/>
        <v>4</v>
      </c>
      <c r="F1513">
        <v>3.084547770026314</v>
      </c>
      <c r="G1513" s="13">
        <f t="shared" si="282"/>
        <v>0</v>
      </c>
      <c r="H1513" s="13">
        <f t="shared" si="283"/>
        <v>3.084547770026314</v>
      </c>
      <c r="I1513" s="16">
        <f t="shared" si="290"/>
        <v>40.4514822354001</v>
      </c>
      <c r="J1513" s="13">
        <f t="shared" si="284"/>
        <v>36.563762714201374</v>
      </c>
      <c r="K1513" s="13">
        <f t="shared" si="285"/>
        <v>3.8877195211987257</v>
      </c>
      <c r="L1513" s="13">
        <f t="shared" si="286"/>
        <v>0</v>
      </c>
      <c r="M1513" s="13">
        <f t="shared" si="291"/>
        <v>8.1847763226304036</v>
      </c>
      <c r="N1513" s="13">
        <f t="shared" si="287"/>
        <v>5.0745613200308499</v>
      </c>
      <c r="O1513" s="13">
        <f t="shared" si="288"/>
        <v>5.0745613200308499</v>
      </c>
      <c r="Q1513">
        <v>17.615128911116798</v>
      </c>
    </row>
    <row r="1514" spans="1:17" x14ac:dyDescent="0.2">
      <c r="A1514" s="14">
        <f t="shared" si="289"/>
        <v>68058</v>
      </c>
      <c r="B1514" s="1">
        <f t="shared" ref="B1514:B1577" si="292">B1502</f>
        <v>5</v>
      </c>
      <c r="F1514">
        <v>2.8980104730523402</v>
      </c>
      <c r="G1514" s="13">
        <f t="shared" si="282"/>
        <v>0</v>
      </c>
      <c r="H1514" s="13">
        <f t="shared" si="283"/>
        <v>2.8980104730523402</v>
      </c>
      <c r="I1514" s="16">
        <f t="shared" si="290"/>
        <v>6.7857299942510654</v>
      </c>
      <c r="J1514" s="13">
        <f t="shared" si="284"/>
        <v>6.7724492064375754</v>
      </c>
      <c r="K1514" s="13">
        <f t="shared" si="285"/>
        <v>1.3280787813489958E-2</v>
      </c>
      <c r="L1514" s="13">
        <f t="shared" si="286"/>
        <v>0</v>
      </c>
      <c r="M1514" s="13">
        <f t="shared" si="291"/>
        <v>3.1102150025995536</v>
      </c>
      <c r="N1514" s="13">
        <f t="shared" si="287"/>
        <v>1.9283333016117232</v>
      </c>
      <c r="O1514" s="13">
        <f t="shared" si="288"/>
        <v>1.9283333016117232</v>
      </c>
      <c r="Q1514">
        <v>20.959144543038938</v>
      </c>
    </row>
    <row r="1515" spans="1:17" x14ac:dyDescent="0.2">
      <c r="A1515" s="14">
        <f t="shared" si="289"/>
        <v>68089</v>
      </c>
      <c r="B1515" s="1">
        <f t="shared" si="292"/>
        <v>6</v>
      </c>
      <c r="F1515">
        <v>2.5</v>
      </c>
      <c r="G1515" s="13">
        <f t="shared" si="282"/>
        <v>0</v>
      </c>
      <c r="H1515" s="13">
        <f t="shared" si="283"/>
        <v>2.5</v>
      </c>
      <c r="I1515" s="16">
        <f t="shared" si="290"/>
        <v>2.51328078781349</v>
      </c>
      <c r="J1515" s="13">
        <f t="shared" si="284"/>
        <v>2.5129354247643758</v>
      </c>
      <c r="K1515" s="13">
        <f t="shared" si="285"/>
        <v>3.4536304911414462E-4</v>
      </c>
      <c r="L1515" s="13">
        <f t="shared" si="286"/>
        <v>0</v>
      </c>
      <c r="M1515" s="13">
        <f t="shared" si="291"/>
        <v>1.1818817009878304</v>
      </c>
      <c r="N1515" s="13">
        <f t="shared" si="287"/>
        <v>0.73276665461245483</v>
      </c>
      <c r="O1515" s="13">
        <f t="shared" si="288"/>
        <v>0.73276665461245483</v>
      </c>
      <c r="Q1515">
        <v>25.751863378663099</v>
      </c>
    </row>
    <row r="1516" spans="1:17" x14ac:dyDescent="0.2">
      <c r="A1516" s="14">
        <f t="shared" si="289"/>
        <v>68119</v>
      </c>
      <c r="B1516" s="1">
        <f t="shared" si="292"/>
        <v>7</v>
      </c>
      <c r="F1516">
        <v>38.442484187731743</v>
      </c>
      <c r="G1516" s="13">
        <f t="shared" si="282"/>
        <v>0.6146456768176799</v>
      </c>
      <c r="H1516" s="13">
        <f t="shared" si="283"/>
        <v>37.827838510914063</v>
      </c>
      <c r="I1516" s="16">
        <f t="shared" si="290"/>
        <v>37.828183873963177</v>
      </c>
      <c r="J1516" s="13">
        <f t="shared" si="284"/>
        <v>36.683704304915238</v>
      </c>
      <c r="K1516" s="13">
        <f t="shared" si="285"/>
        <v>1.1444795690479381</v>
      </c>
      <c r="L1516" s="13">
        <f t="shared" si="286"/>
        <v>0</v>
      </c>
      <c r="M1516" s="13">
        <f t="shared" si="291"/>
        <v>0.44911504637537558</v>
      </c>
      <c r="N1516" s="13">
        <f t="shared" si="287"/>
        <v>0.27845132875273287</v>
      </c>
      <c r="O1516" s="13">
        <f t="shared" si="288"/>
        <v>0.89309700557041283</v>
      </c>
      <c r="Q1516">
        <v>25.625821000000009</v>
      </c>
    </row>
    <row r="1517" spans="1:17" x14ac:dyDescent="0.2">
      <c r="A1517" s="14">
        <f t="shared" si="289"/>
        <v>68150</v>
      </c>
      <c r="B1517" s="1">
        <f t="shared" si="292"/>
        <v>8</v>
      </c>
      <c r="F1517">
        <v>2.7272411799373102</v>
      </c>
      <c r="G1517" s="13">
        <f t="shared" si="282"/>
        <v>0</v>
      </c>
      <c r="H1517" s="13">
        <f t="shared" si="283"/>
        <v>2.7272411799373102</v>
      </c>
      <c r="I1517" s="16">
        <f t="shared" si="290"/>
        <v>3.8717207489852483</v>
      </c>
      <c r="J1517" s="13">
        <f t="shared" si="284"/>
        <v>3.870496806841643</v>
      </c>
      <c r="K1517" s="13">
        <f t="shared" si="285"/>
        <v>1.2239421436053277E-3</v>
      </c>
      <c r="L1517" s="13">
        <f t="shared" si="286"/>
        <v>0</v>
      </c>
      <c r="M1517" s="13">
        <f t="shared" si="291"/>
        <v>0.17066371762264271</v>
      </c>
      <c r="N1517" s="13">
        <f t="shared" si="287"/>
        <v>0.10581150492603848</v>
      </c>
      <c r="O1517" s="13">
        <f t="shared" si="288"/>
        <v>0.10581150492603848</v>
      </c>
      <c r="Q1517">
        <v>25.974640918655599</v>
      </c>
    </row>
    <row r="1518" spans="1:17" x14ac:dyDescent="0.2">
      <c r="A1518" s="14">
        <f t="shared" si="289"/>
        <v>68181</v>
      </c>
      <c r="B1518" s="1">
        <f t="shared" si="292"/>
        <v>9</v>
      </c>
      <c r="F1518">
        <v>6.4125056350073386</v>
      </c>
      <c r="G1518" s="13">
        <f t="shared" si="282"/>
        <v>0</v>
      </c>
      <c r="H1518" s="13">
        <f t="shared" si="283"/>
        <v>6.4125056350073386</v>
      </c>
      <c r="I1518" s="16">
        <f t="shared" si="290"/>
        <v>6.4137295771509439</v>
      </c>
      <c r="J1518" s="13">
        <f t="shared" si="284"/>
        <v>6.4079438954573824</v>
      </c>
      <c r="K1518" s="13">
        <f t="shared" si="285"/>
        <v>5.7856816935615285E-3</v>
      </c>
      <c r="L1518" s="13">
        <f t="shared" si="286"/>
        <v>0</v>
      </c>
      <c r="M1518" s="13">
        <f t="shared" si="291"/>
        <v>6.4852212696604225E-2</v>
      </c>
      <c r="N1518" s="13">
        <f t="shared" si="287"/>
        <v>4.0208371871894619E-2</v>
      </c>
      <c r="O1518" s="13">
        <f t="shared" si="288"/>
        <v>4.0208371871894619E-2</v>
      </c>
      <c r="Q1518">
        <v>25.685898879617721</v>
      </c>
    </row>
    <row r="1519" spans="1:17" x14ac:dyDescent="0.2">
      <c r="A1519" s="14">
        <f t="shared" si="289"/>
        <v>68211</v>
      </c>
      <c r="B1519" s="1">
        <f t="shared" si="292"/>
        <v>10</v>
      </c>
      <c r="F1519">
        <v>18.257802786693539</v>
      </c>
      <c r="G1519" s="13">
        <f t="shared" si="282"/>
        <v>0</v>
      </c>
      <c r="H1519" s="13">
        <f t="shared" si="283"/>
        <v>18.257802786693539</v>
      </c>
      <c r="I1519" s="16">
        <f t="shared" si="290"/>
        <v>18.263588468387098</v>
      </c>
      <c r="J1519" s="13">
        <f t="shared" si="284"/>
        <v>18.078108735102219</v>
      </c>
      <c r="K1519" s="13">
        <f t="shared" si="285"/>
        <v>0.18547973328487899</v>
      </c>
      <c r="L1519" s="13">
        <f t="shared" si="286"/>
        <v>0</v>
      </c>
      <c r="M1519" s="13">
        <f t="shared" si="291"/>
        <v>2.4643840824709606E-2</v>
      </c>
      <c r="N1519" s="13">
        <f t="shared" si="287"/>
        <v>1.5279181311319955E-2</v>
      </c>
      <c r="O1519" s="13">
        <f t="shared" si="288"/>
        <v>1.5279181311319955E-2</v>
      </c>
      <c r="Q1519">
        <v>23.23552417210923</v>
      </c>
    </row>
    <row r="1520" spans="1:17" x14ac:dyDescent="0.2">
      <c r="A1520" s="14">
        <f t="shared" si="289"/>
        <v>68242</v>
      </c>
      <c r="B1520" s="1">
        <f t="shared" si="292"/>
        <v>11</v>
      </c>
      <c r="F1520">
        <v>82.612905590701175</v>
      </c>
      <c r="G1520" s="13">
        <f t="shared" si="282"/>
        <v>6.9906948274909482</v>
      </c>
      <c r="H1520" s="13">
        <f t="shared" si="283"/>
        <v>75.622210763210234</v>
      </c>
      <c r="I1520" s="16">
        <f t="shared" si="290"/>
        <v>75.807690496495113</v>
      </c>
      <c r="J1520" s="13">
        <f t="shared" si="284"/>
        <v>54.638136479680895</v>
      </c>
      <c r="K1520" s="13">
        <f t="shared" si="285"/>
        <v>21.169554016814217</v>
      </c>
      <c r="L1520" s="13">
        <f t="shared" si="286"/>
        <v>0</v>
      </c>
      <c r="M1520" s="13">
        <f t="shared" si="291"/>
        <v>9.3646595133896511E-3</v>
      </c>
      <c r="N1520" s="13">
        <f t="shared" si="287"/>
        <v>5.8060888983015833E-3</v>
      </c>
      <c r="O1520" s="13">
        <f t="shared" si="288"/>
        <v>6.99650091638925</v>
      </c>
      <c r="Q1520">
        <v>16.46383683196019</v>
      </c>
    </row>
    <row r="1521" spans="1:17" x14ac:dyDescent="0.2">
      <c r="A1521" s="14">
        <f t="shared" si="289"/>
        <v>68272</v>
      </c>
      <c r="B1521" s="1">
        <f t="shared" si="292"/>
        <v>12</v>
      </c>
      <c r="F1521">
        <v>10.565415354166641</v>
      </c>
      <c r="G1521" s="13">
        <f t="shared" si="282"/>
        <v>0</v>
      </c>
      <c r="H1521" s="13">
        <f t="shared" si="283"/>
        <v>10.565415354166641</v>
      </c>
      <c r="I1521" s="16">
        <f t="shared" si="290"/>
        <v>31.734969370980856</v>
      </c>
      <c r="J1521" s="13">
        <f t="shared" si="284"/>
        <v>29.06725028938029</v>
      </c>
      <c r="K1521" s="13">
        <f t="shared" si="285"/>
        <v>2.6677190816005663</v>
      </c>
      <c r="L1521" s="13">
        <f t="shared" si="286"/>
        <v>0</v>
      </c>
      <c r="M1521" s="13">
        <f t="shared" si="291"/>
        <v>3.5585706150880678E-3</v>
      </c>
      <c r="N1521" s="13">
        <f t="shared" si="287"/>
        <v>2.2063137813546018E-3</v>
      </c>
      <c r="O1521" s="13">
        <f t="shared" si="288"/>
        <v>2.2063137813546018E-3</v>
      </c>
      <c r="Q1521">
        <v>15.25592194789543</v>
      </c>
    </row>
    <row r="1522" spans="1:17" x14ac:dyDescent="0.2">
      <c r="A1522" s="14">
        <f t="shared" si="289"/>
        <v>68303</v>
      </c>
      <c r="B1522" s="1">
        <f t="shared" si="292"/>
        <v>1</v>
      </c>
      <c r="F1522">
        <v>1.1392933152778639</v>
      </c>
      <c r="G1522" s="13">
        <f t="shared" si="282"/>
        <v>0</v>
      </c>
      <c r="H1522" s="13">
        <f t="shared" si="283"/>
        <v>1.1392933152778639</v>
      </c>
      <c r="I1522" s="16">
        <f t="shared" si="290"/>
        <v>3.80701239687843</v>
      </c>
      <c r="J1522" s="13">
        <f t="shared" si="284"/>
        <v>3.8003879773202085</v>
      </c>
      <c r="K1522" s="13">
        <f t="shared" si="285"/>
        <v>6.6244195582214616E-3</v>
      </c>
      <c r="L1522" s="13">
        <f t="shared" si="286"/>
        <v>0</v>
      </c>
      <c r="M1522" s="13">
        <f t="shared" si="291"/>
        <v>1.352256833733466E-3</v>
      </c>
      <c r="N1522" s="13">
        <f t="shared" si="287"/>
        <v>8.3839923691474887E-4</v>
      </c>
      <c r="O1522" s="13">
        <f t="shared" si="288"/>
        <v>8.3839923691474887E-4</v>
      </c>
      <c r="Q1522">
        <v>13.572168193548389</v>
      </c>
    </row>
    <row r="1523" spans="1:17" x14ac:dyDescent="0.2">
      <c r="A1523" s="14">
        <f t="shared" si="289"/>
        <v>68334</v>
      </c>
      <c r="B1523" s="1">
        <f t="shared" si="292"/>
        <v>2</v>
      </c>
      <c r="F1523">
        <v>101.42875639271961</v>
      </c>
      <c r="G1523" s="13">
        <f t="shared" si="282"/>
        <v>9.7067836877466327</v>
      </c>
      <c r="H1523" s="13">
        <f t="shared" si="283"/>
        <v>91.72197270497297</v>
      </c>
      <c r="I1523" s="16">
        <f t="shared" si="290"/>
        <v>91.728597124531191</v>
      </c>
      <c r="J1523" s="13">
        <f t="shared" si="284"/>
        <v>56.976177798489417</v>
      </c>
      <c r="K1523" s="13">
        <f t="shared" si="285"/>
        <v>34.752419326041775</v>
      </c>
      <c r="L1523" s="13">
        <f t="shared" si="286"/>
        <v>0</v>
      </c>
      <c r="M1523" s="13">
        <f t="shared" si="291"/>
        <v>5.1385759681871711E-4</v>
      </c>
      <c r="N1523" s="13">
        <f t="shared" si="287"/>
        <v>3.185917100276046E-4</v>
      </c>
      <c r="O1523" s="13">
        <f t="shared" si="288"/>
        <v>9.7071022794566595</v>
      </c>
      <c r="Q1523">
        <v>15.309748017476711</v>
      </c>
    </row>
    <row r="1524" spans="1:17" x14ac:dyDescent="0.2">
      <c r="A1524" s="14">
        <f t="shared" si="289"/>
        <v>68362</v>
      </c>
      <c r="B1524" s="1">
        <f t="shared" si="292"/>
        <v>3</v>
      </c>
      <c r="F1524">
        <v>13.7225641928652</v>
      </c>
      <c r="G1524" s="13">
        <f t="shared" si="282"/>
        <v>0</v>
      </c>
      <c r="H1524" s="13">
        <f t="shared" si="283"/>
        <v>13.7225641928652</v>
      </c>
      <c r="I1524" s="16">
        <f t="shared" si="290"/>
        <v>48.474983518906974</v>
      </c>
      <c r="J1524" s="13">
        <f t="shared" si="284"/>
        <v>41.569112392473649</v>
      </c>
      <c r="K1524" s="13">
        <f t="shared" si="285"/>
        <v>6.9058711264333255</v>
      </c>
      <c r="L1524" s="13">
        <f t="shared" si="286"/>
        <v>0</v>
      </c>
      <c r="M1524" s="13">
        <f t="shared" si="291"/>
        <v>1.9526588679111251E-4</v>
      </c>
      <c r="N1524" s="13">
        <f t="shared" si="287"/>
        <v>1.2106484981048976E-4</v>
      </c>
      <c r="O1524" s="13">
        <f t="shared" si="288"/>
        <v>1.2106484981048976E-4</v>
      </c>
      <c r="Q1524">
        <v>16.817997326842491</v>
      </c>
    </row>
    <row r="1525" spans="1:17" x14ac:dyDescent="0.2">
      <c r="A1525" s="14">
        <f t="shared" si="289"/>
        <v>68393</v>
      </c>
      <c r="B1525" s="1">
        <f t="shared" si="292"/>
        <v>4</v>
      </c>
      <c r="F1525">
        <v>17.057209492227319</v>
      </c>
      <c r="G1525" s="13">
        <f t="shared" si="282"/>
        <v>0</v>
      </c>
      <c r="H1525" s="13">
        <f t="shared" si="283"/>
        <v>17.057209492227319</v>
      </c>
      <c r="I1525" s="16">
        <f t="shared" si="290"/>
        <v>23.963080618660644</v>
      </c>
      <c r="J1525" s="13">
        <f t="shared" si="284"/>
        <v>23.202968754317599</v>
      </c>
      <c r="K1525" s="13">
        <f t="shared" si="285"/>
        <v>0.76011186434304534</v>
      </c>
      <c r="L1525" s="13">
        <f t="shared" si="286"/>
        <v>0</v>
      </c>
      <c r="M1525" s="13">
        <f t="shared" si="291"/>
        <v>7.420103698062275E-5</v>
      </c>
      <c r="N1525" s="13">
        <f t="shared" si="287"/>
        <v>4.6004642927986107E-5</v>
      </c>
      <c r="O1525" s="13">
        <f t="shared" si="288"/>
        <v>4.6004642927986107E-5</v>
      </c>
      <c r="Q1525">
        <v>18.787194918411849</v>
      </c>
    </row>
    <row r="1526" spans="1:17" x14ac:dyDescent="0.2">
      <c r="A1526" s="14">
        <f t="shared" si="289"/>
        <v>68423</v>
      </c>
      <c r="B1526" s="1">
        <f t="shared" si="292"/>
        <v>5</v>
      </c>
      <c r="F1526">
        <v>7.210810811</v>
      </c>
      <c r="G1526" s="13">
        <f t="shared" si="282"/>
        <v>0</v>
      </c>
      <c r="H1526" s="13">
        <f t="shared" si="283"/>
        <v>7.210810811</v>
      </c>
      <c r="I1526" s="16">
        <f t="shared" si="290"/>
        <v>7.9709226753430453</v>
      </c>
      <c r="J1526" s="13">
        <f t="shared" si="284"/>
        <v>7.9524199319161504</v>
      </c>
      <c r="K1526" s="13">
        <f t="shared" si="285"/>
        <v>1.8502743426894952E-2</v>
      </c>
      <c r="L1526" s="13">
        <f t="shared" si="286"/>
        <v>0</v>
      </c>
      <c r="M1526" s="13">
        <f t="shared" si="291"/>
        <v>2.8196394052636643E-5</v>
      </c>
      <c r="N1526" s="13">
        <f t="shared" si="287"/>
        <v>1.7481764312634718E-5</v>
      </c>
      <c r="O1526" s="13">
        <f t="shared" si="288"/>
        <v>1.7481764312634718E-5</v>
      </c>
      <c r="Q1526">
        <v>22.02564593383476</v>
      </c>
    </row>
    <row r="1527" spans="1:17" x14ac:dyDescent="0.2">
      <c r="A1527" s="14">
        <f t="shared" si="289"/>
        <v>68454</v>
      </c>
      <c r="B1527" s="1">
        <f t="shared" si="292"/>
        <v>6</v>
      </c>
      <c r="F1527">
        <v>2.3901083423322662</v>
      </c>
      <c r="G1527" s="13">
        <f t="shared" si="282"/>
        <v>0</v>
      </c>
      <c r="H1527" s="13">
        <f t="shared" si="283"/>
        <v>2.3901083423322662</v>
      </c>
      <c r="I1527" s="16">
        <f t="shared" si="290"/>
        <v>2.4086110857591612</v>
      </c>
      <c r="J1527" s="13">
        <f t="shared" si="284"/>
        <v>2.4082297647322477</v>
      </c>
      <c r="K1527" s="13">
        <f t="shared" si="285"/>
        <v>3.8132102691346148E-4</v>
      </c>
      <c r="L1527" s="13">
        <f t="shared" si="286"/>
        <v>0</v>
      </c>
      <c r="M1527" s="13">
        <f t="shared" si="291"/>
        <v>1.0714629740001925E-5</v>
      </c>
      <c r="N1527" s="13">
        <f t="shared" si="287"/>
        <v>6.6430704388011937E-6</v>
      </c>
      <c r="O1527" s="13">
        <f t="shared" si="288"/>
        <v>6.6430704388011937E-6</v>
      </c>
      <c r="Q1527">
        <v>24.123726409535958</v>
      </c>
    </row>
    <row r="1528" spans="1:17" x14ac:dyDescent="0.2">
      <c r="A1528" s="14">
        <f t="shared" si="289"/>
        <v>68484</v>
      </c>
      <c r="B1528" s="1">
        <f t="shared" si="292"/>
        <v>7</v>
      </c>
      <c r="F1528">
        <v>0.74054054100000988</v>
      </c>
      <c r="G1528" s="13">
        <f t="shared" si="282"/>
        <v>0</v>
      </c>
      <c r="H1528" s="13">
        <f t="shared" si="283"/>
        <v>0.74054054100000988</v>
      </c>
      <c r="I1528" s="16">
        <f t="shared" si="290"/>
        <v>0.74092186202692334</v>
      </c>
      <c r="J1528" s="13">
        <f t="shared" si="284"/>
        <v>0.74091348455706862</v>
      </c>
      <c r="K1528" s="13">
        <f t="shared" si="285"/>
        <v>8.3774698547145476E-6</v>
      </c>
      <c r="L1528" s="13">
        <f t="shared" si="286"/>
        <v>0</v>
      </c>
      <c r="M1528" s="13">
        <f t="shared" si="291"/>
        <v>4.0715593012007313E-6</v>
      </c>
      <c r="N1528" s="13">
        <f t="shared" si="287"/>
        <v>2.5243667667444533E-6</v>
      </c>
      <c r="O1528" s="13">
        <f t="shared" si="288"/>
        <v>2.5243667667444533E-6</v>
      </c>
      <c r="Q1528">
        <v>26.14881946970581</v>
      </c>
    </row>
    <row r="1529" spans="1:17" x14ac:dyDescent="0.2">
      <c r="A1529" s="14">
        <f t="shared" si="289"/>
        <v>68515</v>
      </c>
      <c r="B1529" s="1">
        <f t="shared" si="292"/>
        <v>8</v>
      </c>
      <c r="F1529">
        <v>1.6288759507834341</v>
      </c>
      <c r="G1529" s="13">
        <f t="shared" si="282"/>
        <v>0</v>
      </c>
      <c r="H1529" s="13">
        <f t="shared" si="283"/>
        <v>1.6288759507834341</v>
      </c>
      <c r="I1529" s="16">
        <f t="shared" si="290"/>
        <v>1.6288843282532888</v>
      </c>
      <c r="J1529" s="13">
        <f t="shared" si="284"/>
        <v>1.6287763104543336</v>
      </c>
      <c r="K1529" s="13">
        <f t="shared" si="285"/>
        <v>1.0801779895519559E-4</v>
      </c>
      <c r="L1529" s="13">
        <f t="shared" si="286"/>
        <v>0</v>
      </c>
      <c r="M1529" s="13">
        <f t="shared" si="291"/>
        <v>1.547192534456278E-6</v>
      </c>
      <c r="N1529" s="13">
        <f t="shared" si="287"/>
        <v>9.5925937136289239E-7</v>
      </c>
      <c r="O1529" s="13">
        <f t="shared" si="288"/>
        <v>9.5925937136289239E-7</v>
      </c>
      <c r="Q1529">
        <v>24.753904000000009</v>
      </c>
    </row>
    <row r="1530" spans="1:17" x14ac:dyDescent="0.2">
      <c r="A1530" s="14">
        <f t="shared" si="289"/>
        <v>68546</v>
      </c>
      <c r="B1530" s="1">
        <f t="shared" si="292"/>
        <v>9</v>
      </c>
      <c r="F1530">
        <v>17.532109141550279</v>
      </c>
      <c r="G1530" s="13">
        <f t="shared" si="282"/>
        <v>0</v>
      </c>
      <c r="H1530" s="13">
        <f t="shared" si="283"/>
        <v>17.532109141550279</v>
      </c>
      <c r="I1530" s="16">
        <f t="shared" si="290"/>
        <v>17.532217159349234</v>
      </c>
      <c r="J1530" s="13">
        <f t="shared" si="284"/>
        <v>17.391608651570603</v>
      </c>
      <c r="K1530" s="13">
        <f t="shared" si="285"/>
        <v>0.1406085077786301</v>
      </c>
      <c r="L1530" s="13">
        <f t="shared" si="286"/>
        <v>0</v>
      </c>
      <c r="M1530" s="13">
        <f t="shared" si="291"/>
        <v>5.8793316309338563E-7</v>
      </c>
      <c r="N1530" s="13">
        <f t="shared" si="287"/>
        <v>3.645185611178991E-7</v>
      </c>
      <c r="O1530" s="13">
        <f t="shared" si="288"/>
        <v>3.645185611178991E-7</v>
      </c>
      <c r="Q1530">
        <v>24.359917848981059</v>
      </c>
    </row>
    <row r="1531" spans="1:17" x14ac:dyDescent="0.2">
      <c r="A1531" s="14">
        <f t="shared" si="289"/>
        <v>68576</v>
      </c>
      <c r="B1531" s="1">
        <f t="shared" si="292"/>
        <v>10</v>
      </c>
      <c r="F1531">
        <v>3.884458084587386</v>
      </c>
      <c r="G1531" s="13">
        <f t="shared" si="282"/>
        <v>0</v>
      </c>
      <c r="H1531" s="13">
        <f t="shared" si="283"/>
        <v>3.884458084587386</v>
      </c>
      <c r="I1531" s="16">
        <f t="shared" si="290"/>
        <v>4.0250665923660165</v>
      </c>
      <c r="J1531" s="13">
        <f t="shared" si="284"/>
        <v>4.0231493118870674</v>
      </c>
      <c r="K1531" s="13">
        <f t="shared" si="285"/>
        <v>1.9172804789491238E-3</v>
      </c>
      <c r="L1531" s="13">
        <f t="shared" si="286"/>
        <v>0</v>
      </c>
      <c r="M1531" s="13">
        <f t="shared" si="291"/>
        <v>2.2341460197548653E-7</v>
      </c>
      <c r="N1531" s="13">
        <f t="shared" si="287"/>
        <v>1.3851705322480165E-7</v>
      </c>
      <c r="O1531" s="13">
        <f t="shared" si="288"/>
        <v>1.3851705322480165E-7</v>
      </c>
      <c r="Q1531">
        <v>23.588311542551889</v>
      </c>
    </row>
    <row r="1532" spans="1:17" x14ac:dyDescent="0.2">
      <c r="A1532" s="14">
        <f t="shared" si="289"/>
        <v>68607</v>
      </c>
      <c r="B1532" s="1">
        <f t="shared" si="292"/>
        <v>11</v>
      </c>
      <c r="F1532">
        <v>5.503380330124525</v>
      </c>
      <c r="G1532" s="13">
        <f t="shared" si="282"/>
        <v>0</v>
      </c>
      <c r="H1532" s="13">
        <f t="shared" si="283"/>
        <v>5.503380330124525</v>
      </c>
      <c r="I1532" s="16">
        <f t="shared" si="290"/>
        <v>5.5052976106034741</v>
      </c>
      <c r="J1532" s="13">
        <f t="shared" si="284"/>
        <v>5.4929385241467319</v>
      </c>
      <c r="K1532" s="13">
        <f t="shared" si="285"/>
        <v>1.2359086456742219E-2</v>
      </c>
      <c r="L1532" s="13">
        <f t="shared" si="286"/>
        <v>0</v>
      </c>
      <c r="M1532" s="13">
        <f t="shared" si="291"/>
        <v>8.489754875068488E-8</v>
      </c>
      <c r="N1532" s="13">
        <f t="shared" si="287"/>
        <v>5.2636480225424627E-8</v>
      </c>
      <c r="O1532" s="13">
        <f t="shared" si="288"/>
        <v>5.2636480225424627E-8</v>
      </c>
      <c r="Q1532">
        <v>17.029934698504459</v>
      </c>
    </row>
    <row r="1533" spans="1:17" x14ac:dyDescent="0.2">
      <c r="A1533" s="14">
        <f t="shared" si="289"/>
        <v>68637</v>
      </c>
      <c r="B1533" s="1">
        <f t="shared" si="292"/>
        <v>12</v>
      </c>
      <c r="F1533">
        <v>3.9020332698396811</v>
      </c>
      <c r="G1533" s="13">
        <f t="shared" si="282"/>
        <v>0</v>
      </c>
      <c r="H1533" s="13">
        <f t="shared" si="283"/>
        <v>3.9020332698396811</v>
      </c>
      <c r="I1533" s="16">
        <f t="shared" si="290"/>
        <v>3.9143923562964233</v>
      </c>
      <c r="J1533" s="13">
        <f t="shared" si="284"/>
        <v>3.9078557439388732</v>
      </c>
      <c r="K1533" s="13">
        <f t="shared" si="285"/>
        <v>6.5366123575500978E-3</v>
      </c>
      <c r="L1533" s="13">
        <f t="shared" si="286"/>
        <v>0</v>
      </c>
      <c r="M1533" s="13">
        <f t="shared" si="291"/>
        <v>3.2261068525260253E-8</v>
      </c>
      <c r="N1533" s="13">
        <f t="shared" si="287"/>
        <v>2.0001862485661357E-8</v>
      </c>
      <c r="O1533" s="13">
        <f t="shared" si="288"/>
        <v>2.0001862485661357E-8</v>
      </c>
      <c r="Q1533">
        <v>14.27368719354839</v>
      </c>
    </row>
    <row r="1534" spans="1:17" x14ac:dyDescent="0.2">
      <c r="A1534" s="14">
        <f t="shared" si="289"/>
        <v>68668</v>
      </c>
      <c r="B1534" s="1">
        <f t="shared" si="292"/>
        <v>1</v>
      </c>
      <c r="F1534">
        <v>19.49391847917434</v>
      </c>
      <c r="G1534" s="13">
        <f t="shared" si="282"/>
        <v>0</v>
      </c>
      <c r="H1534" s="13">
        <f t="shared" si="283"/>
        <v>19.49391847917434</v>
      </c>
      <c r="I1534" s="16">
        <f t="shared" si="290"/>
        <v>19.50045509153189</v>
      </c>
      <c r="J1534" s="13">
        <f t="shared" si="284"/>
        <v>18.771064242517941</v>
      </c>
      <c r="K1534" s="13">
        <f t="shared" si="285"/>
        <v>0.72939084901394935</v>
      </c>
      <c r="L1534" s="13">
        <f t="shared" si="286"/>
        <v>0</v>
      </c>
      <c r="M1534" s="13">
        <f t="shared" si="291"/>
        <v>1.2259206039598896E-8</v>
      </c>
      <c r="N1534" s="13">
        <f t="shared" si="287"/>
        <v>7.600707744551315E-9</v>
      </c>
      <c r="O1534" s="13">
        <f t="shared" si="288"/>
        <v>7.600707744551315E-9</v>
      </c>
      <c r="Q1534">
        <v>14.61750498973729</v>
      </c>
    </row>
    <row r="1535" spans="1:17" x14ac:dyDescent="0.2">
      <c r="A1535" s="14">
        <f t="shared" si="289"/>
        <v>68699</v>
      </c>
      <c r="B1535" s="1">
        <f t="shared" si="292"/>
        <v>2</v>
      </c>
      <c r="F1535">
        <v>26.670117908930528</v>
      </c>
      <c r="G1535" s="13">
        <f t="shared" si="282"/>
        <v>0</v>
      </c>
      <c r="H1535" s="13">
        <f t="shared" si="283"/>
        <v>26.670117908930528</v>
      </c>
      <c r="I1535" s="16">
        <f t="shared" si="290"/>
        <v>27.399508757944478</v>
      </c>
      <c r="J1535" s="13">
        <f t="shared" si="284"/>
        <v>25.838077451959645</v>
      </c>
      <c r="K1535" s="13">
        <f t="shared" si="285"/>
        <v>1.5614313059848328</v>
      </c>
      <c r="L1535" s="13">
        <f t="shared" si="286"/>
        <v>0</v>
      </c>
      <c r="M1535" s="13">
        <f t="shared" si="291"/>
        <v>4.6584982950475814E-9</v>
      </c>
      <c r="N1535" s="13">
        <f t="shared" si="287"/>
        <v>2.8882689429295005E-9</v>
      </c>
      <c r="O1535" s="13">
        <f t="shared" si="288"/>
        <v>2.8882689429295005E-9</v>
      </c>
      <c r="Q1535">
        <v>16.250459618293089</v>
      </c>
    </row>
    <row r="1536" spans="1:17" x14ac:dyDescent="0.2">
      <c r="A1536" s="14">
        <f t="shared" si="289"/>
        <v>68728</v>
      </c>
      <c r="B1536" s="1">
        <f t="shared" si="292"/>
        <v>3</v>
      </c>
      <c r="F1536">
        <v>50.998619616525048</v>
      </c>
      <c r="G1536" s="13">
        <f t="shared" si="282"/>
        <v>2.4271377041433237</v>
      </c>
      <c r="H1536" s="13">
        <f t="shared" si="283"/>
        <v>48.571481912381721</v>
      </c>
      <c r="I1536" s="16">
        <f t="shared" si="290"/>
        <v>50.132913218366554</v>
      </c>
      <c r="J1536" s="13">
        <f t="shared" si="284"/>
        <v>41.362553101528349</v>
      </c>
      <c r="K1536" s="13">
        <f t="shared" si="285"/>
        <v>8.770360116838205</v>
      </c>
      <c r="L1536" s="13">
        <f t="shared" si="286"/>
        <v>0</v>
      </c>
      <c r="M1536" s="13">
        <f t="shared" si="291"/>
        <v>1.7702293521180809E-9</v>
      </c>
      <c r="N1536" s="13">
        <f t="shared" si="287"/>
        <v>1.0975421983132102E-9</v>
      </c>
      <c r="O1536" s="13">
        <f t="shared" si="288"/>
        <v>2.4271377052408658</v>
      </c>
      <c r="Q1536">
        <v>15.40801272992594</v>
      </c>
    </row>
    <row r="1537" spans="1:17" x14ac:dyDescent="0.2">
      <c r="A1537" s="14">
        <f t="shared" si="289"/>
        <v>68759</v>
      </c>
      <c r="B1537" s="1">
        <f t="shared" si="292"/>
        <v>4</v>
      </c>
      <c r="F1537">
        <v>38.164921780514867</v>
      </c>
      <c r="G1537" s="13">
        <f t="shared" si="282"/>
        <v>0.57457923654878484</v>
      </c>
      <c r="H1537" s="13">
        <f t="shared" si="283"/>
        <v>37.590342543966081</v>
      </c>
      <c r="I1537" s="16">
        <f t="shared" si="290"/>
        <v>46.360702660804286</v>
      </c>
      <c r="J1537" s="13">
        <f t="shared" si="284"/>
        <v>40.494044922656528</v>
      </c>
      <c r="K1537" s="13">
        <f t="shared" si="285"/>
        <v>5.866657738147758</v>
      </c>
      <c r="L1537" s="13">
        <f t="shared" si="286"/>
        <v>0</v>
      </c>
      <c r="M1537" s="13">
        <f t="shared" si="291"/>
        <v>6.7268715380487076E-10</v>
      </c>
      <c r="N1537" s="13">
        <f t="shared" si="287"/>
        <v>4.1706603535901986E-10</v>
      </c>
      <c r="O1537" s="13">
        <f t="shared" si="288"/>
        <v>0.57457923696585089</v>
      </c>
      <c r="Q1537">
        <v>17.226622398300471</v>
      </c>
    </row>
    <row r="1538" spans="1:17" x14ac:dyDescent="0.2">
      <c r="A1538" s="14">
        <f t="shared" si="289"/>
        <v>68789</v>
      </c>
      <c r="B1538" s="1">
        <f t="shared" si="292"/>
        <v>5</v>
      </c>
      <c r="F1538">
        <v>2.5511100940381328</v>
      </c>
      <c r="G1538" s="13">
        <f t="shared" si="282"/>
        <v>0</v>
      </c>
      <c r="H1538" s="13">
        <f t="shared" si="283"/>
        <v>2.5511100940381328</v>
      </c>
      <c r="I1538" s="16">
        <f t="shared" si="290"/>
        <v>8.4177678321858913</v>
      </c>
      <c r="J1538" s="13">
        <f t="shared" si="284"/>
        <v>8.3893149433030949</v>
      </c>
      <c r="K1538" s="13">
        <f t="shared" si="285"/>
        <v>2.8452888882796401E-2</v>
      </c>
      <c r="L1538" s="13">
        <f t="shared" si="286"/>
        <v>0</v>
      </c>
      <c r="M1538" s="13">
        <f t="shared" si="291"/>
        <v>2.556211184458509E-10</v>
      </c>
      <c r="N1538" s="13">
        <f t="shared" si="287"/>
        <v>1.5848509343642757E-10</v>
      </c>
      <c r="O1538" s="13">
        <f t="shared" si="288"/>
        <v>1.5848509343642757E-10</v>
      </c>
      <c r="Q1538">
        <v>20.129386443937872</v>
      </c>
    </row>
    <row r="1539" spans="1:17" x14ac:dyDescent="0.2">
      <c r="A1539" s="14">
        <f t="shared" si="289"/>
        <v>68820</v>
      </c>
      <c r="B1539" s="1">
        <f t="shared" si="292"/>
        <v>6</v>
      </c>
      <c r="F1539">
        <v>2.5500764683748089</v>
      </c>
      <c r="G1539" s="13">
        <f t="shared" si="282"/>
        <v>0</v>
      </c>
      <c r="H1539" s="13">
        <f t="shared" si="283"/>
        <v>2.5500764683748089</v>
      </c>
      <c r="I1539" s="16">
        <f t="shared" si="290"/>
        <v>2.5785293572576053</v>
      </c>
      <c r="J1539" s="13">
        <f t="shared" si="284"/>
        <v>2.5780637061365472</v>
      </c>
      <c r="K1539" s="13">
        <f t="shared" si="285"/>
        <v>4.6565112105811934E-4</v>
      </c>
      <c r="L1539" s="13">
        <f t="shared" si="286"/>
        <v>0</v>
      </c>
      <c r="M1539" s="13">
        <f t="shared" si="291"/>
        <v>9.7136025009423332E-11</v>
      </c>
      <c r="N1539" s="13">
        <f t="shared" si="287"/>
        <v>6.0224335505842466E-11</v>
      </c>
      <c r="O1539" s="13">
        <f t="shared" si="288"/>
        <v>6.0224335505842466E-11</v>
      </c>
      <c r="Q1539">
        <v>24.157164105690441</v>
      </c>
    </row>
    <row r="1540" spans="1:17" x14ac:dyDescent="0.2">
      <c r="A1540" s="14">
        <f t="shared" si="289"/>
        <v>68850</v>
      </c>
      <c r="B1540" s="1">
        <f t="shared" si="292"/>
        <v>7</v>
      </c>
      <c r="F1540">
        <v>7.210810811</v>
      </c>
      <c r="G1540" s="13">
        <f t="shared" si="282"/>
        <v>0</v>
      </c>
      <c r="H1540" s="13">
        <f t="shared" si="283"/>
        <v>7.210810811</v>
      </c>
      <c r="I1540" s="16">
        <f t="shared" si="290"/>
        <v>7.2112764621210577</v>
      </c>
      <c r="J1540" s="13">
        <f t="shared" si="284"/>
        <v>7.1998056573442026</v>
      </c>
      <c r="K1540" s="13">
        <f t="shared" si="285"/>
        <v>1.1470804776855026E-2</v>
      </c>
      <c r="L1540" s="13">
        <f t="shared" si="286"/>
        <v>0</v>
      </c>
      <c r="M1540" s="13">
        <f t="shared" si="291"/>
        <v>3.6911689503580866E-11</v>
      </c>
      <c r="N1540" s="13">
        <f t="shared" si="287"/>
        <v>2.2885247492220138E-11</v>
      </c>
      <c r="O1540" s="13">
        <f t="shared" si="288"/>
        <v>2.2885247492220138E-11</v>
      </c>
      <c r="Q1540">
        <v>23.29449000000001</v>
      </c>
    </row>
    <row r="1541" spans="1:17" x14ac:dyDescent="0.2">
      <c r="A1541" s="14">
        <f t="shared" si="289"/>
        <v>68881</v>
      </c>
      <c r="B1541" s="1">
        <f t="shared" si="292"/>
        <v>8</v>
      </c>
      <c r="F1541">
        <v>1.177214152009717</v>
      </c>
      <c r="G1541" s="13">
        <f t="shared" si="282"/>
        <v>0</v>
      </c>
      <c r="H1541" s="13">
        <f t="shared" si="283"/>
        <v>1.177214152009717</v>
      </c>
      <c r="I1541" s="16">
        <f t="shared" si="290"/>
        <v>1.188684956786572</v>
      </c>
      <c r="J1541" s="13">
        <f t="shared" si="284"/>
        <v>1.1886459383451158</v>
      </c>
      <c r="K1541" s="13">
        <f t="shared" si="285"/>
        <v>3.9018441456262209E-5</v>
      </c>
      <c r="L1541" s="13">
        <f t="shared" si="286"/>
        <v>0</v>
      </c>
      <c r="M1541" s="13">
        <f t="shared" si="291"/>
        <v>1.4026442011360728E-11</v>
      </c>
      <c r="N1541" s="13">
        <f t="shared" si="287"/>
        <v>8.6963940470436506E-12</v>
      </c>
      <c r="O1541" s="13">
        <f t="shared" si="288"/>
        <v>8.6963940470436506E-12</v>
      </c>
      <c r="Q1541">
        <v>25.27962646963341</v>
      </c>
    </row>
    <row r="1542" spans="1:17" x14ac:dyDescent="0.2">
      <c r="A1542" s="14">
        <f t="shared" si="289"/>
        <v>68912</v>
      </c>
      <c r="B1542" s="1">
        <f t="shared" si="292"/>
        <v>9</v>
      </c>
      <c r="F1542">
        <v>8.230313932484643</v>
      </c>
      <c r="G1542" s="13">
        <f t="shared" ref="G1542:G1605" si="293">IF((F1542-$J$2)&gt;0,$I$2*(F1542-$J$2),0)</f>
        <v>0</v>
      </c>
      <c r="H1542" s="13">
        <f t="shared" ref="H1542:H1605" si="294">F1542-G1542</f>
        <v>8.230313932484643</v>
      </c>
      <c r="I1542" s="16">
        <f t="shared" si="290"/>
        <v>8.2303529509260986</v>
      </c>
      <c r="J1542" s="13">
        <f t="shared" ref="J1542:J1605" si="295">I1542/SQRT(1+(I1542/($K$2*(300+(25*Q1542)+0.05*(Q1542)^3)))^2)</f>
        <v>8.217147904494233</v>
      </c>
      <c r="K1542" s="13">
        <f t="shared" ref="K1542:K1605" si="296">I1542-J1542</f>
        <v>1.3205046431865597E-2</v>
      </c>
      <c r="L1542" s="13">
        <f t="shared" ref="L1542:L1605" si="297">IF(K1542&gt;$N$2,(K1542-$N$2)/$L$2,0)</f>
        <v>0</v>
      </c>
      <c r="M1542" s="13">
        <f t="shared" si="291"/>
        <v>5.3300479643170774E-12</v>
      </c>
      <c r="N1542" s="13">
        <f t="shared" ref="N1542:N1605" si="298">$M$2*M1542</f>
        <v>3.3046297378765882E-12</v>
      </c>
      <c r="O1542" s="13">
        <f t="shared" ref="O1542:O1605" si="299">N1542+G1542</f>
        <v>3.3046297378765882E-12</v>
      </c>
      <c r="Q1542">
        <v>25.12326609521017</v>
      </c>
    </row>
    <row r="1543" spans="1:17" x14ac:dyDescent="0.2">
      <c r="A1543" s="14">
        <f t="shared" ref="A1543:A1606" si="300">EDATE(A1542,1)</f>
        <v>68942</v>
      </c>
      <c r="B1543" s="1">
        <f t="shared" si="292"/>
        <v>10</v>
      </c>
      <c r="F1543">
        <v>10.53318657808973</v>
      </c>
      <c r="G1543" s="13">
        <f t="shared" si="293"/>
        <v>0</v>
      </c>
      <c r="H1543" s="13">
        <f t="shared" si="294"/>
        <v>10.53318657808973</v>
      </c>
      <c r="I1543" s="16">
        <f t="shared" ref="I1543:I1606" si="301">H1543+K1542-L1542</f>
        <v>10.546391624521595</v>
      </c>
      <c r="J1543" s="13">
        <f t="shared" si="295"/>
        <v>10.480031236910127</v>
      </c>
      <c r="K1543" s="13">
        <f t="shared" si="296"/>
        <v>6.6360387611467786E-2</v>
      </c>
      <c r="L1543" s="13">
        <f t="shared" si="297"/>
        <v>0</v>
      </c>
      <c r="M1543" s="13">
        <f t="shared" ref="M1543:M1606" si="302">L1543+M1542-N1542</f>
        <v>2.0254182264404892E-12</v>
      </c>
      <c r="N1543" s="13">
        <f t="shared" si="298"/>
        <v>1.2557593003931033E-12</v>
      </c>
      <c r="O1543" s="13">
        <f t="shared" si="299"/>
        <v>1.2557593003931033E-12</v>
      </c>
      <c r="Q1543">
        <v>18.89443286606901</v>
      </c>
    </row>
    <row r="1544" spans="1:17" x14ac:dyDescent="0.2">
      <c r="A1544" s="14">
        <f t="shared" si="300"/>
        <v>68973</v>
      </c>
      <c r="B1544" s="1">
        <f t="shared" si="292"/>
        <v>11</v>
      </c>
      <c r="F1544">
        <v>7.917305839231239</v>
      </c>
      <c r="G1544" s="13">
        <f t="shared" si="293"/>
        <v>0</v>
      </c>
      <c r="H1544" s="13">
        <f t="shared" si="294"/>
        <v>7.917305839231239</v>
      </c>
      <c r="I1544" s="16">
        <f t="shared" si="301"/>
        <v>7.9836662268427068</v>
      </c>
      <c r="J1544" s="13">
        <f t="shared" si="295"/>
        <v>7.9388328016347769</v>
      </c>
      <c r="K1544" s="13">
        <f t="shared" si="296"/>
        <v>4.4833425207929878E-2</v>
      </c>
      <c r="L1544" s="13">
        <f t="shared" si="297"/>
        <v>0</v>
      </c>
      <c r="M1544" s="13">
        <f t="shared" si="302"/>
        <v>7.6965892604738591E-13</v>
      </c>
      <c r="N1544" s="13">
        <f t="shared" si="298"/>
        <v>4.7718853414937929E-13</v>
      </c>
      <c r="O1544" s="13">
        <f t="shared" si="299"/>
        <v>4.7718853414937929E-13</v>
      </c>
      <c r="Q1544">
        <v>15.758212344258</v>
      </c>
    </row>
    <row r="1545" spans="1:17" x14ac:dyDescent="0.2">
      <c r="A1545" s="14">
        <f t="shared" si="300"/>
        <v>69003</v>
      </c>
      <c r="B1545" s="1">
        <f t="shared" si="292"/>
        <v>12</v>
      </c>
      <c r="F1545">
        <v>59.825898457022276</v>
      </c>
      <c r="G1545" s="13">
        <f t="shared" si="293"/>
        <v>3.7013651614780354</v>
      </c>
      <c r="H1545" s="13">
        <f t="shared" si="294"/>
        <v>56.124533295544239</v>
      </c>
      <c r="I1545" s="16">
        <f t="shared" si="301"/>
        <v>56.169366720752166</v>
      </c>
      <c r="J1545" s="13">
        <f t="shared" si="295"/>
        <v>42.421690269535944</v>
      </c>
      <c r="K1545" s="13">
        <f t="shared" si="296"/>
        <v>13.747676451216222</v>
      </c>
      <c r="L1545" s="13">
        <f t="shared" si="297"/>
        <v>0</v>
      </c>
      <c r="M1545" s="13">
        <f t="shared" si="302"/>
        <v>2.9247039189800662E-13</v>
      </c>
      <c r="N1545" s="13">
        <f t="shared" si="298"/>
        <v>1.813316429767641E-13</v>
      </c>
      <c r="O1545" s="13">
        <f t="shared" si="299"/>
        <v>3.7013651614782166</v>
      </c>
      <c r="Q1545">
        <v>13.63347519354839</v>
      </c>
    </row>
    <row r="1546" spans="1:17" x14ac:dyDescent="0.2">
      <c r="A1546" s="14">
        <f t="shared" si="300"/>
        <v>69034</v>
      </c>
      <c r="B1546" s="1">
        <f t="shared" si="292"/>
        <v>1</v>
      </c>
      <c r="F1546">
        <v>114.1782283639975</v>
      </c>
      <c r="G1546" s="13">
        <f t="shared" si="293"/>
        <v>11.547184058673004</v>
      </c>
      <c r="H1546" s="13">
        <f t="shared" si="294"/>
        <v>102.63104430532451</v>
      </c>
      <c r="I1546" s="16">
        <f t="shared" si="301"/>
        <v>116.37872075654073</v>
      </c>
      <c r="J1546" s="13">
        <f t="shared" si="295"/>
        <v>56.849531848493463</v>
      </c>
      <c r="K1546" s="13">
        <f t="shared" si="296"/>
        <v>59.529188908047267</v>
      </c>
      <c r="L1546" s="13">
        <f t="shared" si="297"/>
        <v>21.550711037282362</v>
      </c>
      <c r="M1546" s="13">
        <f t="shared" si="302"/>
        <v>21.550711037282472</v>
      </c>
      <c r="N1546" s="13">
        <f t="shared" si="298"/>
        <v>13.361440843115133</v>
      </c>
      <c r="O1546" s="13">
        <f t="shared" si="299"/>
        <v>24.908624901788137</v>
      </c>
      <c r="Q1546">
        <v>13.72942300275724</v>
      </c>
    </row>
    <row r="1547" spans="1:17" x14ac:dyDescent="0.2">
      <c r="A1547" s="14">
        <f t="shared" si="300"/>
        <v>69065</v>
      </c>
      <c r="B1547" s="1">
        <f t="shared" si="292"/>
        <v>2</v>
      </c>
      <c r="F1547">
        <v>48.947848114158937</v>
      </c>
      <c r="G1547" s="13">
        <f t="shared" si="293"/>
        <v>2.1311065710781696</v>
      </c>
      <c r="H1547" s="13">
        <f t="shared" si="294"/>
        <v>46.816741543080767</v>
      </c>
      <c r="I1547" s="16">
        <f t="shared" si="301"/>
        <v>84.795219413845672</v>
      </c>
      <c r="J1547" s="13">
        <f t="shared" si="295"/>
        <v>53.559225587015554</v>
      </c>
      <c r="K1547" s="13">
        <f t="shared" si="296"/>
        <v>31.235993826830118</v>
      </c>
      <c r="L1547" s="13">
        <f t="shared" si="297"/>
        <v>0</v>
      </c>
      <c r="M1547" s="13">
        <f t="shared" si="302"/>
        <v>8.1892701941673387</v>
      </c>
      <c r="N1547" s="13">
        <f t="shared" si="298"/>
        <v>5.0773475203837499</v>
      </c>
      <c r="O1547" s="13">
        <f t="shared" si="299"/>
        <v>7.2084540914619195</v>
      </c>
      <c r="Q1547">
        <v>14.57657235935595</v>
      </c>
    </row>
    <row r="1548" spans="1:17" x14ac:dyDescent="0.2">
      <c r="A1548" s="14">
        <f t="shared" si="300"/>
        <v>69093</v>
      </c>
      <c r="B1548" s="1">
        <f t="shared" si="292"/>
        <v>3</v>
      </c>
      <c r="F1548">
        <v>131.45663737685089</v>
      </c>
      <c r="G1548" s="13">
        <f t="shared" si="293"/>
        <v>14.04134149734265</v>
      </c>
      <c r="H1548" s="13">
        <f t="shared" si="294"/>
        <v>117.41529587950825</v>
      </c>
      <c r="I1548" s="16">
        <f t="shared" si="301"/>
        <v>148.65128970633836</v>
      </c>
      <c r="J1548" s="13">
        <f t="shared" si="295"/>
        <v>62.072132937923115</v>
      </c>
      <c r="K1548" s="13">
        <f t="shared" si="296"/>
        <v>86.579156768415245</v>
      </c>
      <c r="L1548" s="13">
        <f t="shared" si="297"/>
        <v>47.503517196512973</v>
      </c>
      <c r="M1548" s="13">
        <f t="shared" si="302"/>
        <v>50.615439870296555</v>
      </c>
      <c r="N1548" s="13">
        <f t="shared" si="298"/>
        <v>31.381572719583865</v>
      </c>
      <c r="O1548" s="13">
        <f t="shared" si="299"/>
        <v>45.422914216926515</v>
      </c>
      <c r="Q1548">
        <v>14.41462994302548</v>
      </c>
    </row>
    <row r="1549" spans="1:17" x14ac:dyDescent="0.2">
      <c r="A1549" s="14">
        <f t="shared" si="300"/>
        <v>69124</v>
      </c>
      <c r="B1549" s="1">
        <f t="shared" si="292"/>
        <v>4</v>
      </c>
      <c r="F1549">
        <v>1.5225225656556649</v>
      </c>
      <c r="G1549" s="13">
        <f t="shared" si="293"/>
        <v>0</v>
      </c>
      <c r="H1549" s="13">
        <f t="shared" si="294"/>
        <v>1.5225225656556649</v>
      </c>
      <c r="I1549" s="16">
        <f t="shared" si="301"/>
        <v>40.598162137557935</v>
      </c>
      <c r="J1549" s="13">
        <f t="shared" si="295"/>
        <v>37.713883145464635</v>
      </c>
      <c r="K1549" s="13">
        <f t="shared" si="296"/>
        <v>2.8842789920933001</v>
      </c>
      <c r="L1549" s="13">
        <f t="shared" si="297"/>
        <v>0</v>
      </c>
      <c r="M1549" s="13">
        <f t="shared" si="302"/>
        <v>19.23386715071269</v>
      </c>
      <c r="N1549" s="13">
        <f t="shared" si="298"/>
        <v>11.924997633441867</v>
      </c>
      <c r="O1549" s="13">
        <f t="shared" si="299"/>
        <v>11.924997633441867</v>
      </c>
      <c r="Q1549">
        <v>20.09559797499368</v>
      </c>
    </row>
    <row r="1550" spans="1:17" x14ac:dyDescent="0.2">
      <c r="A1550" s="14">
        <f t="shared" si="300"/>
        <v>69154</v>
      </c>
      <c r="B1550" s="1">
        <f t="shared" si="292"/>
        <v>5</v>
      </c>
      <c r="F1550">
        <v>3.9196209569151459</v>
      </c>
      <c r="G1550" s="13">
        <f t="shared" si="293"/>
        <v>0</v>
      </c>
      <c r="H1550" s="13">
        <f t="shared" si="294"/>
        <v>3.9196209569151459</v>
      </c>
      <c r="I1550" s="16">
        <f t="shared" si="301"/>
        <v>6.8038999490084464</v>
      </c>
      <c r="J1550" s="13">
        <f t="shared" si="295"/>
        <v>6.7876728429326807</v>
      </c>
      <c r="K1550" s="13">
        <f t="shared" si="296"/>
        <v>1.6227106075765718E-2</v>
      </c>
      <c r="L1550" s="13">
        <f t="shared" si="297"/>
        <v>0</v>
      </c>
      <c r="M1550" s="13">
        <f t="shared" si="302"/>
        <v>7.3088695172708231</v>
      </c>
      <c r="N1550" s="13">
        <f t="shared" si="298"/>
        <v>4.5314991007079106</v>
      </c>
      <c r="O1550" s="13">
        <f t="shared" si="299"/>
        <v>4.5314991007079106</v>
      </c>
      <c r="Q1550">
        <v>19.596575377280711</v>
      </c>
    </row>
    <row r="1551" spans="1:17" x14ac:dyDescent="0.2">
      <c r="A1551" s="14">
        <f t="shared" si="300"/>
        <v>69185</v>
      </c>
      <c r="B1551" s="1">
        <f t="shared" si="292"/>
        <v>6</v>
      </c>
      <c r="F1551">
        <v>21.232641818474491</v>
      </c>
      <c r="G1551" s="13">
        <f t="shared" si="293"/>
        <v>0</v>
      </c>
      <c r="H1551" s="13">
        <f t="shared" si="294"/>
        <v>21.232641818474491</v>
      </c>
      <c r="I1551" s="16">
        <f t="shared" si="301"/>
        <v>21.248868924550258</v>
      </c>
      <c r="J1551" s="13">
        <f t="shared" si="295"/>
        <v>20.925056447395921</v>
      </c>
      <c r="K1551" s="13">
        <f t="shared" si="296"/>
        <v>0.32381247715433759</v>
      </c>
      <c r="L1551" s="13">
        <f t="shared" si="297"/>
        <v>0</v>
      </c>
      <c r="M1551" s="13">
        <f t="shared" si="302"/>
        <v>2.7773704165629125</v>
      </c>
      <c r="N1551" s="13">
        <f t="shared" si="298"/>
        <v>1.7219696582690058</v>
      </c>
      <c r="O1551" s="13">
        <f t="shared" si="299"/>
        <v>1.7219696582690058</v>
      </c>
      <c r="Q1551">
        <v>22.448667479002051</v>
      </c>
    </row>
    <row r="1552" spans="1:17" x14ac:dyDescent="0.2">
      <c r="A1552" s="14">
        <f t="shared" si="300"/>
        <v>69215</v>
      </c>
      <c r="B1552" s="1">
        <f t="shared" si="292"/>
        <v>7</v>
      </c>
      <c r="F1552">
        <v>20.478118767774578</v>
      </c>
      <c r="G1552" s="13">
        <f t="shared" si="293"/>
        <v>0</v>
      </c>
      <c r="H1552" s="13">
        <f t="shared" si="294"/>
        <v>20.478118767774578</v>
      </c>
      <c r="I1552" s="16">
        <f t="shared" si="301"/>
        <v>20.801931244928916</v>
      </c>
      <c r="J1552" s="13">
        <f t="shared" si="295"/>
        <v>20.607614711739302</v>
      </c>
      <c r="K1552" s="13">
        <f t="shared" si="296"/>
        <v>0.19431653318961395</v>
      </c>
      <c r="L1552" s="13">
        <f t="shared" si="297"/>
        <v>0</v>
      </c>
      <c r="M1552" s="13">
        <f t="shared" si="302"/>
        <v>1.0554007582939067</v>
      </c>
      <c r="N1552" s="13">
        <f t="shared" si="298"/>
        <v>0.65434847014222208</v>
      </c>
      <c r="O1552" s="13">
        <f t="shared" si="299"/>
        <v>0.65434847014222208</v>
      </c>
      <c r="Q1552">
        <v>25.707391044719021</v>
      </c>
    </row>
    <row r="1553" spans="1:17" x14ac:dyDescent="0.2">
      <c r="A1553" s="14">
        <f t="shared" si="300"/>
        <v>69246</v>
      </c>
      <c r="B1553" s="1">
        <f t="shared" si="292"/>
        <v>8</v>
      </c>
      <c r="F1553">
        <v>8.7039389517296524</v>
      </c>
      <c r="G1553" s="13">
        <f t="shared" si="293"/>
        <v>0</v>
      </c>
      <c r="H1553" s="13">
        <f t="shared" si="294"/>
        <v>8.7039389517296524</v>
      </c>
      <c r="I1553" s="16">
        <f t="shared" si="301"/>
        <v>8.8982554849192663</v>
      </c>
      <c r="J1553" s="13">
        <f t="shared" si="295"/>
        <v>8.8793193448551602</v>
      </c>
      <c r="K1553" s="13">
        <f t="shared" si="296"/>
        <v>1.8936140064106155E-2</v>
      </c>
      <c r="L1553" s="13">
        <f t="shared" si="297"/>
        <v>0</v>
      </c>
      <c r="M1553" s="13">
        <f t="shared" si="302"/>
        <v>0.40105228815168459</v>
      </c>
      <c r="N1553" s="13">
        <f t="shared" si="298"/>
        <v>0.24865241865404444</v>
      </c>
      <c r="O1553" s="13">
        <f t="shared" si="299"/>
        <v>0.24865241865404444</v>
      </c>
      <c r="Q1553">
        <v>24.21144000000001</v>
      </c>
    </row>
    <row r="1554" spans="1:17" x14ac:dyDescent="0.2">
      <c r="A1554" s="14">
        <f t="shared" si="300"/>
        <v>69277</v>
      </c>
      <c r="B1554" s="1">
        <f t="shared" si="292"/>
        <v>9</v>
      </c>
      <c r="F1554">
        <v>0.79936748020582404</v>
      </c>
      <c r="G1554" s="13">
        <f t="shared" si="293"/>
        <v>0</v>
      </c>
      <c r="H1554" s="13">
        <f t="shared" si="294"/>
        <v>0.79936748020582404</v>
      </c>
      <c r="I1554" s="16">
        <f t="shared" si="301"/>
        <v>0.8183036202699302</v>
      </c>
      <c r="J1554" s="13">
        <f t="shared" si="295"/>
        <v>0.81828541762865548</v>
      </c>
      <c r="K1554" s="13">
        <f t="shared" si="296"/>
        <v>1.8202641274722708E-5</v>
      </c>
      <c r="L1554" s="13">
        <f t="shared" si="297"/>
        <v>0</v>
      </c>
      <c r="M1554" s="13">
        <f t="shared" si="302"/>
        <v>0.15239986949764014</v>
      </c>
      <c r="N1554" s="13">
        <f t="shared" si="298"/>
        <v>9.448791908853689E-2</v>
      </c>
      <c r="O1554" s="13">
        <f t="shared" si="299"/>
        <v>9.448791908853689E-2</v>
      </c>
      <c r="Q1554">
        <v>22.724750996944849</v>
      </c>
    </row>
    <row r="1555" spans="1:17" x14ac:dyDescent="0.2">
      <c r="A1555" s="14">
        <f t="shared" si="300"/>
        <v>69307</v>
      </c>
      <c r="B1555" s="1">
        <f t="shared" si="292"/>
        <v>10</v>
      </c>
      <c r="F1555">
        <v>13.739268003116001</v>
      </c>
      <c r="G1555" s="13">
        <f t="shared" si="293"/>
        <v>0</v>
      </c>
      <c r="H1555" s="13">
        <f t="shared" si="294"/>
        <v>13.739268003116001</v>
      </c>
      <c r="I1555" s="16">
        <f t="shared" si="301"/>
        <v>13.739286205757276</v>
      </c>
      <c r="J1555" s="13">
        <f t="shared" si="295"/>
        <v>13.646047143524909</v>
      </c>
      <c r="K1555" s="13">
        <f t="shared" si="296"/>
        <v>9.3239062232367331E-2</v>
      </c>
      <c r="L1555" s="13">
        <f t="shared" si="297"/>
        <v>0</v>
      </c>
      <c r="M1555" s="13">
        <f t="shared" si="302"/>
        <v>5.7911950409103255E-2</v>
      </c>
      <c r="N1555" s="13">
        <f t="shared" si="298"/>
        <v>3.5905409253644015E-2</v>
      </c>
      <c r="O1555" s="13">
        <f t="shared" si="299"/>
        <v>3.5905409253644015E-2</v>
      </c>
      <c r="Q1555">
        <v>22.09220124118038</v>
      </c>
    </row>
    <row r="1556" spans="1:17" x14ac:dyDescent="0.2">
      <c r="A1556" s="14">
        <f t="shared" si="300"/>
        <v>69338</v>
      </c>
      <c r="B1556" s="1">
        <f t="shared" si="292"/>
        <v>11</v>
      </c>
      <c r="F1556">
        <v>6.3907364046679742</v>
      </c>
      <c r="G1556" s="13">
        <f t="shared" si="293"/>
        <v>0</v>
      </c>
      <c r="H1556" s="13">
        <f t="shared" si="294"/>
        <v>6.3907364046679742</v>
      </c>
      <c r="I1556" s="16">
        <f t="shared" si="301"/>
        <v>6.4839754669003415</v>
      </c>
      <c r="J1556" s="13">
        <f t="shared" si="295"/>
        <v>6.4627658472604397</v>
      </c>
      <c r="K1556" s="13">
        <f t="shared" si="296"/>
        <v>2.1209619639901867E-2</v>
      </c>
      <c r="L1556" s="13">
        <f t="shared" si="297"/>
        <v>0</v>
      </c>
      <c r="M1556" s="13">
        <f t="shared" si="302"/>
        <v>2.200654115545924E-2</v>
      </c>
      <c r="N1556" s="13">
        <f t="shared" si="298"/>
        <v>1.3644055516384729E-2</v>
      </c>
      <c r="O1556" s="13">
        <f t="shared" si="299"/>
        <v>1.3644055516384729E-2</v>
      </c>
      <c r="Q1556">
        <v>16.669425327872268</v>
      </c>
    </row>
    <row r="1557" spans="1:17" x14ac:dyDescent="0.2">
      <c r="A1557" s="14">
        <f t="shared" si="300"/>
        <v>69368</v>
      </c>
      <c r="B1557" s="1">
        <f t="shared" si="292"/>
        <v>12</v>
      </c>
      <c r="F1557">
        <v>21.360546925924069</v>
      </c>
      <c r="G1557" s="13">
        <f t="shared" si="293"/>
        <v>0</v>
      </c>
      <c r="H1557" s="13">
        <f t="shared" si="294"/>
        <v>21.360546925924069</v>
      </c>
      <c r="I1557" s="16">
        <f t="shared" si="301"/>
        <v>21.38175654556397</v>
      </c>
      <c r="J1557" s="13">
        <f t="shared" si="295"/>
        <v>20.313514350126542</v>
      </c>
      <c r="K1557" s="13">
        <f t="shared" si="296"/>
        <v>1.0682421954374277</v>
      </c>
      <c r="L1557" s="13">
        <f t="shared" si="297"/>
        <v>0</v>
      </c>
      <c r="M1557" s="13">
        <f t="shared" si="302"/>
        <v>8.3624856390745114E-3</v>
      </c>
      <c r="N1557" s="13">
        <f t="shared" si="298"/>
        <v>5.1847410962261968E-3</v>
      </c>
      <c r="O1557" s="13">
        <f t="shared" si="299"/>
        <v>5.1847410962261968E-3</v>
      </c>
      <c r="Q1557">
        <v>13.71352819354839</v>
      </c>
    </row>
    <row r="1558" spans="1:17" x14ac:dyDescent="0.2">
      <c r="A1558" s="14">
        <f t="shared" si="300"/>
        <v>69399</v>
      </c>
      <c r="B1558" s="1">
        <f t="shared" si="292"/>
        <v>1</v>
      </c>
      <c r="F1558">
        <v>10.426864092847421</v>
      </c>
      <c r="G1558" s="13">
        <f t="shared" si="293"/>
        <v>0</v>
      </c>
      <c r="H1558" s="13">
        <f t="shared" si="294"/>
        <v>10.426864092847421</v>
      </c>
      <c r="I1558" s="16">
        <f t="shared" si="301"/>
        <v>11.495106288284848</v>
      </c>
      <c r="J1558" s="13">
        <f t="shared" si="295"/>
        <v>11.319480122329084</v>
      </c>
      <c r="K1558" s="13">
        <f t="shared" si="296"/>
        <v>0.17562616595576408</v>
      </c>
      <c r="L1558" s="13">
        <f t="shared" si="297"/>
        <v>0</v>
      </c>
      <c r="M1558" s="13">
        <f t="shared" si="302"/>
        <v>3.1777445428483146E-3</v>
      </c>
      <c r="N1558" s="13">
        <f t="shared" si="298"/>
        <v>1.970201616565955E-3</v>
      </c>
      <c r="O1558" s="13">
        <f t="shared" si="299"/>
        <v>1.970201616565955E-3</v>
      </c>
      <c r="Q1558">
        <v>13.69643965001484</v>
      </c>
    </row>
    <row r="1559" spans="1:17" x14ac:dyDescent="0.2">
      <c r="A1559" s="14">
        <f t="shared" si="300"/>
        <v>69430</v>
      </c>
      <c r="B1559" s="1">
        <f t="shared" si="292"/>
        <v>2</v>
      </c>
      <c r="F1559">
        <v>77.902155793807864</v>
      </c>
      <c r="G1559" s="13">
        <f t="shared" si="293"/>
        <v>6.3106928875616033</v>
      </c>
      <c r="H1559" s="13">
        <f t="shared" si="294"/>
        <v>71.591462906246264</v>
      </c>
      <c r="I1559" s="16">
        <f t="shared" si="301"/>
        <v>71.767089072202026</v>
      </c>
      <c r="J1559" s="13">
        <f t="shared" si="295"/>
        <v>49.506433432563682</v>
      </c>
      <c r="K1559" s="13">
        <f t="shared" si="296"/>
        <v>22.260655639638344</v>
      </c>
      <c r="L1559" s="13">
        <f t="shared" si="297"/>
        <v>0</v>
      </c>
      <c r="M1559" s="13">
        <f t="shared" si="302"/>
        <v>1.2075429262823597E-3</v>
      </c>
      <c r="N1559" s="13">
        <f t="shared" si="298"/>
        <v>7.4867661429506294E-4</v>
      </c>
      <c r="O1559" s="13">
        <f t="shared" si="299"/>
        <v>6.3114415641758983</v>
      </c>
      <c r="Q1559">
        <v>14.429000573118831</v>
      </c>
    </row>
    <row r="1560" spans="1:17" x14ac:dyDescent="0.2">
      <c r="A1560" s="14">
        <f t="shared" si="300"/>
        <v>69458</v>
      </c>
      <c r="B1560" s="1">
        <f t="shared" si="292"/>
        <v>3</v>
      </c>
      <c r="F1560">
        <v>52.549252211845833</v>
      </c>
      <c r="G1560" s="13">
        <f t="shared" si="293"/>
        <v>2.6509732331776181</v>
      </c>
      <c r="H1560" s="13">
        <f t="shared" si="294"/>
        <v>49.898278978668216</v>
      </c>
      <c r="I1560" s="16">
        <f t="shared" si="301"/>
        <v>72.15893461830656</v>
      </c>
      <c r="J1560" s="13">
        <f t="shared" si="295"/>
        <v>48.61290963142234</v>
      </c>
      <c r="K1560" s="13">
        <f t="shared" si="296"/>
        <v>23.54602498688422</v>
      </c>
      <c r="L1560" s="13">
        <f t="shared" si="297"/>
        <v>0</v>
      </c>
      <c r="M1560" s="13">
        <f t="shared" si="302"/>
        <v>4.5886631198729672E-4</v>
      </c>
      <c r="N1560" s="13">
        <f t="shared" si="298"/>
        <v>2.8449711343212397E-4</v>
      </c>
      <c r="O1560" s="13">
        <f t="shared" si="299"/>
        <v>2.6512577302910501</v>
      </c>
      <c r="Q1560">
        <v>13.8687274879775</v>
      </c>
    </row>
    <row r="1561" spans="1:17" x14ac:dyDescent="0.2">
      <c r="A1561" s="14">
        <f t="shared" si="300"/>
        <v>69489</v>
      </c>
      <c r="B1561" s="1">
        <f t="shared" si="292"/>
        <v>4</v>
      </c>
      <c r="F1561">
        <v>53.996130830000382</v>
      </c>
      <c r="G1561" s="13">
        <f t="shared" si="293"/>
        <v>2.8598317609296635</v>
      </c>
      <c r="H1561" s="13">
        <f t="shared" si="294"/>
        <v>51.136299069070716</v>
      </c>
      <c r="I1561" s="16">
        <f t="shared" si="301"/>
        <v>74.682324055954936</v>
      </c>
      <c r="J1561" s="13">
        <f t="shared" si="295"/>
        <v>53.90023372065513</v>
      </c>
      <c r="K1561" s="13">
        <f t="shared" si="296"/>
        <v>20.782090335299806</v>
      </c>
      <c r="L1561" s="13">
        <f t="shared" si="297"/>
        <v>0</v>
      </c>
      <c r="M1561" s="13">
        <f t="shared" si="302"/>
        <v>1.7436919855517275E-4</v>
      </c>
      <c r="N1561" s="13">
        <f t="shared" si="298"/>
        <v>1.081089031042071E-4</v>
      </c>
      <c r="O1561" s="13">
        <f t="shared" si="299"/>
        <v>2.8599398698327678</v>
      </c>
      <c r="Q1561">
        <v>16.291162619730201</v>
      </c>
    </row>
    <row r="1562" spans="1:17" x14ac:dyDescent="0.2">
      <c r="A1562" s="14">
        <f t="shared" si="300"/>
        <v>69519</v>
      </c>
      <c r="B1562" s="1">
        <f t="shared" si="292"/>
        <v>5</v>
      </c>
      <c r="F1562">
        <v>17.482182425640211</v>
      </c>
      <c r="G1562" s="13">
        <f t="shared" si="293"/>
        <v>0</v>
      </c>
      <c r="H1562" s="13">
        <f t="shared" si="294"/>
        <v>17.482182425640211</v>
      </c>
      <c r="I1562" s="16">
        <f t="shared" si="301"/>
        <v>38.264272760940017</v>
      </c>
      <c r="J1562" s="13">
        <f t="shared" si="295"/>
        <v>35.755241313791757</v>
      </c>
      <c r="K1562" s="13">
        <f t="shared" si="296"/>
        <v>2.50903144714826</v>
      </c>
      <c r="L1562" s="13">
        <f t="shared" si="297"/>
        <v>0</v>
      </c>
      <c r="M1562" s="13">
        <f t="shared" si="302"/>
        <v>6.6260295450965646E-5</v>
      </c>
      <c r="N1562" s="13">
        <f t="shared" si="298"/>
        <v>4.1081383179598703E-5</v>
      </c>
      <c r="O1562" s="13">
        <f t="shared" si="299"/>
        <v>4.1081383179598703E-5</v>
      </c>
      <c r="Q1562">
        <v>19.88860254032344</v>
      </c>
    </row>
    <row r="1563" spans="1:17" x14ac:dyDescent="0.2">
      <c r="A1563" s="14">
        <f t="shared" si="300"/>
        <v>69550</v>
      </c>
      <c r="B1563" s="1">
        <f t="shared" si="292"/>
        <v>6</v>
      </c>
      <c r="F1563">
        <v>2.2358791251546228</v>
      </c>
      <c r="G1563" s="13">
        <f t="shared" si="293"/>
        <v>0</v>
      </c>
      <c r="H1563" s="13">
        <f t="shared" si="294"/>
        <v>2.2358791251546228</v>
      </c>
      <c r="I1563" s="16">
        <f t="shared" si="301"/>
        <v>4.7449105723028833</v>
      </c>
      <c r="J1563" s="13">
        <f t="shared" si="295"/>
        <v>4.7407978446678394</v>
      </c>
      <c r="K1563" s="13">
        <f t="shared" si="296"/>
        <v>4.1127276350438891E-3</v>
      </c>
      <c r="L1563" s="13">
        <f t="shared" si="297"/>
        <v>0</v>
      </c>
      <c r="M1563" s="13">
        <f t="shared" si="302"/>
        <v>2.5178912271366944E-5</v>
      </c>
      <c r="N1563" s="13">
        <f t="shared" si="298"/>
        <v>1.5610925608247503E-5</v>
      </c>
      <c r="O1563" s="13">
        <f t="shared" si="299"/>
        <v>1.5610925608247503E-5</v>
      </c>
      <c r="Q1563">
        <v>21.67053472205955</v>
      </c>
    </row>
    <row r="1564" spans="1:17" x14ac:dyDescent="0.2">
      <c r="A1564" s="14">
        <f t="shared" si="300"/>
        <v>69580</v>
      </c>
      <c r="B1564" s="1">
        <f t="shared" si="292"/>
        <v>7</v>
      </c>
      <c r="F1564">
        <v>0.74054054100001865</v>
      </c>
      <c r="G1564" s="13">
        <f t="shared" si="293"/>
        <v>0</v>
      </c>
      <c r="H1564" s="13">
        <f t="shared" si="294"/>
        <v>0.74054054100001865</v>
      </c>
      <c r="I1564" s="16">
        <f t="shared" si="301"/>
        <v>0.74465326863506254</v>
      </c>
      <c r="J1564" s="13">
        <f t="shared" si="295"/>
        <v>0.74464317850954986</v>
      </c>
      <c r="K1564" s="13">
        <f t="shared" si="296"/>
        <v>1.0090125512673964E-5</v>
      </c>
      <c r="L1564" s="13">
        <f t="shared" si="297"/>
        <v>0</v>
      </c>
      <c r="M1564" s="13">
        <f t="shared" si="302"/>
        <v>9.5679866631194402E-6</v>
      </c>
      <c r="N1564" s="13">
        <f t="shared" si="298"/>
        <v>5.9321517311340532E-6</v>
      </c>
      <c r="O1564" s="13">
        <f t="shared" si="299"/>
        <v>5.9321517311340532E-6</v>
      </c>
      <c r="Q1564">
        <v>24.916256549429232</v>
      </c>
    </row>
    <row r="1565" spans="1:17" x14ac:dyDescent="0.2">
      <c r="A1565" s="14">
        <f t="shared" si="300"/>
        <v>69611</v>
      </c>
      <c r="B1565" s="1">
        <f t="shared" si="292"/>
        <v>8</v>
      </c>
      <c r="F1565">
        <v>0.740540541</v>
      </c>
      <c r="G1565" s="13">
        <f t="shared" si="293"/>
        <v>0</v>
      </c>
      <c r="H1565" s="13">
        <f t="shared" si="294"/>
        <v>0.740540541</v>
      </c>
      <c r="I1565" s="16">
        <f t="shared" si="301"/>
        <v>0.74055063112551267</v>
      </c>
      <c r="J1565" s="13">
        <f t="shared" si="295"/>
        <v>0.74053760152659864</v>
      </c>
      <c r="K1565" s="13">
        <f t="shared" si="296"/>
        <v>1.3029598914027218E-5</v>
      </c>
      <c r="L1565" s="13">
        <f t="shared" si="297"/>
        <v>0</v>
      </c>
      <c r="M1565" s="13">
        <f t="shared" si="302"/>
        <v>3.6358349319853871E-6</v>
      </c>
      <c r="N1565" s="13">
        <f t="shared" si="298"/>
        <v>2.2542176578309401E-6</v>
      </c>
      <c r="O1565" s="13">
        <f t="shared" si="299"/>
        <v>2.2542176578309401E-6</v>
      </c>
      <c r="Q1565">
        <v>22.972166000000001</v>
      </c>
    </row>
    <row r="1566" spans="1:17" x14ac:dyDescent="0.2">
      <c r="A1566" s="14">
        <f t="shared" si="300"/>
        <v>69642</v>
      </c>
      <c r="B1566" s="1">
        <f t="shared" si="292"/>
        <v>9</v>
      </c>
      <c r="F1566">
        <v>20.304650315379021</v>
      </c>
      <c r="G1566" s="13">
        <f t="shared" si="293"/>
        <v>0</v>
      </c>
      <c r="H1566" s="13">
        <f t="shared" si="294"/>
        <v>20.304650315379021</v>
      </c>
      <c r="I1566" s="16">
        <f t="shared" si="301"/>
        <v>20.304663344977936</v>
      </c>
      <c r="J1566" s="13">
        <f t="shared" si="295"/>
        <v>19.990739767750732</v>
      </c>
      <c r="K1566" s="13">
        <f t="shared" si="296"/>
        <v>0.31392357722720377</v>
      </c>
      <c r="L1566" s="13">
        <f t="shared" si="297"/>
        <v>0</v>
      </c>
      <c r="M1566" s="13">
        <f t="shared" si="302"/>
        <v>1.3816172741544469E-6</v>
      </c>
      <c r="N1566" s="13">
        <f t="shared" si="298"/>
        <v>8.5660270997575714E-7</v>
      </c>
      <c r="O1566" s="13">
        <f t="shared" si="299"/>
        <v>8.5660270997575714E-7</v>
      </c>
      <c r="Q1566">
        <v>21.700035108430519</v>
      </c>
    </row>
    <row r="1567" spans="1:17" x14ac:dyDescent="0.2">
      <c r="A1567" s="14">
        <f t="shared" si="300"/>
        <v>69672</v>
      </c>
      <c r="B1567" s="1">
        <f t="shared" si="292"/>
        <v>10</v>
      </c>
      <c r="F1567">
        <v>1.204702339992654</v>
      </c>
      <c r="G1567" s="13">
        <f t="shared" si="293"/>
        <v>0</v>
      </c>
      <c r="H1567" s="13">
        <f t="shared" si="294"/>
        <v>1.204702339992654</v>
      </c>
      <c r="I1567" s="16">
        <f t="shared" si="301"/>
        <v>1.5186259172198577</v>
      </c>
      <c r="J1567" s="13">
        <f t="shared" si="295"/>
        <v>1.5184692685736509</v>
      </c>
      <c r="K1567" s="13">
        <f t="shared" si="296"/>
        <v>1.5664864620679175E-4</v>
      </c>
      <c r="L1567" s="13">
        <f t="shared" si="297"/>
        <v>0</v>
      </c>
      <c r="M1567" s="13">
        <f t="shared" si="302"/>
        <v>5.2501456417868981E-7</v>
      </c>
      <c r="N1567" s="13">
        <f t="shared" si="298"/>
        <v>3.2550902979078766E-7</v>
      </c>
      <c r="O1567" s="13">
        <f t="shared" si="299"/>
        <v>3.2550902979078766E-7</v>
      </c>
      <c r="Q1567">
        <v>20.618725237843801</v>
      </c>
    </row>
    <row r="1568" spans="1:17" x14ac:dyDescent="0.2">
      <c r="A1568" s="14">
        <f t="shared" si="300"/>
        <v>69703</v>
      </c>
      <c r="B1568" s="1">
        <f t="shared" si="292"/>
        <v>11</v>
      </c>
      <c r="F1568">
        <v>3.5462541234128881</v>
      </c>
      <c r="G1568" s="13">
        <f t="shared" si="293"/>
        <v>0</v>
      </c>
      <c r="H1568" s="13">
        <f t="shared" si="294"/>
        <v>3.5462541234128881</v>
      </c>
      <c r="I1568" s="16">
        <f t="shared" si="301"/>
        <v>3.5464107720590947</v>
      </c>
      <c r="J1568" s="13">
        <f t="shared" si="295"/>
        <v>3.5431258323467829</v>
      </c>
      <c r="K1568" s="13">
        <f t="shared" si="296"/>
        <v>3.2849397123118074E-3</v>
      </c>
      <c r="L1568" s="13">
        <f t="shared" si="297"/>
        <v>0</v>
      </c>
      <c r="M1568" s="13">
        <f t="shared" si="302"/>
        <v>1.9950553438790214E-7</v>
      </c>
      <c r="N1568" s="13">
        <f t="shared" si="298"/>
        <v>1.2369343132049932E-7</v>
      </c>
      <c r="O1568" s="13">
        <f t="shared" si="299"/>
        <v>1.2369343132049932E-7</v>
      </c>
      <c r="Q1568">
        <v>17.08460008556585</v>
      </c>
    </row>
    <row r="1569" spans="1:17" x14ac:dyDescent="0.2">
      <c r="A1569" s="14">
        <f t="shared" si="300"/>
        <v>69733</v>
      </c>
      <c r="B1569" s="1">
        <f t="shared" si="292"/>
        <v>12</v>
      </c>
      <c r="F1569">
        <v>65.202340020099115</v>
      </c>
      <c r="G1569" s="13">
        <f t="shared" si="293"/>
        <v>4.4774604436388703</v>
      </c>
      <c r="H1569" s="13">
        <f t="shared" si="294"/>
        <v>60.724879576460246</v>
      </c>
      <c r="I1569" s="16">
        <f t="shared" si="301"/>
        <v>60.728164516172555</v>
      </c>
      <c r="J1569" s="13">
        <f t="shared" si="295"/>
        <v>45.552646192790021</v>
      </c>
      <c r="K1569" s="13">
        <f t="shared" si="296"/>
        <v>15.175518323382533</v>
      </c>
      <c r="L1569" s="13">
        <f t="shared" si="297"/>
        <v>0</v>
      </c>
      <c r="M1569" s="13">
        <f t="shared" si="302"/>
        <v>7.5812103067402826E-8</v>
      </c>
      <c r="N1569" s="13">
        <f t="shared" si="298"/>
        <v>4.7003503901789755E-8</v>
      </c>
      <c r="O1569" s="13">
        <f t="shared" si="299"/>
        <v>4.4774604906423745</v>
      </c>
      <c r="Q1569">
        <v>14.534211576893981</v>
      </c>
    </row>
    <row r="1570" spans="1:17" x14ac:dyDescent="0.2">
      <c r="A1570" s="14">
        <f t="shared" si="300"/>
        <v>69764</v>
      </c>
      <c r="B1570" s="1">
        <f t="shared" si="292"/>
        <v>1</v>
      </c>
      <c r="F1570">
        <v>29.482171135076531</v>
      </c>
      <c r="G1570" s="13">
        <f t="shared" si="293"/>
        <v>0</v>
      </c>
      <c r="H1570" s="13">
        <f t="shared" si="294"/>
        <v>29.482171135076531</v>
      </c>
      <c r="I1570" s="16">
        <f t="shared" si="301"/>
        <v>44.65768945845906</v>
      </c>
      <c r="J1570" s="13">
        <f t="shared" si="295"/>
        <v>36.308583806354228</v>
      </c>
      <c r="K1570" s="13">
        <f t="shared" si="296"/>
        <v>8.3491056521048321</v>
      </c>
      <c r="L1570" s="13">
        <f t="shared" si="297"/>
        <v>0</v>
      </c>
      <c r="M1570" s="13">
        <f t="shared" si="302"/>
        <v>2.8808599165613071E-8</v>
      </c>
      <c r="N1570" s="13">
        <f t="shared" si="298"/>
        <v>1.7861331482680104E-8</v>
      </c>
      <c r="O1570" s="13">
        <f t="shared" si="299"/>
        <v>1.7861331482680104E-8</v>
      </c>
      <c r="Q1570">
        <v>13.09345720828429</v>
      </c>
    </row>
    <row r="1571" spans="1:17" x14ac:dyDescent="0.2">
      <c r="A1571" s="14">
        <f t="shared" si="300"/>
        <v>69795</v>
      </c>
      <c r="B1571" s="1">
        <f t="shared" si="292"/>
        <v>2</v>
      </c>
      <c r="F1571">
        <v>43.007001643437057</v>
      </c>
      <c r="G1571" s="13">
        <f t="shared" si="293"/>
        <v>1.273538816667295</v>
      </c>
      <c r="H1571" s="13">
        <f t="shared" si="294"/>
        <v>41.73346282676976</v>
      </c>
      <c r="I1571" s="16">
        <f t="shared" si="301"/>
        <v>50.082568478874592</v>
      </c>
      <c r="J1571" s="13">
        <f t="shared" si="295"/>
        <v>39.593609076886025</v>
      </c>
      <c r="K1571" s="13">
        <f t="shared" si="296"/>
        <v>10.488959401988566</v>
      </c>
      <c r="L1571" s="13">
        <f t="shared" si="297"/>
        <v>0</v>
      </c>
      <c r="M1571" s="13">
        <f t="shared" si="302"/>
        <v>1.0947267682932967E-8</v>
      </c>
      <c r="N1571" s="13">
        <f t="shared" si="298"/>
        <v>6.7873059634184401E-9</v>
      </c>
      <c r="O1571" s="13">
        <f t="shared" si="299"/>
        <v>1.273538823454601</v>
      </c>
      <c r="Q1571">
        <v>13.61853019354839</v>
      </c>
    </row>
    <row r="1572" spans="1:17" x14ac:dyDescent="0.2">
      <c r="A1572" s="14">
        <f t="shared" si="300"/>
        <v>69823</v>
      </c>
      <c r="B1572" s="1">
        <f t="shared" si="292"/>
        <v>3</v>
      </c>
      <c r="F1572">
        <v>50.290660376304253</v>
      </c>
      <c r="G1572" s="13">
        <f t="shared" si="293"/>
        <v>2.3249430053167095</v>
      </c>
      <c r="H1572" s="13">
        <f t="shared" si="294"/>
        <v>47.965717370987541</v>
      </c>
      <c r="I1572" s="16">
        <f t="shared" si="301"/>
        <v>58.454676772976107</v>
      </c>
      <c r="J1572" s="13">
        <f t="shared" si="295"/>
        <v>44.383421078064302</v>
      </c>
      <c r="K1572" s="13">
        <f t="shared" si="296"/>
        <v>14.071255694911805</v>
      </c>
      <c r="L1572" s="13">
        <f t="shared" si="297"/>
        <v>0</v>
      </c>
      <c r="M1572" s="13">
        <f t="shared" si="302"/>
        <v>4.1599617195145273E-9</v>
      </c>
      <c r="N1572" s="13">
        <f t="shared" si="298"/>
        <v>2.579176266099007E-9</v>
      </c>
      <c r="O1572" s="13">
        <f t="shared" si="299"/>
        <v>2.3249430078958859</v>
      </c>
      <c r="Q1572">
        <v>14.39119162331755</v>
      </c>
    </row>
    <row r="1573" spans="1:17" x14ac:dyDescent="0.2">
      <c r="A1573" s="14">
        <f t="shared" si="300"/>
        <v>69854</v>
      </c>
      <c r="B1573" s="1">
        <f t="shared" si="292"/>
        <v>4</v>
      </c>
      <c r="F1573">
        <v>19.677227672935359</v>
      </c>
      <c r="G1573" s="13">
        <f t="shared" si="293"/>
        <v>0</v>
      </c>
      <c r="H1573" s="13">
        <f t="shared" si="294"/>
        <v>19.677227672935359</v>
      </c>
      <c r="I1573" s="16">
        <f t="shared" si="301"/>
        <v>33.748483367847165</v>
      </c>
      <c r="J1573" s="13">
        <f t="shared" si="295"/>
        <v>31.705098658696134</v>
      </c>
      <c r="K1573" s="13">
        <f t="shared" si="296"/>
        <v>2.0433847091510309</v>
      </c>
      <c r="L1573" s="13">
        <f t="shared" si="297"/>
        <v>0</v>
      </c>
      <c r="M1573" s="13">
        <f t="shared" si="302"/>
        <v>1.5807854534155202E-9</v>
      </c>
      <c r="N1573" s="13">
        <f t="shared" si="298"/>
        <v>9.8008698111762261E-10</v>
      </c>
      <c r="O1573" s="13">
        <f t="shared" si="299"/>
        <v>9.8008698111762261E-10</v>
      </c>
      <c r="Q1573">
        <v>18.735430536219319</v>
      </c>
    </row>
    <row r="1574" spans="1:17" x14ac:dyDescent="0.2">
      <c r="A1574" s="14">
        <f t="shared" si="300"/>
        <v>69884</v>
      </c>
      <c r="B1574" s="1">
        <f t="shared" si="292"/>
        <v>5</v>
      </c>
      <c r="F1574">
        <v>6.9576361871625867</v>
      </c>
      <c r="G1574" s="13">
        <f t="shared" si="293"/>
        <v>0</v>
      </c>
      <c r="H1574" s="13">
        <f t="shared" si="294"/>
        <v>6.9576361871625867</v>
      </c>
      <c r="I1574" s="16">
        <f t="shared" si="301"/>
        <v>9.0010208963136176</v>
      </c>
      <c r="J1574" s="13">
        <f t="shared" si="295"/>
        <v>8.9675841712450524</v>
      </c>
      <c r="K1574" s="13">
        <f t="shared" si="296"/>
        <v>3.343672506856521E-2</v>
      </c>
      <c r="L1574" s="13">
        <f t="shared" si="297"/>
        <v>0</v>
      </c>
      <c r="M1574" s="13">
        <f t="shared" si="302"/>
        <v>6.0069847229789762E-10</v>
      </c>
      <c r="N1574" s="13">
        <f t="shared" si="298"/>
        <v>3.7243305282469654E-10</v>
      </c>
      <c r="O1574" s="13">
        <f t="shared" si="299"/>
        <v>3.7243305282469654E-10</v>
      </c>
      <c r="Q1574">
        <v>20.405213012595951</v>
      </c>
    </row>
    <row r="1575" spans="1:17" x14ac:dyDescent="0.2">
      <c r="A1575" s="14">
        <f t="shared" si="300"/>
        <v>69915</v>
      </c>
      <c r="B1575" s="1">
        <f t="shared" si="292"/>
        <v>6</v>
      </c>
      <c r="F1575">
        <v>2.0379021350523989</v>
      </c>
      <c r="G1575" s="13">
        <f t="shared" si="293"/>
        <v>0</v>
      </c>
      <c r="H1575" s="13">
        <f t="shared" si="294"/>
        <v>2.0379021350523989</v>
      </c>
      <c r="I1575" s="16">
        <f t="shared" si="301"/>
        <v>2.0713388601209641</v>
      </c>
      <c r="J1575" s="13">
        <f t="shared" si="295"/>
        <v>2.0710010491173101</v>
      </c>
      <c r="K1575" s="13">
        <f t="shared" si="296"/>
        <v>3.3781100365404271E-4</v>
      </c>
      <c r="L1575" s="13">
        <f t="shared" si="297"/>
        <v>0</v>
      </c>
      <c r="M1575" s="13">
        <f t="shared" si="302"/>
        <v>2.2826541947320108E-10</v>
      </c>
      <c r="N1575" s="13">
        <f t="shared" si="298"/>
        <v>1.4152456007338466E-10</v>
      </c>
      <c r="O1575" s="13">
        <f t="shared" si="299"/>
        <v>1.4152456007338466E-10</v>
      </c>
      <c r="Q1575">
        <v>21.76804156711826</v>
      </c>
    </row>
    <row r="1576" spans="1:17" x14ac:dyDescent="0.2">
      <c r="A1576" s="14">
        <f t="shared" si="300"/>
        <v>69945</v>
      </c>
      <c r="B1576" s="1">
        <f t="shared" si="292"/>
        <v>7</v>
      </c>
      <c r="F1576">
        <v>1.1756765042857169</v>
      </c>
      <c r="G1576" s="13">
        <f t="shared" si="293"/>
        <v>0</v>
      </c>
      <c r="H1576" s="13">
        <f t="shared" si="294"/>
        <v>1.1756765042857169</v>
      </c>
      <c r="I1576" s="16">
        <f t="shared" si="301"/>
        <v>1.1760143152893709</v>
      </c>
      <c r="J1576" s="13">
        <f t="shared" si="295"/>
        <v>1.1759733261718126</v>
      </c>
      <c r="K1576" s="13">
        <f t="shared" si="296"/>
        <v>4.0989117558343224E-5</v>
      </c>
      <c r="L1576" s="13">
        <f t="shared" si="297"/>
        <v>0</v>
      </c>
      <c r="M1576" s="13">
        <f t="shared" si="302"/>
        <v>8.6740859399816418E-11</v>
      </c>
      <c r="N1576" s="13">
        <f t="shared" si="298"/>
        <v>5.3779332827886181E-11</v>
      </c>
      <c r="O1576" s="13">
        <f t="shared" si="299"/>
        <v>5.3779332827886181E-11</v>
      </c>
      <c r="Q1576">
        <v>24.694692000000011</v>
      </c>
    </row>
    <row r="1577" spans="1:17" x14ac:dyDescent="0.2">
      <c r="A1577" s="14">
        <f t="shared" si="300"/>
        <v>69976</v>
      </c>
      <c r="B1577" s="1">
        <f t="shared" si="292"/>
        <v>8</v>
      </c>
      <c r="F1577">
        <v>27.359967780966691</v>
      </c>
      <c r="G1577" s="13">
        <f t="shared" si="293"/>
        <v>0</v>
      </c>
      <c r="H1577" s="13">
        <f t="shared" si="294"/>
        <v>27.359967780966691</v>
      </c>
      <c r="I1577" s="16">
        <f t="shared" si="301"/>
        <v>27.360008770084249</v>
      </c>
      <c r="J1577" s="13">
        <f t="shared" si="295"/>
        <v>26.809468270381572</v>
      </c>
      <c r="K1577" s="13">
        <f t="shared" si="296"/>
        <v>0.55054049970267727</v>
      </c>
      <c r="L1577" s="13">
        <f t="shared" si="297"/>
        <v>0</v>
      </c>
      <c r="M1577" s="13">
        <f t="shared" si="302"/>
        <v>3.2961526571930237E-11</v>
      </c>
      <c r="N1577" s="13">
        <f t="shared" si="298"/>
        <v>2.0436146474596748E-11</v>
      </c>
      <c r="O1577" s="13">
        <f t="shared" si="299"/>
        <v>2.0436146474596748E-11</v>
      </c>
      <c r="Q1577">
        <v>24.014966473929942</v>
      </c>
    </row>
    <row r="1578" spans="1:17" x14ac:dyDescent="0.2">
      <c r="A1578" s="14">
        <f t="shared" si="300"/>
        <v>70007</v>
      </c>
      <c r="B1578" s="1">
        <f t="shared" ref="B1578:B1641" si="303">B1566</f>
        <v>9</v>
      </c>
      <c r="F1578">
        <v>1.6458385934175619</v>
      </c>
      <c r="G1578" s="13">
        <f t="shared" si="293"/>
        <v>0</v>
      </c>
      <c r="H1578" s="13">
        <f t="shared" si="294"/>
        <v>1.6458385934175619</v>
      </c>
      <c r="I1578" s="16">
        <f t="shared" si="301"/>
        <v>2.1963790931202389</v>
      </c>
      <c r="J1578" s="13">
        <f t="shared" si="295"/>
        <v>2.1959889660870751</v>
      </c>
      <c r="K1578" s="13">
        <f t="shared" si="296"/>
        <v>3.9012703316387842E-4</v>
      </c>
      <c r="L1578" s="13">
        <f t="shared" si="297"/>
        <v>0</v>
      </c>
      <c r="M1578" s="13">
        <f t="shared" si="302"/>
        <v>1.2525380097333489E-11</v>
      </c>
      <c r="N1578" s="13">
        <f t="shared" si="298"/>
        <v>7.7657356603467627E-12</v>
      </c>
      <c r="O1578" s="13">
        <f t="shared" si="299"/>
        <v>7.7657356603467627E-12</v>
      </c>
      <c r="Q1578">
        <v>21.99343418221201</v>
      </c>
    </row>
    <row r="1579" spans="1:17" x14ac:dyDescent="0.2">
      <c r="A1579" s="14">
        <f t="shared" si="300"/>
        <v>70037</v>
      </c>
      <c r="B1579" s="1">
        <f t="shared" si="303"/>
        <v>10</v>
      </c>
      <c r="F1579">
        <v>1.8542644158445321</v>
      </c>
      <c r="G1579" s="13">
        <f t="shared" si="293"/>
        <v>0</v>
      </c>
      <c r="H1579" s="13">
        <f t="shared" si="294"/>
        <v>1.8542644158445321</v>
      </c>
      <c r="I1579" s="16">
        <f t="shared" si="301"/>
        <v>1.8546545428776959</v>
      </c>
      <c r="J1579" s="13">
        <f t="shared" si="295"/>
        <v>1.8544020292784236</v>
      </c>
      <c r="K1579" s="13">
        <f t="shared" si="296"/>
        <v>2.5251359927236372E-4</v>
      </c>
      <c r="L1579" s="13">
        <f t="shared" si="297"/>
        <v>0</v>
      </c>
      <c r="M1579" s="13">
        <f t="shared" si="302"/>
        <v>4.7596444369867266E-12</v>
      </c>
      <c r="N1579" s="13">
        <f t="shared" si="298"/>
        <v>2.9509795509317706E-12</v>
      </c>
      <c r="O1579" s="13">
        <f t="shared" si="299"/>
        <v>2.9509795509317706E-12</v>
      </c>
      <c r="Q1579">
        <v>21.482021604931521</v>
      </c>
    </row>
    <row r="1580" spans="1:17" x14ac:dyDescent="0.2">
      <c r="A1580" s="14">
        <f t="shared" si="300"/>
        <v>70068</v>
      </c>
      <c r="B1580" s="1">
        <f t="shared" si="303"/>
        <v>11</v>
      </c>
      <c r="F1580">
        <v>49.447979051401532</v>
      </c>
      <c r="G1580" s="13">
        <f t="shared" si="293"/>
        <v>2.2033010246591966</v>
      </c>
      <c r="H1580" s="13">
        <f t="shared" si="294"/>
        <v>47.244678026742335</v>
      </c>
      <c r="I1580" s="16">
        <f t="shared" si="301"/>
        <v>47.244930540341606</v>
      </c>
      <c r="J1580" s="13">
        <f t="shared" si="295"/>
        <v>40.818946443060824</v>
      </c>
      <c r="K1580" s="13">
        <f t="shared" si="296"/>
        <v>6.4259840972807822</v>
      </c>
      <c r="L1580" s="13">
        <f t="shared" si="297"/>
        <v>0</v>
      </c>
      <c r="M1580" s="13">
        <f t="shared" si="302"/>
        <v>1.8086648860549559E-12</v>
      </c>
      <c r="N1580" s="13">
        <f t="shared" si="298"/>
        <v>1.1213722293540727E-12</v>
      </c>
      <c r="O1580" s="13">
        <f t="shared" si="299"/>
        <v>2.203301024660318</v>
      </c>
      <c r="Q1580">
        <v>16.863700512926769</v>
      </c>
    </row>
    <row r="1581" spans="1:17" x14ac:dyDescent="0.2">
      <c r="A1581" s="14">
        <f t="shared" si="300"/>
        <v>70098</v>
      </c>
      <c r="B1581" s="1">
        <f t="shared" si="303"/>
        <v>12</v>
      </c>
      <c r="F1581">
        <v>14.39967317427331</v>
      </c>
      <c r="G1581" s="13">
        <f t="shared" si="293"/>
        <v>0</v>
      </c>
      <c r="H1581" s="13">
        <f t="shared" si="294"/>
        <v>14.39967317427331</v>
      </c>
      <c r="I1581" s="16">
        <f t="shared" si="301"/>
        <v>20.825657271554093</v>
      </c>
      <c r="J1581" s="13">
        <f t="shared" si="295"/>
        <v>19.766146018776858</v>
      </c>
      <c r="K1581" s="13">
        <f t="shared" si="296"/>
        <v>1.0595112527772343</v>
      </c>
      <c r="L1581" s="13">
        <f t="shared" si="297"/>
        <v>0</v>
      </c>
      <c r="M1581" s="13">
        <f t="shared" si="302"/>
        <v>6.8729265670088322E-13</v>
      </c>
      <c r="N1581" s="13">
        <f t="shared" si="298"/>
        <v>4.261214471545476E-13</v>
      </c>
      <c r="O1581" s="13">
        <f t="shared" si="299"/>
        <v>4.261214471545476E-13</v>
      </c>
      <c r="Q1581">
        <v>13.187947828767539</v>
      </c>
    </row>
    <row r="1582" spans="1:17" x14ac:dyDescent="0.2">
      <c r="A1582" s="14">
        <f t="shared" si="300"/>
        <v>70129</v>
      </c>
      <c r="B1582" s="1">
        <f t="shared" si="303"/>
        <v>1</v>
      </c>
      <c r="F1582">
        <v>1.04169428091841</v>
      </c>
      <c r="G1582" s="13">
        <f t="shared" si="293"/>
        <v>0</v>
      </c>
      <c r="H1582" s="13">
        <f t="shared" si="294"/>
        <v>1.04169428091841</v>
      </c>
      <c r="I1582" s="16">
        <f t="shared" si="301"/>
        <v>2.1012055336956443</v>
      </c>
      <c r="J1582" s="13">
        <f t="shared" si="295"/>
        <v>2.0997785961603266</v>
      </c>
      <c r="K1582" s="13">
        <f t="shared" si="296"/>
        <v>1.4269375353177516E-3</v>
      </c>
      <c r="L1582" s="13">
        <f t="shared" si="297"/>
        <v>0</v>
      </c>
      <c r="M1582" s="13">
        <f t="shared" si="302"/>
        <v>2.6117120954633562E-13</v>
      </c>
      <c r="N1582" s="13">
        <f t="shared" si="298"/>
        <v>1.6192614991872809E-13</v>
      </c>
      <c r="O1582" s="13">
        <f t="shared" si="299"/>
        <v>1.6192614991872809E-13</v>
      </c>
      <c r="Q1582">
        <v>11.77027919354839</v>
      </c>
    </row>
    <row r="1583" spans="1:17" x14ac:dyDescent="0.2">
      <c r="A1583" s="14">
        <f t="shared" si="300"/>
        <v>70160</v>
      </c>
      <c r="B1583" s="1">
        <f t="shared" si="303"/>
        <v>2</v>
      </c>
      <c r="F1583">
        <v>36.309004483050003</v>
      </c>
      <c r="G1583" s="13">
        <f t="shared" si="293"/>
        <v>0.3066755233316602</v>
      </c>
      <c r="H1583" s="13">
        <f t="shared" si="294"/>
        <v>36.002328959718341</v>
      </c>
      <c r="I1583" s="16">
        <f t="shared" si="301"/>
        <v>36.003755897253662</v>
      </c>
      <c r="J1583" s="13">
        <f t="shared" si="295"/>
        <v>32.100676014199799</v>
      </c>
      <c r="K1583" s="13">
        <f t="shared" si="296"/>
        <v>3.9030798830538629</v>
      </c>
      <c r="L1583" s="13">
        <f t="shared" si="297"/>
        <v>0</v>
      </c>
      <c r="M1583" s="13">
        <f t="shared" si="302"/>
        <v>9.9245059627607531E-14</v>
      </c>
      <c r="N1583" s="13">
        <f t="shared" si="298"/>
        <v>6.1531936969116666E-14</v>
      </c>
      <c r="O1583" s="13">
        <f t="shared" si="299"/>
        <v>0.30667552333172171</v>
      </c>
      <c r="Q1583">
        <v>14.94721624550469</v>
      </c>
    </row>
    <row r="1584" spans="1:17" x14ac:dyDescent="0.2">
      <c r="A1584" s="14">
        <f t="shared" si="300"/>
        <v>70189</v>
      </c>
      <c r="B1584" s="1">
        <f t="shared" si="303"/>
        <v>3</v>
      </c>
      <c r="F1584">
        <v>48.909776779675887</v>
      </c>
      <c r="G1584" s="13">
        <f t="shared" si="293"/>
        <v>2.1256109318656504</v>
      </c>
      <c r="H1584" s="13">
        <f t="shared" si="294"/>
        <v>46.784165847810236</v>
      </c>
      <c r="I1584" s="16">
        <f t="shared" si="301"/>
        <v>50.687245730864099</v>
      </c>
      <c r="J1584" s="13">
        <f t="shared" si="295"/>
        <v>42.510548840710456</v>
      </c>
      <c r="K1584" s="13">
        <f t="shared" si="296"/>
        <v>8.176696890153643</v>
      </c>
      <c r="L1584" s="13">
        <f t="shared" si="297"/>
        <v>0</v>
      </c>
      <c r="M1584" s="13">
        <f t="shared" si="302"/>
        <v>3.7713122658490865E-14</v>
      </c>
      <c r="N1584" s="13">
        <f t="shared" si="298"/>
        <v>2.3382136048264335E-14</v>
      </c>
      <c r="O1584" s="13">
        <f t="shared" si="299"/>
        <v>2.125610931865674</v>
      </c>
      <c r="Q1584">
        <v>16.324979380920631</v>
      </c>
    </row>
    <row r="1585" spans="1:17" x14ac:dyDescent="0.2">
      <c r="A1585" s="14">
        <f t="shared" si="300"/>
        <v>70220</v>
      </c>
      <c r="B1585" s="1">
        <f t="shared" si="303"/>
        <v>4</v>
      </c>
      <c r="F1585">
        <v>36.942134834312427</v>
      </c>
      <c r="G1585" s="13">
        <f t="shared" si="293"/>
        <v>0.3980685893294606</v>
      </c>
      <c r="H1585" s="13">
        <f t="shared" si="294"/>
        <v>36.544066244982965</v>
      </c>
      <c r="I1585" s="16">
        <f t="shared" si="301"/>
        <v>44.720763135136608</v>
      </c>
      <c r="J1585" s="13">
        <f t="shared" si="295"/>
        <v>39.74630114194531</v>
      </c>
      <c r="K1585" s="13">
        <f t="shared" si="296"/>
        <v>4.9744619931912979</v>
      </c>
      <c r="L1585" s="13">
        <f t="shared" si="297"/>
        <v>0</v>
      </c>
      <c r="M1585" s="13">
        <f t="shared" si="302"/>
        <v>1.433098661022653E-14</v>
      </c>
      <c r="N1585" s="13">
        <f t="shared" si="298"/>
        <v>8.8852116983404492E-15</v>
      </c>
      <c r="O1585" s="13">
        <f t="shared" si="299"/>
        <v>0.39806858932946948</v>
      </c>
      <c r="Q1585">
        <v>17.81862679010074</v>
      </c>
    </row>
    <row r="1586" spans="1:17" x14ac:dyDescent="0.2">
      <c r="A1586" s="14">
        <f t="shared" si="300"/>
        <v>70250</v>
      </c>
      <c r="B1586" s="1">
        <f t="shared" si="303"/>
        <v>5</v>
      </c>
      <c r="F1586">
        <v>32.820848504348461</v>
      </c>
      <c r="G1586" s="13">
        <f t="shared" si="293"/>
        <v>0</v>
      </c>
      <c r="H1586" s="13">
        <f t="shared" si="294"/>
        <v>32.820848504348461</v>
      </c>
      <c r="I1586" s="16">
        <f t="shared" si="301"/>
        <v>37.795310497539759</v>
      </c>
      <c r="J1586" s="13">
        <f t="shared" si="295"/>
        <v>35.692331816258751</v>
      </c>
      <c r="K1586" s="13">
        <f t="shared" si="296"/>
        <v>2.1029786812810087</v>
      </c>
      <c r="L1586" s="13">
        <f t="shared" si="297"/>
        <v>0</v>
      </c>
      <c r="M1586" s="13">
        <f t="shared" si="302"/>
        <v>5.4457749118860813E-15</v>
      </c>
      <c r="N1586" s="13">
        <f t="shared" si="298"/>
        <v>3.3763804453693705E-15</v>
      </c>
      <c r="O1586" s="13">
        <f t="shared" si="299"/>
        <v>3.3763804453693705E-15</v>
      </c>
      <c r="Q1586">
        <v>20.987077886060391</v>
      </c>
    </row>
    <row r="1587" spans="1:17" x14ac:dyDescent="0.2">
      <c r="A1587" s="14">
        <f t="shared" si="300"/>
        <v>70281</v>
      </c>
      <c r="B1587" s="1">
        <f t="shared" si="303"/>
        <v>6</v>
      </c>
      <c r="F1587">
        <v>0.740540541</v>
      </c>
      <c r="G1587" s="13">
        <f t="shared" si="293"/>
        <v>0</v>
      </c>
      <c r="H1587" s="13">
        <f t="shared" si="294"/>
        <v>0.740540541</v>
      </c>
      <c r="I1587" s="16">
        <f t="shared" si="301"/>
        <v>2.8435192222810088</v>
      </c>
      <c r="J1587" s="13">
        <f t="shared" si="295"/>
        <v>2.8428197169897587</v>
      </c>
      <c r="K1587" s="13">
        <f t="shared" si="296"/>
        <v>6.9950529125017979E-4</v>
      </c>
      <c r="L1587" s="13">
        <f t="shared" si="297"/>
        <v>0</v>
      </c>
      <c r="M1587" s="13">
        <f t="shared" si="302"/>
        <v>2.0693944665167108E-15</v>
      </c>
      <c r="N1587" s="13">
        <f t="shared" si="298"/>
        <v>1.2830245692403607E-15</v>
      </c>
      <c r="O1587" s="13">
        <f t="shared" si="299"/>
        <v>1.2830245692403607E-15</v>
      </c>
      <c r="Q1587">
        <v>23.34712929937205</v>
      </c>
    </row>
    <row r="1588" spans="1:17" x14ac:dyDescent="0.2">
      <c r="A1588" s="14">
        <f t="shared" si="300"/>
        <v>70311</v>
      </c>
      <c r="B1588" s="1">
        <f t="shared" si="303"/>
        <v>7</v>
      </c>
      <c r="F1588">
        <v>2.7371727252421958</v>
      </c>
      <c r="G1588" s="13">
        <f t="shared" si="293"/>
        <v>0</v>
      </c>
      <c r="H1588" s="13">
        <f t="shared" si="294"/>
        <v>2.7371727252421958</v>
      </c>
      <c r="I1588" s="16">
        <f t="shared" si="301"/>
        <v>2.737872230533446</v>
      </c>
      <c r="J1588" s="13">
        <f t="shared" si="295"/>
        <v>2.7372824544194532</v>
      </c>
      <c r="K1588" s="13">
        <f t="shared" si="296"/>
        <v>5.897761139928015E-4</v>
      </c>
      <c r="L1588" s="13">
        <f t="shared" si="297"/>
        <v>0</v>
      </c>
      <c r="M1588" s="13">
        <f t="shared" si="302"/>
        <v>7.8636989727635006E-16</v>
      </c>
      <c r="N1588" s="13">
        <f t="shared" si="298"/>
        <v>4.8754933631133702E-16</v>
      </c>
      <c r="O1588" s="13">
        <f t="shared" si="299"/>
        <v>4.8754933631133702E-16</v>
      </c>
      <c r="Q1588">
        <v>23.753936188176901</v>
      </c>
    </row>
    <row r="1589" spans="1:17" x14ac:dyDescent="0.2">
      <c r="A1589" s="14">
        <f t="shared" si="300"/>
        <v>70342</v>
      </c>
      <c r="B1589" s="1">
        <f t="shared" si="303"/>
        <v>8</v>
      </c>
      <c r="F1589">
        <v>5.0108773584192301</v>
      </c>
      <c r="G1589" s="13">
        <f t="shared" si="293"/>
        <v>0</v>
      </c>
      <c r="H1589" s="13">
        <f t="shared" si="294"/>
        <v>5.0108773584192301</v>
      </c>
      <c r="I1589" s="16">
        <f t="shared" si="301"/>
        <v>5.0114671345332233</v>
      </c>
      <c r="J1589" s="13">
        <f t="shared" si="295"/>
        <v>5.0083722963443513</v>
      </c>
      <c r="K1589" s="13">
        <f t="shared" si="296"/>
        <v>3.0948381888720178E-3</v>
      </c>
      <c r="L1589" s="13">
        <f t="shared" si="297"/>
        <v>0</v>
      </c>
      <c r="M1589" s="13">
        <f t="shared" si="302"/>
        <v>2.9882056096501304E-16</v>
      </c>
      <c r="N1589" s="13">
        <f t="shared" si="298"/>
        <v>1.8526874779830808E-16</v>
      </c>
      <c r="O1589" s="13">
        <f t="shared" si="299"/>
        <v>1.8526874779830808E-16</v>
      </c>
      <c r="Q1589">
        <v>24.86496777132038</v>
      </c>
    </row>
    <row r="1590" spans="1:17" x14ac:dyDescent="0.2">
      <c r="A1590" s="14">
        <f t="shared" si="300"/>
        <v>70373</v>
      </c>
      <c r="B1590" s="1">
        <f t="shared" si="303"/>
        <v>9</v>
      </c>
      <c r="F1590">
        <v>0.740540541</v>
      </c>
      <c r="G1590" s="13">
        <f t="shared" si="293"/>
        <v>0</v>
      </c>
      <c r="H1590" s="13">
        <f t="shared" si="294"/>
        <v>0.740540541</v>
      </c>
      <c r="I1590" s="16">
        <f t="shared" si="301"/>
        <v>0.74363537918887201</v>
      </c>
      <c r="J1590" s="13">
        <f t="shared" si="295"/>
        <v>0.7436231392359075</v>
      </c>
      <c r="K1590" s="13">
        <f t="shared" si="296"/>
        <v>1.2239952964510081E-5</v>
      </c>
      <c r="L1590" s="13">
        <f t="shared" si="297"/>
        <v>0</v>
      </c>
      <c r="M1590" s="13">
        <f t="shared" si="302"/>
        <v>1.1355181316670497E-16</v>
      </c>
      <c r="N1590" s="13">
        <f t="shared" si="298"/>
        <v>7.0402124163357082E-17</v>
      </c>
      <c r="O1590" s="13">
        <f t="shared" si="299"/>
        <v>7.0402124163357082E-17</v>
      </c>
      <c r="Q1590">
        <v>23.505729000000009</v>
      </c>
    </row>
    <row r="1591" spans="1:17" x14ac:dyDescent="0.2">
      <c r="A1591" s="14">
        <f t="shared" si="300"/>
        <v>70403</v>
      </c>
      <c r="B1591" s="1">
        <f t="shared" si="303"/>
        <v>10</v>
      </c>
      <c r="F1591">
        <v>0.79276250659336889</v>
      </c>
      <c r="G1591" s="13">
        <f t="shared" si="293"/>
        <v>0</v>
      </c>
      <c r="H1591" s="13">
        <f t="shared" si="294"/>
        <v>0.79276250659336889</v>
      </c>
      <c r="I1591" s="16">
        <f t="shared" si="301"/>
        <v>0.7927747465463334</v>
      </c>
      <c r="J1591" s="13">
        <f t="shared" si="295"/>
        <v>0.79276045720735733</v>
      </c>
      <c r="K1591" s="13">
        <f t="shared" si="296"/>
        <v>1.4289338976070098E-5</v>
      </c>
      <c r="L1591" s="13">
        <f t="shared" si="297"/>
        <v>0</v>
      </c>
      <c r="M1591" s="13">
        <f t="shared" si="302"/>
        <v>4.3149689003347884E-17</v>
      </c>
      <c r="N1591" s="13">
        <f t="shared" si="298"/>
        <v>2.6752807182075688E-17</v>
      </c>
      <c r="O1591" s="13">
        <f t="shared" si="299"/>
        <v>2.6752807182075688E-17</v>
      </c>
      <c r="Q1591">
        <v>23.770582716027789</v>
      </c>
    </row>
    <row r="1592" spans="1:17" x14ac:dyDescent="0.2">
      <c r="A1592" s="14">
        <f t="shared" si="300"/>
        <v>70434</v>
      </c>
      <c r="B1592" s="1">
        <f t="shared" si="303"/>
        <v>11</v>
      </c>
      <c r="F1592">
        <v>69.226535124808109</v>
      </c>
      <c r="G1592" s="13">
        <f t="shared" si="293"/>
        <v>5.0583574549089141</v>
      </c>
      <c r="H1592" s="13">
        <f t="shared" si="294"/>
        <v>64.168177669899194</v>
      </c>
      <c r="I1592" s="16">
        <f t="shared" si="301"/>
        <v>64.168191959238172</v>
      </c>
      <c r="J1592" s="13">
        <f t="shared" si="295"/>
        <v>50.235751005325852</v>
      </c>
      <c r="K1592" s="13">
        <f t="shared" si="296"/>
        <v>13.93244095391232</v>
      </c>
      <c r="L1592" s="13">
        <f t="shared" si="297"/>
        <v>0</v>
      </c>
      <c r="M1592" s="13">
        <f t="shared" si="302"/>
        <v>1.6396881821272196E-17</v>
      </c>
      <c r="N1592" s="13">
        <f t="shared" si="298"/>
        <v>1.0166066729188762E-17</v>
      </c>
      <c r="O1592" s="13">
        <f t="shared" si="299"/>
        <v>5.0583574549089141</v>
      </c>
      <c r="Q1592">
        <v>16.806446146188641</v>
      </c>
    </row>
    <row r="1593" spans="1:17" x14ac:dyDescent="0.2">
      <c r="A1593" s="14">
        <f t="shared" si="300"/>
        <v>70464</v>
      </c>
      <c r="B1593" s="1">
        <f t="shared" si="303"/>
        <v>12</v>
      </c>
      <c r="F1593">
        <v>139.52340862702891</v>
      </c>
      <c r="G1593" s="13">
        <f t="shared" si="293"/>
        <v>15.205788843432842</v>
      </c>
      <c r="H1593" s="13">
        <f t="shared" si="294"/>
        <v>124.31761978359607</v>
      </c>
      <c r="I1593" s="16">
        <f t="shared" si="301"/>
        <v>138.25006073750839</v>
      </c>
      <c r="J1593" s="13">
        <f t="shared" si="295"/>
        <v>58.788291725466678</v>
      </c>
      <c r="K1593" s="13">
        <f t="shared" si="296"/>
        <v>79.461769012041714</v>
      </c>
      <c r="L1593" s="13">
        <f t="shared" si="297"/>
        <v>40.674814635580219</v>
      </c>
      <c r="M1593" s="13">
        <f t="shared" si="302"/>
        <v>40.674814635580219</v>
      </c>
      <c r="N1593" s="13">
        <f t="shared" si="298"/>
        <v>25.218385074059736</v>
      </c>
      <c r="O1593" s="13">
        <f t="shared" si="299"/>
        <v>40.424173917492581</v>
      </c>
      <c r="Q1593">
        <v>13.685185912472409</v>
      </c>
    </row>
    <row r="1594" spans="1:17" x14ac:dyDescent="0.2">
      <c r="A1594" s="14">
        <f t="shared" si="300"/>
        <v>70495</v>
      </c>
      <c r="B1594" s="1">
        <f t="shared" si="303"/>
        <v>1</v>
      </c>
      <c r="F1594">
        <v>48.79689124605877</v>
      </c>
      <c r="G1594" s="13">
        <f t="shared" si="293"/>
        <v>2.1093157803166926</v>
      </c>
      <c r="H1594" s="13">
        <f t="shared" si="294"/>
        <v>46.687575465742079</v>
      </c>
      <c r="I1594" s="16">
        <f t="shared" si="301"/>
        <v>85.474529842203566</v>
      </c>
      <c r="J1594" s="13">
        <f t="shared" si="295"/>
        <v>48.80050215951146</v>
      </c>
      <c r="K1594" s="13">
        <f t="shared" si="296"/>
        <v>36.674027682692106</v>
      </c>
      <c r="L1594" s="13">
        <f t="shared" si="297"/>
        <v>0</v>
      </c>
      <c r="M1594" s="13">
        <f t="shared" si="302"/>
        <v>15.456429561520483</v>
      </c>
      <c r="N1594" s="13">
        <f t="shared" si="298"/>
        <v>9.5829863281426988</v>
      </c>
      <c r="O1594" s="13">
        <f t="shared" si="299"/>
        <v>11.692302108459391</v>
      </c>
      <c r="Q1594">
        <v>12.39115719354839</v>
      </c>
    </row>
    <row r="1595" spans="1:17" x14ac:dyDescent="0.2">
      <c r="A1595" s="14">
        <f t="shared" si="300"/>
        <v>70526</v>
      </c>
      <c r="B1595" s="1">
        <f t="shared" si="303"/>
        <v>2</v>
      </c>
      <c r="F1595">
        <v>29.520011672779798</v>
      </c>
      <c r="G1595" s="13">
        <f t="shared" si="293"/>
        <v>0</v>
      </c>
      <c r="H1595" s="13">
        <f t="shared" si="294"/>
        <v>29.520011672779798</v>
      </c>
      <c r="I1595" s="16">
        <f t="shared" si="301"/>
        <v>66.194039355471901</v>
      </c>
      <c r="J1595" s="13">
        <f t="shared" si="295"/>
        <v>44.904082465548349</v>
      </c>
      <c r="K1595" s="13">
        <f t="shared" si="296"/>
        <v>21.289956889923552</v>
      </c>
      <c r="L1595" s="13">
        <f t="shared" si="297"/>
        <v>0</v>
      </c>
      <c r="M1595" s="13">
        <f t="shared" si="302"/>
        <v>5.8734432333777846</v>
      </c>
      <c r="N1595" s="13">
        <f t="shared" si="298"/>
        <v>3.6415348046942264</v>
      </c>
      <c r="O1595" s="13">
        <f t="shared" si="299"/>
        <v>3.6415348046942264</v>
      </c>
      <c r="Q1595">
        <v>12.79860608625007</v>
      </c>
    </row>
    <row r="1596" spans="1:17" x14ac:dyDescent="0.2">
      <c r="A1596" s="14">
        <f t="shared" si="300"/>
        <v>70554</v>
      </c>
      <c r="B1596" s="1">
        <f t="shared" si="303"/>
        <v>3</v>
      </c>
      <c r="F1596">
        <v>32.074794268827162</v>
      </c>
      <c r="G1596" s="13">
        <f t="shared" si="293"/>
        <v>0</v>
      </c>
      <c r="H1596" s="13">
        <f t="shared" si="294"/>
        <v>32.074794268827162</v>
      </c>
      <c r="I1596" s="16">
        <f t="shared" si="301"/>
        <v>53.364751158750714</v>
      </c>
      <c r="J1596" s="13">
        <f t="shared" si="295"/>
        <v>42.949990379917629</v>
      </c>
      <c r="K1596" s="13">
        <f t="shared" si="296"/>
        <v>10.414760778833084</v>
      </c>
      <c r="L1596" s="13">
        <f t="shared" si="297"/>
        <v>0</v>
      </c>
      <c r="M1596" s="13">
        <f t="shared" si="302"/>
        <v>2.2319084286835582</v>
      </c>
      <c r="N1596" s="13">
        <f t="shared" si="298"/>
        <v>1.3837832257838061</v>
      </c>
      <c r="O1596" s="13">
        <f t="shared" si="299"/>
        <v>1.3837832257838061</v>
      </c>
      <c r="Q1596">
        <v>15.24384781059619</v>
      </c>
    </row>
    <row r="1597" spans="1:17" x14ac:dyDescent="0.2">
      <c r="A1597" s="14">
        <f t="shared" si="300"/>
        <v>70585</v>
      </c>
      <c r="B1597" s="1">
        <f t="shared" si="303"/>
        <v>4</v>
      </c>
      <c r="F1597">
        <v>7.9467115520405542</v>
      </c>
      <c r="G1597" s="13">
        <f t="shared" si="293"/>
        <v>0</v>
      </c>
      <c r="H1597" s="13">
        <f t="shared" si="294"/>
        <v>7.9467115520405542</v>
      </c>
      <c r="I1597" s="16">
        <f t="shared" si="301"/>
        <v>18.361472330873639</v>
      </c>
      <c r="J1597" s="13">
        <f t="shared" si="295"/>
        <v>17.860382923905057</v>
      </c>
      <c r="K1597" s="13">
        <f t="shared" si="296"/>
        <v>0.50108940696858184</v>
      </c>
      <c r="L1597" s="13">
        <f t="shared" si="297"/>
        <v>0</v>
      </c>
      <c r="M1597" s="13">
        <f t="shared" si="302"/>
        <v>0.84812520289975213</v>
      </c>
      <c r="N1597" s="13">
        <f t="shared" si="298"/>
        <v>0.52583762579784632</v>
      </c>
      <c r="O1597" s="13">
        <f t="shared" si="299"/>
        <v>0.52583762579784632</v>
      </c>
      <c r="Q1597">
        <v>16.126471425014749</v>
      </c>
    </row>
    <row r="1598" spans="1:17" x14ac:dyDescent="0.2">
      <c r="A1598" s="14">
        <f t="shared" si="300"/>
        <v>70615</v>
      </c>
      <c r="B1598" s="1">
        <f t="shared" si="303"/>
        <v>5</v>
      </c>
      <c r="F1598">
        <v>32.738992532836313</v>
      </c>
      <c r="G1598" s="13">
        <f t="shared" si="293"/>
        <v>0</v>
      </c>
      <c r="H1598" s="13">
        <f t="shared" si="294"/>
        <v>32.738992532836313</v>
      </c>
      <c r="I1598" s="16">
        <f t="shared" si="301"/>
        <v>33.240081939804895</v>
      </c>
      <c r="J1598" s="13">
        <f t="shared" si="295"/>
        <v>32.154139308096468</v>
      </c>
      <c r="K1598" s="13">
        <f t="shared" si="296"/>
        <v>1.0859426317084271</v>
      </c>
      <c r="L1598" s="13">
        <f t="shared" si="297"/>
        <v>0</v>
      </c>
      <c r="M1598" s="13">
        <f t="shared" si="302"/>
        <v>0.32228757710190581</v>
      </c>
      <c r="N1598" s="13">
        <f t="shared" si="298"/>
        <v>0.19981829780318161</v>
      </c>
      <c r="O1598" s="13">
        <f t="shared" si="299"/>
        <v>0.19981829780318161</v>
      </c>
      <c r="Q1598">
        <v>23.197440276702931</v>
      </c>
    </row>
    <row r="1599" spans="1:17" x14ac:dyDescent="0.2">
      <c r="A1599" s="14">
        <f t="shared" si="300"/>
        <v>70646</v>
      </c>
      <c r="B1599" s="1">
        <f t="shared" si="303"/>
        <v>6</v>
      </c>
      <c r="F1599">
        <v>16.443854717894592</v>
      </c>
      <c r="G1599" s="13">
        <f t="shared" si="293"/>
        <v>0</v>
      </c>
      <c r="H1599" s="13">
        <f t="shared" si="294"/>
        <v>16.443854717894592</v>
      </c>
      <c r="I1599" s="16">
        <f t="shared" si="301"/>
        <v>17.529797349603019</v>
      </c>
      <c r="J1599" s="13">
        <f t="shared" si="295"/>
        <v>17.365056874827513</v>
      </c>
      <c r="K1599" s="13">
        <f t="shared" si="296"/>
        <v>0.16474047477550613</v>
      </c>
      <c r="L1599" s="13">
        <f t="shared" si="297"/>
        <v>0</v>
      </c>
      <c r="M1599" s="13">
        <f t="shared" si="302"/>
        <v>0.1224692792987242</v>
      </c>
      <c r="N1599" s="13">
        <f t="shared" si="298"/>
        <v>7.5930953165209009E-2</v>
      </c>
      <c r="O1599" s="13">
        <f t="shared" si="299"/>
        <v>7.5930953165209009E-2</v>
      </c>
      <c r="Q1599">
        <v>23.212064910865809</v>
      </c>
    </row>
    <row r="1600" spans="1:17" x14ac:dyDescent="0.2">
      <c r="A1600" s="14">
        <f t="shared" si="300"/>
        <v>70676</v>
      </c>
      <c r="B1600" s="1">
        <f t="shared" si="303"/>
        <v>7</v>
      </c>
      <c r="F1600">
        <v>0.740540541</v>
      </c>
      <c r="G1600" s="13">
        <f t="shared" si="293"/>
        <v>0</v>
      </c>
      <c r="H1600" s="13">
        <f t="shared" si="294"/>
        <v>0.740540541</v>
      </c>
      <c r="I1600" s="16">
        <f t="shared" si="301"/>
        <v>0.90528101577550613</v>
      </c>
      <c r="J1600" s="13">
        <f t="shared" si="295"/>
        <v>0.90525441583875121</v>
      </c>
      <c r="K1600" s="13">
        <f t="shared" si="296"/>
        <v>2.6599936754911901E-5</v>
      </c>
      <c r="L1600" s="13">
        <f t="shared" si="297"/>
        <v>0</v>
      </c>
      <c r="M1600" s="13">
        <f t="shared" si="302"/>
        <v>4.653832613351519E-2</v>
      </c>
      <c r="N1600" s="13">
        <f t="shared" si="298"/>
        <v>2.8853762202779416E-2</v>
      </c>
      <c r="O1600" s="13">
        <f t="shared" si="299"/>
        <v>2.8853762202779416E-2</v>
      </c>
      <c r="Q1600">
        <v>22.18346600000001</v>
      </c>
    </row>
    <row r="1601" spans="1:17" x14ac:dyDescent="0.2">
      <c r="A1601" s="14">
        <f t="shared" si="300"/>
        <v>70707</v>
      </c>
      <c r="B1601" s="1">
        <f t="shared" si="303"/>
        <v>8</v>
      </c>
      <c r="F1601">
        <v>2.9592648458912798</v>
      </c>
      <c r="G1601" s="13">
        <f t="shared" si="293"/>
        <v>0</v>
      </c>
      <c r="H1601" s="13">
        <f t="shared" si="294"/>
        <v>2.9592648458912798</v>
      </c>
      <c r="I1601" s="16">
        <f t="shared" si="301"/>
        <v>2.9592914458280348</v>
      </c>
      <c r="J1601" s="13">
        <f t="shared" si="295"/>
        <v>2.9585594804886091</v>
      </c>
      <c r="K1601" s="13">
        <f t="shared" si="296"/>
        <v>7.3196533942576636E-4</v>
      </c>
      <c r="L1601" s="13">
        <f t="shared" si="297"/>
        <v>0</v>
      </c>
      <c r="M1601" s="13">
        <f t="shared" si="302"/>
        <v>1.7684563930735774E-2</v>
      </c>
      <c r="N1601" s="13">
        <f t="shared" si="298"/>
        <v>1.096442963705618E-2</v>
      </c>
      <c r="O1601" s="13">
        <f t="shared" si="299"/>
        <v>1.096442963705618E-2</v>
      </c>
      <c r="Q1601">
        <v>23.877143848745678</v>
      </c>
    </row>
    <row r="1602" spans="1:17" x14ac:dyDescent="0.2">
      <c r="A1602" s="14">
        <f t="shared" si="300"/>
        <v>70738</v>
      </c>
      <c r="B1602" s="1">
        <f t="shared" si="303"/>
        <v>9</v>
      </c>
      <c r="F1602">
        <v>29.068235196522281</v>
      </c>
      <c r="G1602" s="13">
        <f t="shared" si="293"/>
        <v>0</v>
      </c>
      <c r="H1602" s="13">
        <f t="shared" si="294"/>
        <v>29.068235196522281</v>
      </c>
      <c r="I1602" s="16">
        <f t="shared" si="301"/>
        <v>29.068967161861707</v>
      </c>
      <c r="J1602" s="13">
        <f t="shared" si="295"/>
        <v>28.349423052139716</v>
      </c>
      <c r="K1602" s="13">
        <f t="shared" si="296"/>
        <v>0.71954410972199057</v>
      </c>
      <c r="L1602" s="13">
        <f t="shared" si="297"/>
        <v>0</v>
      </c>
      <c r="M1602" s="13">
        <f t="shared" si="302"/>
        <v>6.7201342936795937E-3</v>
      </c>
      <c r="N1602" s="13">
        <f t="shared" si="298"/>
        <v>4.1664832620813483E-3</v>
      </c>
      <c r="O1602" s="13">
        <f t="shared" si="299"/>
        <v>4.1664832620813483E-3</v>
      </c>
      <c r="Q1602">
        <v>23.351259690913821</v>
      </c>
    </row>
    <row r="1603" spans="1:17" x14ac:dyDescent="0.2">
      <c r="A1603" s="14">
        <f t="shared" si="300"/>
        <v>70768</v>
      </c>
      <c r="B1603" s="1">
        <f t="shared" si="303"/>
        <v>10</v>
      </c>
      <c r="F1603">
        <v>5.0003827242737202</v>
      </c>
      <c r="G1603" s="13">
        <f t="shared" si="293"/>
        <v>0</v>
      </c>
      <c r="H1603" s="13">
        <f t="shared" si="294"/>
        <v>5.0003827242737202</v>
      </c>
      <c r="I1603" s="16">
        <f t="shared" si="301"/>
        <v>5.7199268339957108</v>
      </c>
      <c r="J1603" s="13">
        <f t="shared" si="295"/>
        <v>5.7119357620497624</v>
      </c>
      <c r="K1603" s="13">
        <f t="shared" si="296"/>
        <v>7.9910719459483914E-3</v>
      </c>
      <c r="L1603" s="13">
        <f t="shared" si="297"/>
        <v>0</v>
      </c>
      <c r="M1603" s="13">
        <f t="shared" si="302"/>
        <v>2.5536510315982454E-3</v>
      </c>
      <c r="N1603" s="13">
        <f t="shared" si="298"/>
        <v>1.583263639590912E-3</v>
      </c>
      <c r="O1603" s="13">
        <f t="shared" si="299"/>
        <v>1.583263639590912E-3</v>
      </c>
      <c r="Q1603">
        <v>20.932564638439722</v>
      </c>
    </row>
    <row r="1604" spans="1:17" x14ac:dyDescent="0.2">
      <c r="A1604" s="14">
        <f t="shared" si="300"/>
        <v>70799</v>
      </c>
      <c r="B1604" s="1">
        <f t="shared" si="303"/>
        <v>11</v>
      </c>
      <c r="F1604">
        <v>62.853768064780667</v>
      </c>
      <c r="G1604" s="13">
        <f t="shared" si="293"/>
        <v>4.138441486033984</v>
      </c>
      <c r="H1604" s="13">
        <f t="shared" si="294"/>
        <v>58.715326578746684</v>
      </c>
      <c r="I1604" s="16">
        <f t="shared" si="301"/>
        <v>58.723317650692636</v>
      </c>
      <c r="J1604" s="13">
        <f t="shared" si="295"/>
        <v>47.123928115139172</v>
      </c>
      <c r="K1604" s="13">
        <f t="shared" si="296"/>
        <v>11.599389535553463</v>
      </c>
      <c r="L1604" s="13">
        <f t="shared" si="297"/>
        <v>0</v>
      </c>
      <c r="M1604" s="13">
        <f t="shared" si="302"/>
        <v>9.7038739200733335E-4</v>
      </c>
      <c r="N1604" s="13">
        <f t="shared" si="298"/>
        <v>6.0164018304454672E-4</v>
      </c>
      <c r="O1604" s="13">
        <f t="shared" si="299"/>
        <v>4.1390431262170289</v>
      </c>
      <c r="Q1604">
        <v>16.491911797246221</v>
      </c>
    </row>
    <row r="1605" spans="1:17" x14ac:dyDescent="0.2">
      <c r="A1605" s="14">
        <f t="shared" si="300"/>
        <v>70829</v>
      </c>
      <c r="B1605" s="1">
        <f t="shared" si="303"/>
        <v>12</v>
      </c>
      <c r="F1605">
        <v>2.3922554648138341</v>
      </c>
      <c r="G1605" s="13">
        <f t="shared" si="293"/>
        <v>0</v>
      </c>
      <c r="H1605" s="13">
        <f t="shared" si="294"/>
        <v>2.3922554648138341</v>
      </c>
      <c r="I1605" s="16">
        <f t="shared" si="301"/>
        <v>13.991645000367297</v>
      </c>
      <c r="J1605" s="13">
        <f t="shared" si="295"/>
        <v>13.615470642842313</v>
      </c>
      <c r="K1605" s="13">
        <f t="shared" si="296"/>
        <v>0.37617435752498452</v>
      </c>
      <c r="L1605" s="13">
        <f t="shared" si="297"/>
        <v>0</v>
      </c>
      <c r="M1605" s="13">
        <f t="shared" si="302"/>
        <v>3.6874720896278663E-4</v>
      </c>
      <c r="N1605" s="13">
        <f t="shared" si="298"/>
        <v>2.2862326955692771E-4</v>
      </c>
      <c r="O1605" s="13">
        <f t="shared" si="299"/>
        <v>2.2862326955692771E-4</v>
      </c>
      <c r="Q1605">
        <v>12.310438193548389</v>
      </c>
    </row>
    <row r="1606" spans="1:17" x14ac:dyDescent="0.2">
      <c r="A1606" s="14">
        <f t="shared" si="300"/>
        <v>70860</v>
      </c>
      <c r="B1606" s="1">
        <f t="shared" si="303"/>
        <v>1</v>
      </c>
      <c r="F1606">
        <v>107.08510130087819</v>
      </c>
      <c r="G1606" s="13">
        <f t="shared" ref="G1606:G1669" si="304">IF((F1606-$J$2)&gt;0,$I$2*(F1606-$J$2),0)</f>
        <v>10.523283327144572</v>
      </c>
      <c r="H1606" s="13">
        <f t="shared" ref="H1606:H1669" si="305">F1606-G1606</f>
        <v>96.561817973733625</v>
      </c>
      <c r="I1606" s="16">
        <f t="shared" si="301"/>
        <v>96.937992331258613</v>
      </c>
      <c r="J1606" s="13">
        <f t="shared" ref="J1606:J1669" si="306">I1606/SQRT(1+(I1606/($K$2*(300+(25*Q1606)+0.05*(Q1606)^3)))^2)</f>
        <v>51.36516492293633</v>
      </c>
      <c r="K1606" s="13">
        <f t="shared" ref="K1606:K1669" si="307">I1606-J1606</f>
        <v>45.572827408322283</v>
      </c>
      <c r="L1606" s="13">
        <f t="shared" ref="L1606:L1669" si="308">IF(K1606&gt;$N$2,(K1606-$N$2)/$L$2,0)</f>
        <v>8.160427301633435</v>
      </c>
      <c r="M1606" s="13">
        <f t="shared" si="302"/>
        <v>8.1605674255728413</v>
      </c>
      <c r="N1606" s="13">
        <f t="shared" ref="N1606:N1669" si="309">$M$2*M1606</f>
        <v>5.0595518038551619</v>
      </c>
      <c r="O1606" s="13">
        <f t="shared" ref="O1606:O1669" si="310">N1606+G1606</f>
        <v>15.582835130999733</v>
      </c>
      <c r="Q1606">
        <v>12.666234705617059</v>
      </c>
    </row>
    <row r="1607" spans="1:17" x14ac:dyDescent="0.2">
      <c r="A1607" s="14">
        <f t="shared" ref="A1607:A1670" si="311">EDATE(A1606,1)</f>
        <v>70891</v>
      </c>
      <c r="B1607" s="1">
        <f t="shared" si="303"/>
        <v>2</v>
      </c>
      <c r="F1607">
        <v>32.946008010487347</v>
      </c>
      <c r="G1607" s="13">
        <f t="shared" si="304"/>
        <v>0</v>
      </c>
      <c r="H1607" s="13">
        <f t="shared" si="305"/>
        <v>32.946008010487347</v>
      </c>
      <c r="I1607" s="16">
        <f t="shared" ref="I1607:I1670" si="312">H1607+K1606-L1606</f>
        <v>70.358408117176197</v>
      </c>
      <c r="J1607" s="13">
        <f t="shared" si="306"/>
        <v>50.369419510935693</v>
      </c>
      <c r="K1607" s="13">
        <f t="shared" si="307"/>
        <v>19.988988606240504</v>
      </c>
      <c r="L1607" s="13">
        <f t="shared" si="308"/>
        <v>0</v>
      </c>
      <c r="M1607" s="13">
        <f t="shared" ref="M1607:M1670" si="313">L1607+M1606-N1606</f>
        <v>3.1010156217176794</v>
      </c>
      <c r="N1607" s="13">
        <f t="shared" si="309"/>
        <v>1.9226296854649612</v>
      </c>
      <c r="O1607" s="13">
        <f t="shared" si="310"/>
        <v>1.9226296854649612</v>
      </c>
      <c r="Q1607">
        <v>15.19885329755483</v>
      </c>
    </row>
    <row r="1608" spans="1:17" x14ac:dyDescent="0.2">
      <c r="A1608" s="14">
        <f t="shared" si="311"/>
        <v>70919</v>
      </c>
      <c r="B1608" s="1">
        <f t="shared" si="303"/>
        <v>3</v>
      </c>
      <c r="F1608">
        <v>75.171388306289799</v>
      </c>
      <c r="G1608" s="13">
        <f t="shared" si="304"/>
        <v>5.9165035824465466</v>
      </c>
      <c r="H1608" s="13">
        <f t="shared" si="305"/>
        <v>69.254884723843247</v>
      </c>
      <c r="I1608" s="16">
        <f t="shared" si="312"/>
        <v>89.243873330083744</v>
      </c>
      <c r="J1608" s="13">
        <f t="shared" si="306"/>
        <v>59.964240402424188</v>
      </c>
      <c r="K1608" s="13">
        <f t="shared" si="307"/>
        <v>29.279632927659556</v>
      </c>
      <c r="L1608" s="13">
        <f t="shared" si="308"/>
        <v>0</v>
      </c>
      <c r="M1608" s="13">
        <f t="shared" si="313"/>
        <v>1.1783859362527183</v>
      </c>
      <c r="N1608" s="13">
        <f t="shared" si="309"/>
        <v>0.73059928047668532</v>
      </c>
      <c r="O1608" s="13">
        <f t="shared" si="310"/>
        <v>6.6471028629232318</v>
      </c>
      <c r="Q1608">
        <v>16.845489659800311</v>
      </c>
    </row>
    <row r="1609" spans="1:17" x14ac:dyDescent="0.2">
      <c r="A1609" s="14">
        <f t="shared" si="311"/>
        <v>70950</v>
      </c>
      <c r="B1609" s="1">
        <f t="shared" si="303"/>
        <v>4</v>
      </c>
      <c r="F1609">
        <v>7.9270715349334111</v>
      </c>
      <c r="G1609" s="13">
        <f t="shared" si="304"/>
        <v>0</v>
      </c>
      <c r="H1609" s="13">
        <f t="shared" si="305"/>
        <v>7.9270715349334111</v>
      </c>
      <c r="I1609" s="16">
        <f t="shared" si="312"/>
        <v>37.206704462592967</v>
      </c>
      <c r="J1609" s="13">
        <f t="shared" si="306"/>
        <v>34.53689607274935</v>
      </c>
      <c r="K1609" s="13">
        <f t="shared" si="307"/>
        <v>2.6698083898436167</v>
      </c>
      <c r="L1609" s="13">
        <f t="shared" si="308"/>
        <v>0</v>
      </c>
      <c r="M1609" s="13">
        <f t="shared" si="313"/>
        <v>0.44778665577603294</v>
      </c>
      <c r="N1609" s="13">
        <f t="shared" si="309"/>
        <v>0.27762772658114043</v>
      </c>
      <c r="O1609" s="13">
        <f t="shared" si="310"/>
        <v>0.27762772658114043</v>
      </c>
      <c r="Q1609">
        <v>18.785248824991861</v>
      </c>
    </row>
    <row r="1610" spans="1:17" x14ac:dyDescent="0.2">
      <c r="A1610" s="14">
        <f t="shared" si="311"/>
        <v>70980</v>
      </c>
      <c r="B1610" s="1">
        <f t="shared" si="303"/>
        <v>5</v>
      </c>
      <c r="F1610">
        <v>117.5778991538391</v>
      </c>
      <c r="G1610" s="13">
        <f t="shared" si="304"/>
        <v>12.037930294811041</v>
      </c>
      <c r="H1610" s="13">
        <f t="shared" si="305"/>
        <v>105.53996885902805</v>
      </c>
      <c r="I1610" s="16">
        <f t="shared" si="312"/>
        <v>108.20977724887166</v>
      </c>
      <c r="J1610" s="13">
        <f t="shared" si="306"/>
        <v>79.765078052504577</v>
      </c>
      <c r="K1610" s="13">
        <f t="shared" si="307"/>
        <v>28.444699196367083</v>
      </c>
      <c r="L1610" s="13">
        <f t="shared" si="308"/>
        <v>0</v>
      </c>
      <c r="M1610" s="13">
        <f t="shared" si="313"/>
        <v>0.17015892919489251</v>
      </c>
      <c r="N1610" s="13">
        <f t="shared" si="309"/>
        <v>0.10549853610083336</v>
      </c>
      <c r="O1610" s="13">
        <f t="shared" si="310"/>
        <v>12.143428830911875</v>
      </c>
      <c r="Q1610">
        <v>22.177543191436762</v>
      </c>
    </row>
    <row r="1611" spans="1:17" x14ac:dyDescent="0.2">
      <c r="A1611" s="14">
        <f t="shared" si="311"/>
        <v>71011</v>
      </c>
      <c r="B1611" s="1">
        <f t="shared" si="303"/>
        <v>6</v>
      </c>
      <c r="F1611">
        <v>1.176298255345346</v>
      </c>
      <c r="G1611" s="13">
        <f t="shared" si="304"/>
        <v>0</v>
      </c>
      <c r="H1611" s="13">
        <f t="shared" si="305"/>
        <v>1.176298255345346</v>
      </c>
      <c r="I1611" s="16">
        <f t="shared" si="312"/>
        <v>29.62099745171243</v>
      </c>
      <c r="J1611" s="13">
        <f t="shared" si="306"/>
        <v>28.803521758434488</v>
      </c>
      <c r="K1611" s="13">
        <f t="shared" si="307"/>
        <v>0.81747569327794167</v>
      </c>
      <c r="L1611" s="13">
        <f t="shared" si="308"/>
        <v>0</v>
      </c>
      <c r="M1611" s="13">
        <f t="shared" si="313"/>
        <v>6.4660393094059146E-2</v>
      </c>
      <c r="N1611" s="13">
        <f t="shared" si="309"/>
        <v>4.0089443718316672E-2</v>
      </c>
      <c r="O1611" s="13">
        <f t="shared" si="310"/>
        <v>4.0089443718316672E-2</v>
      </c>
      <c r="Q1611">
        <v>22.81395908112594</v>
      </c>
    </row>
    <row r="1612" spans="1:17" x14ac:dyDescent="0.2">
      <c r="A1612" s="14">
        <f t="shared" si="311"/>
        <v>71041</v>
      </c>
      <c r="B1612" s="1">
        <f t="shared" si="303"/>
        <v>7</v>
      </c>
      <c r="F1612">
        <v>0.79827247304531457</v>
      </c>
      <c r="G1612" s="13">
        <f t="shared" si="304"/>
        <v>0</v>
      </c>
      <c r="H1612" s="13">
        <f t="shared" si="305"/>
        <v>0.79827247304531457</v>
      </c>
      <c r="I1612" s="16">
        <f t="shared" si="312"/>
        <v>1.6157481663232562</v>
      </c>
      <c r="J1612" s="13">
        <f t="shared" si="306"/>
        <v>1.6156209492501727</v>
      </c>
      <c r="K1612" s="13">
        <f t="shared" si="307"/>
        <v>1.272170730834965E-4</v>
      </c>
      <c r="L1612" s="13">
        <f t="shared" si="308"/>
        <v>0</v>
      </c>
      <c r="M1612" s="13">
        <f t="shared" si="313"/>
        <v>2.4570949375742474E-2</v>
      </c>
      <c r="N1612" s="13">
        <f t="shared" si="309"/>
        <v>1.5233988612960334E-2</v>
      </c>
      <c r="O1612" s="13">
        <f t="shared" si="310"/>
        <v>1.5233988612960334E-2</v>
      </c>
      <c r="Q1612">
        <v>23.411180000000009</v>
      </c>
    </row>
    <row r="1613" spans="1:17" x14ac:dyDescent="0.2">
      <c r="A1613" s="14">
        <f t="shared" si="311"/>
        <v>71072</v>
      </c>
      <c r="B1613" s="1">
        <f t="shared" si="303"/>
        <v>8</v>
      </c>
      <c r="F1613">
        <v>5.0246948723176077</v>
      </c>
      <c r="G1613" s="13">
        <f t="shared" si="304"/>
        <v>0</v>
      </c>
      <c r="H1613" s="13">
        <f t="shared" si="305"/>
        <v>5.0246948723176077</v>
      </c>
      <c r="I1613" s="16">
        <f t="shared" si="312"/>
        <v>5.0248220893906907</v>
      </c>
      <c r="J1613" s="13">
        <f t="shared" si="306"/>
        <v>5.0219056982285499</v>
      </c>
      <c r="K1613" s="13">
        <f t="shared" si="307"/>
        <v>2.9163911621408189E-3</v>
      </c>
      <c r="L1613" s="13">
        <f t="shared" si="308"/>
        <v>0</v>
      </c>
      <c r="M1613" s="13">
        <f t="shared" si="313"/>
        <v>9.3369607627821396E-3</v>
      </c>
      <c r="N1613" s="13">
        <f t="shared" si="309"/>
        <v>5.7889156729249262E-3</v>
      </c>
      <c r="O1613" s="13">
        <f t="shared" si="310"/>
        <v>5.7889156729249262E-3</v>
      </c>
      <c r="Q1613">
        <v>25.34973030391992</v>
      </c>
    </row>
    <row r="1614" spans="1:17" x14ac:dyDescent="0.2">
      <c r="A1614" s="14">
        <f t="shared" si="311"/>
        <v>71103</v>
      </c>
      <c r="B1614" s="1">
        <f t="shared" si="303"/>
        <v>9</v>
      </c>
      <c r="F1614">
        <v>17.60827263986387</v>
      </c>
      <c r="G1614" s="13">
        <f t="shared" si="304"/>
        <v>0</v>
      </c>
      <c r="H1614" s="13">
        <f t="shared" si="305"/>
        <v>17.60827263986387</v>
      </c>
      <c r="I1614" s="16">
        <f t="shared" si="312"/>
        <v>17.611189031026012</v>
      </c>
      <c r="J1614" s="13">
        <f t="shared" si="306"/>
        <v>17.460975972423014</v>
      </c>
      <c r="K1614" s="13">
        <f t="shared" si="307"/>
        <v>0.15021305860299705</v>
      </c>
      <c r="L1614" s="13">
        <f t="shared" si="308"/>
        <v>0</v>
      </c>
      <c r="M1614" s="13">
        <f t="shared" si="313"/>
        <v>3.5480450898572134E-3</v>
      </c>
      <c r="N1614" s="13">
        <f t="shared" si="309"/>
        <v>2.1997879557114721E-3</v>
      </c>
      <c r="O1614" s="13">
        <f t="shared" si="310"/>
        <v>2.1997879557114721E-3</v>
      </c>
      <c r="Q1614">
        <v>23.97844632609014</v>
      </c>
    </row>
    <row r="1615" spans="1:17" x14ac:dyDescent="0.2">
      <c r="A1615" s="14">
        <f t="shared" si="311"/>
        <v>71133</v>
      </c>
      <c r="B1615" s="1">
        <f t="shared" si="303"/>
        <v>10</v>
      </c>
      <c r="F1615">
        <v>1.8191381723747579</v>
      </c>
      <c r="G1615" s="13">
        <f t="shared" si="304"/>
        <v>0</v>
      </c>
      <c r="H1615" s="13">
        <f t="shared" si="305"/>
        <v>1.8191381723747579</v>
      </c>
      <c r="I1615" s="16">
        <f t="shared" si="312"/>
        <v>1.969351230977755</v>
      </c>
      <c r="J1615" s="13">
        <f t="shared" si="306"/>
        <v>1.9690650806282788</v>
      </c>
      <c r="K1615" s="13">
        <f t="shared" si="307"/>
        <v>2.8615034947621076E-4</v>
      </c>
      <c r="L1615" s="13">
        <f t="shared" si="308"/>
        <v>0</v>
      </c>
      <c r="M1615" s="13">
        <f t="shared" si="313"/>
        <v>1.3482571341457412E-3</v>
      </c>
      <c r="N1615" s="13">
        <f t="shared" si="309"/>
        <v>8.3591942317035961E-4</v>
      </c>
      <c r="O1615" s="13">
        <f t="shared" si="310"/>
        <v>8.3591942317035961E-4</v>
      </c>
      <c r="Q1615">
        <v>21.87083857696171</v>
      </c>
    </row>
    <row r="1616" spans="1:17" x14ac:dyDescent="0.2">
      <c r="A1616" s="14">
        <f t="shared" si="311"/>
        <v>71164</v>
      </c>
      <c r="B1616" s="1">
        <f t="shared" si="303"/>
        <v>11</v>
      </c>
      <c r="F1616">
        <v>50.275045233197169</v>
      </c>
      <c r="G1616" s="13">
        <f t="shared" si="304"/>
        <v>2.3226889421499304</v>
      </c>
      <c r="H1616" s="13">
        <f t="shared" si="305"/>
        <v>47.952356291047238</v>
      </c>
      <c r="I1616" s="16">
        <f t="shared" si="312"/>
        <v>47.952642441396712</v>
      </c>
      <c r="J1616" s="13">
        <f t="shared" si="306"/>
        <v>40.54279989910038</v>
      </c>
      <c r="K1616" s="13">
        <f t="shared" si="307"/>
        <v>7.4098425422963317</v>
      </c>
      <c r="L1616" s="13">
        <f t="shared" si="308"/>
        <v>0</v>
      </c>
      <c r="M1616" s="13">
        <f t="shared" si="313"/>
        <v>5.1233771097538162E-4</v>
      </c>
      <c r="N1616" s="13">
        <f t="shared" si="309"/>
        <v>3.1764938080473663E-4</v>
      </c>
      <c r="O1616" s="13">
        <f t="shared" si="310"/>
        <v>2.323006591530735</v>
      </c>
      <c r="Q1616">
        <v>15.92953486319262</v>
      </c>
    </row>
    <row r="1617" spans="1:17" x14ac:dyDescent="0.2">
      <c r="A1617" s="14">
        <f t="shared" si="311"/>
        <v>71194</v>
      </c>
      <c r="B1617" s="1">
        <f t="shared" si="303"/>
        <v>12</v>
      </c>
      <c r="F1617">
        <v>49.848999248106729</v>
      </c>
      <c r="G1617" s="13">
        <f t="shared" si="304"/>
        <v>2.2611887332974732</v>
      </c>
      <c r="H1617" s="13">
        <f t="shared" si="305"/>
        <v>47.587810514809256</v>
      </c>
      <c r="I1617" s="16">
        <f t="shared" si="312"/>
        <v>54.997653057105587</v>
      </c>
      <c r="J1617" s="13">
        <f t="shared" si="306"/>
        <v>41.794584115852786</v>
      </c>
      <c r="K1617" s="13">
        <f t="shared" si="307"/>
        <v>13.203068941252802</v>
      </c>
      <c r="L1617" s="13">
        <f t="shared" si="308"/>
        <v>0</v>
      </c>
      <c r="M1617" s="13">
        <f t="shared" si="313"/>
        <v>1.9468833017064499E-4</v>
      </c>
      <c r="N1617" s="13">
        <f t="shared" si="309"/>
        <v>1.207067647057999E-4</v>
      </c>
      <c r="O1617" s="13">
        <f t="shared" si="310"/>
        <v>2.2613094400621789</v>
      </c>
      <c r="Q1617">
        <v>13.53826619354839</v>
      </c>
    </row>
    <row r="1618" spans="1:17" x14ac:dyDescent="0.2">
      <c r="A1618" s="14">
        <f t="shared" si="311"/>
        <v>71225</v>
      </c>
      <c r="B1618" s="1">
        <f t="shared" si="303"/>
        <v>1</v>
      </c>
      <c r="F1618">
        <v>10.741902396801249</v>
      </c>
      <c r="G1618" s="13">
        <f t="shared" si="304"/>
        <v>0</v>
      </c>
      <c r="H1618" s="13">
        <f t="shared" si="305"/>
        <v>10.741902396801249</v>
      </c>
      <c r="I1618" s="16">
        <f t="shared" si="312"/>
        <v>23.944971338054053</v>
      </c>
      <c r="J1618" s="13">
        <f t="shared" si="306"/>
        <v>22.525863818691175</v>
      </c>
      <c r="K1618" s="13">
        <f t="shared" si="307"/>
        <v>1.4191075193628784</v>
      </c>
      <c r="L1618" s="13">
        <f t="shared" si="308"/>
        <v>0</v>
      </c>
      <c r="M1618" s="13">
        <f t="shared" si="313"/>
        <v>7.3981565464845096E-5</v>
      </c>
      <c r="N1618" s="13">
        <f t="shared" si="309"/>
        <v>4.5868570588203959E-5</v>
      </c>
      <c r="O1618" s="13">
        <f t="shared" si="310"/>
        <v>4.5868570588203959E-5</v>
      </c>
      <c r="Q1618">
        <v>14.00866727211427</v>
      </c>
    </row>
    <row r="1619" spans="1:17" x14ac:dyDescent="0.2">
      <c r="A1619" s="14">
        <f t="shared" si="311"/>
        <v>71256</v>
      </c>
      <c r="B1619" s="1">
        <f t="shared" si="303"/>
        <v>2</v>
      </c>
      <c r="F1619">
        <v>8.7030631672911696</v>
      </c>
      <c r="G1619" s="13">
        <f t="shared" si="304"/>
        <v>0</v>
      </c>
      <c r="H1619" s="13">
        <f t="shared" si="305"/>
        <v>8.7030631672911696</v>
      </c>
      <c r="I1619" s="16">
        <f t="shared" si="312"/>
        <v>10.122170686654048</v>
      </c>
      <c r="J1619" s="13">
        <f t="shared" si="306"/>
        <v>9.9977042916630516</v>
      </c>
      <c r="K1619" s="13">
        <f t="shared" si="307"/>
        <v>0.12446639499099632</v>
      </c>
      <c r="L1619" s="13">
        <f t="shared" si="308"/>
        <v>0</v>
      </c>
      <c r="M1619" s="13">
        <f t="shared" si="313"/>
        <v>2.8112994876641137E-5</v>
      </c>
      <c r="N1619" s="13">
        <f t="shared" si="309"/>
        <v>1.7430056823517504E-5</v>
      </c>
      <c r="O1619" s="13">
        <f t="shared" si="310"/>
        <v>1.7430056823517504E-5</v>
      </c>
      <c r="Q1619">
        <v>13.458927086897161</v>
      </c>
    </row>
    <row r="1620" spans="1:17" x14ac:dyDescent="0.2">
      <c r="A1620" s="14">
        <f t="shared" si="311"/>
        <v>71284</v>
      </c>
      <c r="B1620" s="1">
        <f t="shared" si="303"/>
        <v>3</v>
      </c>
      <c r="F1620">
        <v>73.020358928497174</v>
      </c>
      <c r="G1620" s="13">
        <f t="shared" si="304"/>
        <v>5.6060001142494809</v>
      </c>
      <c r="H1620" s="13">
        <f t="shared" si="305"/>
        <v>67.414358814247691</v>
      </c>
      <c r="I1620" s="16">
        <f t="shared" si="312"/>
        <v>67.538825209238695</v>
      </c>
      <c r="J1620" s="13">
        <f t="shared" si="306"/>
        <v>48.082574453348172</v>
      </c>
      <c r="K1620" s="13">
        <f t="shared" si="307"/>
        <v>19.456250755890522</v>
      </c>
      <c r="L1620" s="13">
        <f t="shared" si="308"/>
        <v>0</v>
      </c>
      <c r="M1620" s="13">
        <f t="shared" si="313"/>
        <v>1.0682938053123633E-5</v>
      </c>
      <c r="N1620" s="13">
        <f t="shared" si="309"/>
        <v>6.6234215929366519E-6</v>
      </c>
      <c r="O1620" s="13">
        <f t="shared" si="310"/>
        <v>5.6060067376710734</v>
      </c>
      <c r="Q1620">
        <v>14.447513269166629</v>
      </c>
    </row>
    <row r="1621" spans="1:17" x14ac:dyDescent="0.2">
      <c r="A1621" s="14">
        <f t="shared" si="311"/>
        <v>71315</v>
      </c>
      <c r="B1621" s="1">
        <f t="shared" si="303"/>
        <v>4</v>
      </c>
      <c r="F1621">
        <v>35.799115695735111</v>
      </c>
      <c r="G1621" s="13">
        <f t="shared" si="304"/>
        <v>0.23307251330743653</v>
      </c>
      <c r="H1621" s="13">
        <f t="shared" si="305"/>
        <v>35.566043182427677</v>
      </c>
      <c r="I1621" s="16">
        <f t="shared" si="312"/>
        <v>55.022293938318199</v>
      </c>
      <c r="J1621" s="13">
        <f t="shared" si="306"/>
        <v>49.335982989707709</v>
      </c>
      <c r="K1621" s="13">
        <f t="shared" si="307"/>
        <v>5.6863109486104904</v>
      </c>
      <c r="L1621" s="13">
        <f t="shared" si="308"/>
        <v>0</v>
      </c>
      <c r="M1621" s="13">
        <f t="shared" si="313"/>
        <v>4.0595164601869807E-6</v>
      </c>
      <c r="N1621" s="13">
        <f t="shared" si="309"/>
        <v>2.5169002053159278E-6</v>
      </c>
      <c r="O1621" s="13">
        <f t="shared" si="310"/>
        <v>0.23307503020764184</v>
      </c>
      <c r="Q1621">
        <v>21.36253908600527</v>
      </c>
    </row>
    <row r="1622" spans="1:17" x14ac:dyDescent="0.2">
      <c r="A1622" s="14">
        <f t="shared" si="311"/>
        <v>71345</v>
      </c>
      <c r="B1622" s="1">
        <f t="shared" si="303"/>
        <v>5</v>
      </c>
      <c r="F1622">
        <v>1.1759056930132019</v>
      </c>
      <c r="G1622" s="13">
        <f t="shared" si="304"/>
        <v>0</v>
      </c>
      <c r="H1622" s="13">
        <f t="shared" si="305"/>
        <v>1.1759056930132019</v>
      </c>
      <c r="I1622" s="16">
        <f t="shared" si="312"/>
        <v>6.862216641623692</v>
      </c>
      <c r="J1622" s="13">
        <f t="shared" si="306"/>
        <v>6.8493169669061729</v>
      </c>
      <c r="K1622" s="13">
        <f t="shared" si="307"/>
        <v>1.2899674717519183E-2</v>
      </c>
      <c r="L1622" s="13">
        <f t="shared" si="308"/>
        <v>0</v>
      </c>
      <c r="M1622" s="13">
        <f t="shared" si="313"/>
        <v>1.5426162548710528E-6</v>
      </c>
      <c r="N1622" s="13">
        <f t="shared" si="309"/>
        <v>9.5642207802005277E-7</v>
      </c>
      <c r="O1622" s="13">
        <f t="shared" si="310"/>
        <v>9.5642207802005277E-7</v>
      </c>
      <c r="Q1622">
        <v>21.403422713063211</v>
      </c>
    </row>
    <row r="1623" spans="1:17" x14ac:dyDescent="0.2">
      <c r="A1623" s="14">
        <f t="shared" si="311"/>
        <v>71376</v>
      </c>
      <c r="B1623" s="1">
        <f t="shared" si="303"/>
        <v>6</v>
      </c>
      <c r="F1623">
        <v>2.3926888787077818</v>
      </c>
      <c r="G1623" s="13">
        <f t="shared" si="304"/>
        <v>0</v>
      </c>
      <c r="H1623" s="13">
        <f t="shared" si="305"/>
        <v>2.3926888787077818</v>
      </c>
      <c r="I1623" s="16">
        <f t="shared" si="312"/>
        <v>2.405588553425301</v>
      </c>
      <c r="J1623" s="13">
        <f t="shared" si="306"/>
        <v>2.4051796272645132</v>
      </c>
      <c r="K1623" s="13">
        <f t="shared" si="307"/>
        <v>4.0892616078780364E-4</v>
      </c>
      <c r="L1623" s="13">
        <f t="shared" si="308"/>
        <v>0</v>
      </c>
      <c r="M1623" s="13">
        <f t="shared" si="313"/>
        <v>5.8619417685100007E-7</v>
      </c>
      <c r="N1623" s="13">
        <f t="shared" si="309"/>
        <v>3.6344038964762002E-7</v>
      </c>
      <c r="O1623" s="13">
        <f t="shared" si="310"/>
        <v>3.6344038964762002E-7</v>
      </c>
      <c r="Q1623">
        <v>23.597915354626711</v>
      </c>
    </row>
    <row r="1624" spans="1:17" x14ac:dyDescent="0.2">
      <c r="A1624" s="14">
        <f t="shared" si="311"/>
        <v>71406</v>
      </c>
      <c r="B1624" s="1">
        <f t="shared" si="303"/>
        <v>7</v>
      </c>
      <c r="F1624">
        <v>0.740540541</v>
      </c>
      <c r="G1624" s="13">
        <f t="shared" si="304"/>
        <v>0</v>
      </c>
      <c r="H1624" s="13">
        <f t="shared" si="305"/>
        <v>0.740540541</v>
      </c>
      <c r="I1624" s="16">
        <f t="shared" si="312"/>
        <v>0.7409494671607878</v>
      </c>
      <c r="J1624" s="13">
        <f t="shared" si="306"/>
        <v>0.74093945595564925</v>
      </c>
      <c r="K1624" s="13">
        <f t="shared" si="307"/>
        <v>1.0011205138549251E-5</v>
      </c>
      <c r="L1624" s="13">
        <f t="shared" si="308"/>
        <v>0</v>
      </c>
      <c r="M1624" s="13">
        <f t="shared" si="313"/>
        <v>2.2275378720338005E-7</v>
      </c>
      <c r="N1624" s="13">
        <f t="shared" si="309"/>
        <v>1.3810734806609562E-7</v>
      </c>
      <c r="O1624" s="13">
        <f t="shared" si="310"/>
        <v>1.3810734806609562E-7</v>
      </c>
      <c r="Q1624">
        <v>24.86523782109591</v>
      </c>
    </row>
    <row r="1625" spans="1:17" x14ac:dyDescent="0.2">
      <c r="A1625" s="14">
        <f t="shared" si="311"/>
        <v>71437</v>
      </c>
      <c r="B1625" s="1">
        <f t="shared" si="303"/>
        <v>8</v>
      </c>
      <c r="F1625">
        <v>2.9920255749451732</v>
      </c>
      <c r="G1625" s="13">
        <f t="shared" si="304"/>
        <v>0</v>
      </c>
      <c r="H1625" s="13">
        <f t="shared" si="305"/>
        <v>2.9920255749451732</v>
      </c>
      <c r="I1625" s="16">
        <f t="shared" si="312"/>
        <v>2.9920355861503118</v>
      </c>
      <c r="J1625" s="13">
        <f t="shared" si="306"/>
        <v>2.9913904285645909</v>
      </c>
      <c r="K1625" s="13">
        <f t="shared" si="307"/>
        <v>6.4515758572092352E-4</v>
      </c>
      <c r="L1625" s="13">
        <f t="shared" si="308"/>
        <v>0</v>
      </c>
      <c r="M1625" s="13">
        <f t="shared" si="313"/>
        <v>8.4646439137284433E-8</v>
      </c>
      <c r="N1625" s="13">
        <f t="shared" si="309"/>
        <v>5.2480792265116348E-8</v>
      </c>
      <c r="O1625" s="13">
        <f t="shared" si="310"/>
        <v>5.2480792265116348E-8</v>
      </c>
      <c r="Q1625">
        <v>25.017756000000009</v>
      </c>
    </row>
    <row r="1626" spans="1:17" x14ac:dyDescent="0.2">
      <c r="A1626" s="14">
        <f t="shared" si="311"/>
        <v>71468</v>
      </c>
      <c r="B1626" s="1">
        <f t="shared" si="303"/>
        <v>9</v>
      </c>
      <c r="F1626">
        <v>0.88078730108343284</v>
      </c>
      <c r="G1626" s="13">
        <f t="shared" si="304"/>
        <v>0</v>
      </c>
      <c r="H1626" s="13">
        <f t="shared" si="305"/>
        <v>0.88078730108343284</v>
      </c>
      <c r="I1626" s="16">
        <f t="shared" si="312"/>
        <v>0.88143245866915376</v>
      </c>
      <c r="J1626" s="13">
        <f t="shared" si="306"/>
        <v>0.88141457034543769</v>
      </c>
      <c r="K1626" s="13">
        <f t="shared" si="307"/>
        <v>1.7888323716075405E-5</v>
      </c>
      <c r="L1626" s="13">
        <f t="shared" si="308"/>
        <v>0</v>
      </c>
      <c r="M1626" s="13">
        <f t="shared" si="313"/>
        <v>3.2165646872168085E-8</v>
      </c>
      <c r="N1626" s="13">
        <f t="shared" si="309"/>
        <v>1.9942701060744213E-8</v>
      </c>
      <c r="O1626" s="13">
        <f t="shared" si="310"/>
        <v>1.9942701060744213E-8</v>
      </c>
      <c r="Q1626">
        <v>24.437948829820549</v>
      </c>
    </row>
    <row r="1627" spans="1:17" x14ac:dyDescent="0.2">
      <c r="A1627" s="14">
        <f t="shared" si="311"/>
        <v>71498</v>
      </c>
      <c r="B1627" s="1">
        <f t="shared" si="303"/>
        <v>10</v>
      </c>
      <c r="F1627">
        <v>1.1172510520382719</v>
      </c>
      <c r="G1627" s="13">
        <f t="shared" si="304"/>
        <v>0</v>
      </c>
      <c r="H1627" s="13">
        <f t="shared" si="305"/>
        <v>1.1172510520382719</v>
      </c>
      <c r="I1627" s="16">
        <f t="shared" si="312"/>
        <v>1.117268940361988</v>
      </c>
      <c r="J1627" s="13">
        <f t="shared" si="306"/>
        <v>1.1172206813747791</v>
      </c>
      <c r="K1627" s="13">
        <f t="shared" si="307"/>
        <v>4.8258987208837922E-5</v>
      </c>
      <c r="L1627" s="13">
        <f t="shared" si="308"/>
        <v>0</v>
      </c>
      <c r="M1627" s="13">
        <f t="shared" si="313"/>
        <v>1.2222945811423873E-8</v>
      </c>
      <c r="N1627" s="13">
        <f t="shared" si="309"/>
        <v>7.5782264030828007E-9</v>
      </c>
      <c r="O1627" s="13">
        <f t="shared" si="310"/>
        <v>7.5782264030828007E-9</v>
      </c>
      <c r="Q1627">
        <v>22.435105648359549</v>
      </c>
    </row>
    <row r="1628" spans="1:17" x14ac:dyDescent="0.2">
      <c r="A1628" s="14">
        <f t="shared" si="311"/>
        <v>71529</v>
      </c>
      <c r="B1628" s="1">
        <f t="shared" si="303"/>
        <v>11</v>
      </c>
      <c r="F1628">
        <v>32.941731691941037</v>
      </c>
      <c r="G1628" s="13">
        <f t="shared" si="304"/>
        <v>0</v>
      </c>
      <c r="H1628" s="13">
        <f t="shared" si="305"/>
        <v>32.941731691941037</v>
      </c>
      <c r="I1628" s="16">
        <f t="shared" si="312"/>
        <v>32.941779950928243</v>
      </c>
      <c r="J1628" s="13">
        <f t="shared" si="306"/>
        <v>30.128355536463161</v>
      </c>
      <c r="K1628" s="13">
        <f t="shared" si="307"/>
        <v>2.8134244144650822</v>
      </c>
      <c r="L1628" s="13">
        <f t="shared" si="308"/>
        <v>0</v>
      </c>
      <c r="M1628" s="13">
        <f t="shared" si="313"/>
        <v>4.644719408341072E-9</v>
      </c>
      <c r="N1628" s="13">
        <f t="shared" si="309"/>
        <v>2.8797260331714645E-9</v>
      </c>
      <c r="O1628" s="13">
        <f t="shared" si="310"/>
        <v>2.8797260331714645E-9</v>
      </c>
      <c r="Q1628">
        <v>15.66079639388458</v>
      </c>
    </row>
    <row r="1629" spans="1:17" x14ac:dyDescent="0.2">
      <c r="A1629" s="14">
        <f t="shared" si="311"/>
        <v>71559</v>
      </c>
      <c r="B1629" s="1">
        <f t="shared" si="303"/>
        <v>12</v>
      </c>
      <c r="F1629">
        <v>5.1432432429999997</v>
      </c>
      <c r="G1629" s="13">
        <f t="shared" si="304"/>
        <v>0</v>
      </c>
      <c r="H1629" s="13">
        <f t="shared" si="305"/>
        <v>5.1432432429999997</v>
      </c>
      <c r="I1629" s="16">
        <f t="shared" si="312"/>
        <v>7.9566676574650819</v>
      </c>
      <c r="J1629" s="13">
        <f t="shared" si="306"/>
        <v>7.9042661206716289</v>
      </c>
      <c r="K1629" s="13">
        <f t="shared" si="307"/>
        <v>5.2401536793452941E-2</v>
      </c>
      <c r="L1629" s="13">
        <f t="shared" si="308"/>
        <v>0</v>
      </c>
      <c r="M1629" s="13">
        <f t="shared" si="313"/>
        <v>1.7649933751696076E-9</v>
      </c>
      <c r="N1629" s="13">
        <f t="shared" si="309"/>
        <v>1.0942958926051567E-9</v>
      </c>
      <c r="O1629" s="13">
        <f t="shared" si="310"/>
        <v>1.0942958926051567E-9</v>
      </c>
      <c r="Q1629">
        <v>14.555837605409049</v>
      </c>
    </row>
    <row r="1630" spans="1:17" x14ac:dyDescent="0.2">
      <c r="A1630" s="14">
        <f t="shared" si="311"/>
        <v>71590</v>
      </c>
      <c r="B1630" s="1">
        <f t="shared" si="303"/>
        <v>1</v>
      </c>
      <c r="F1630">
        <v>35.890883605650707</v>
      </c>
      <c r="G1630" s="13">
        <f t="shared" si="304"/>
        <v>0.24631931253396738</v>
      </c>
      <c r="H1630" s="13">
        <f t="shared" si="305"/>
        <v>35.644564293116737</v>
      </c>
      <c r="I1630" s="16">
        <f t="shared" si="312"/>
        <v>35.696965829910191</v>
      </c>
      <c r="J1630" s="13">
        <f t="shared" si="306"/>
        <v>31.398975683212715</v>
      </c>
      <c r="K1630" s="13">
        <f t="shared" si="307"/>
        <v>4.2979901466974759</v>
      </c>
      <c r="L1630" s="13">
        <f t="shared" si="308"/>
        <v>0</v>
      </c>
      <c r="M1630" s="13">
        <f t="shared" si="313"/>
        <v>6.7069748256445089E-10</v>
      </c>
      <c r="N1630" s="13">
        <f t="shared" si="309"/>
        <v>4.1583243918995956E-10</v>
      </c>
      <c r="O1630" s="13">
        <f t="shared" si="310"/>
        <v>0.24631931294979983</v>
      </c>
      <c r="Q1630">
        <v>13.917612549272841</v>
      </c>
    </row>
    <row r="1631" spans="1:17" x14ac:dyDescent="0.2">
      <c r="A1631" s="14">
        <f t="shared" si="311"/>
        <v>71621</v>
      </c>
      <c r="B1631" s="1">
        <f t="shared" si="303"/>
        <v>2</v>
      </c>
      <c r="F1631">
        <v>126.6021041155511</v>
      </c>
      <c r="G1631" s="13">
        <f t="shared" si="304"/>
        <v>13.340584255403709</v>
      </c>
      <c r="H1631" s="13">
        <f t="shared" si="305"/>
        <v>113.26151986014739</v>
      </c>
      <c r="I1631" s="16">
        <f t="shared" si="312"/>
        <v>117.55951000684486</v>
      </c>
      <c r="J1631" s="13">
        <f t="shared" si="306"/>
        <v>52.035332650743079</v>
      </c>
      <c r="K1631" s="13">
        <f t="shared" si="307"/>
        <v>65.524177356101774</v>
      </c>
      <c r="L1631" s="13">
        <f t="shared" si="308"/>
        <v>27.30253942844071</v>
      </c>
      <c r="M1631" s="13">
        <f t="shared" si="313"/>
        <v>27.302539428695578</v>
      </c>
      <c r="N1631" s="13">
        <f t="shared" si="309"/>
        <v>16.927574445791258</v>
      </c>
      <c r="O1631" s="13">
        <f t="shared" si="310"/>
        <v>30.268158701194967</v>
      </c>
      <c r="Q1631">
        <v>12.037947193548391</v>
      </c>
    </row>
    <row r="1632" spans="1:17" x14ac:dyDescent="0.2">
      <c r="A1632" s="14">
        <f t="shared" si="311"/>
        <v>71650</v>
      </c>
      <c r="B1632" s="1">
        <f t="shared" si="303"/>
        <v>3</v>
      </c>
      <c r="F1632">
        <v>36.309118052292412</v>
      </c>
      <c r="G1632" s="13">
        <f t="shared" si="304"/>
        <v>0.30669191717732891</v>
      </c>
      <c r="H1632" s="13">
        <f t="shared" si="305"/>
        <v>36.00242613511508</v>
      </c>
      <c r="I1632" s="16">
        <f t="shared" si="312"/>
        <v>74.224064062776151</v>
      </c>
      <c r="J1632" s="13">
        <f t="shared" si="306"/>
        <v>49.032257536732416</v>
      </c>
      <c r="K1632" s="13">
        <f t="shared" si="307"/>
        <v>25.191806526043734</v>
      </c>
      <c r="L1632" s="13">
        <f t="shared" si="308"/>
        <v>0</v>
      </c>
      <c r="M1632" s="13">
        <f t="shared" si="313"/>
        <v>10.37496498290432</v>
      </c>
      <c r="N1632" s="13">
        <f t="shared" si="309"/>
        <v>6.4324782894006782</v>
      </c>
      <c r="O1632" s="13">
        <f t="shared" si="310"/>
        <v>6.7391702065780068</v>
      </c>
      <c r="Q1632">
        <v>13.765023636690101</v>
      </c>
    </row>
    <row r="1633" spans="1:17" x14ac:dyDescent="0.2">
      <c r="A1633" s="14">
        <f t="shared" si="311"/>
        <v>71681</v>
      </c>
      <c r="B1633" s="1">
        <f t="shared" si="303"/>
        <v>4</v>
      </c>
      <c r="F1633">
        <v>17.580501596095491</v>
      </c>
      <c r="G1633" s="13">
        <f t="shared" si="304"/>
        <v>0</v>
      </c>
      <c r="H1633" s="13">
        <f t="shared" si="305"/>
        <v>17.580501596095491</v>
      </c>
      <c r="I1633" s="16">
        <f t="shared" si="312"/>
        <v>42.772308122139222</v>
      </c>
      <c r="J1633" s="13">
        <f t="shared" si="306"/>
        <v>36.909406531493858</v>
      </c>
      <c r="K1633" s="13">
        <f t="shared" si="307"/>
        <v>5.8629015906453645</v>
      </c>
      <c r="L1633" s="13">
        <f t="shared" si="308"/>
        <v>0</v>
      </c>
      <c r="M1633" s="13">
        <f t="shared" si="313"/>
        <v>3.9424866935036418</v>
      </c>
      <c r="N1633" s="13">
        <f t="shared" si="309"/>
        <v>2.4443417499722577</v>
      </c>
      <c r="O1633" s="13">
        <f t="shared" si="310"/>
        <v>2.4443417499722577</v>
      </c>
      <c r="Q1633">
        <v>15.376426885291719</v>
      </c>
    </row>
    <row r="1634" spans="1:17" x14ac:dyDescent="0.2">
      <c r="A1634" s="14">
        <f t="shared" si="311"/>
        <v>71711</v>
      </c>
      <c r="B1634" s="1">
        <f t="shared" si="303"/>
        <v>5</v>
      </c>
      <c r="F1634">
        <v>0.740540541</v>
      </c>
      <c r="G1634" s="13">
        <f t="shared" si="304"/>
        <v>0</v>
      </c>
      <c r="H1634" s="13">
        <f t="shared" si="305"/>
        <v>0.740540541</v>
      </c>
      <c r="I1634" s="16">
        <f t="shared" si="312"/>
        <v>6.6034421316453642</v>
      </c>
      <c r="J1634" s="13">
        <f t="shared" si="306"/>
        <v>6.5918586713775298</v>
      </c>
      <c r="K1634" s="13">
        <f t="shared" si="307"/>
        <v>1.1583460267834411E-2</v>
      </c>
      <c r="L1634" s="13">
        <f t="shared" si="308"/>
        <v>0</v>
      </c>
      <c r="M1634" s="13">
        <f t="shared" si="313"/>
        <v>1.4981449435313841</v>
      </c>
      <c r="N1634" s="13">
        <f t="shared" si="309"/>
        <v>0.9288498649894581</v>
      </c>
      <c r="O1634" s="13">
        <f t="shared" si="310"/>
        <v>0.9288498649894581</v>
      </c>
      <c r="Q1634">
        <v>21.350352972684838</v>
      </c>
    </row>
    <row r="1635" spans="1:17" x14ac:dyDescent="0.2">
      <c r="A1635" s="14">
        <f t="shared" si="311"/>
        <v>71742</v>
      </c>
      <c r="B1635" s="1">
        <f t="shared" si="303"/>
        <v>6</v>
      </c>
      <c r="F1635">
        <v>1.550521588762612</v>
      </c>
      <c r="G1635" s="13">
        <f t="shared" si="304"/>
        <v>0</v>
      </c>
      <c r="H1635" s="13">
        <f t="shared" si="305"/>
        <v>1.550521588762612</v>
      </c>
      <c r="I1635" s="16">
        <f t="shared" si="312"/>
        <v>1.5621050490304464</v>
      </c>
      <c r="J1635" s="13">
        <f t="shared" si="306"/>
        <v>1.5619824818009564</v>
      </c>
      <c r="K1635" s="13">
        <f t="shared" si="307"/>
        <v>1.2256722949000043E-4</v>
      </c>
      <c r="L1635" s="13">
        <f t="shared" si="308"/>
        <v>0</v>
      </c>
      <c r="M1635" s="13">
        <f t="shared" si="313"/>
        <v>0.56929507854192596</v>
      </c>
      <c r="N1635" s="13">
        <f t="shared" si="309"/>
        <v>0.35296294869599409</v>
      </c>
      <c r="O1635" s="13">
        <f t="shared" si="310"/>
        <v>0.35296294869599409</v>
      </c>
      <c r="Q1635">
        <v>22.95553209141114</v>
      </c>
    </row>
    <row r="1636" spans="1:17" x14ac:dyDescent="0.2">
      <c r="A1636" s="14">
        <f t="shared" si="311"/>
        <v>71772</v>
      </c>
      <c r="B1636" s="1">
        <f t="shared" si="303"/>
        <v>7</v>
      </c>
      <c r="F1636">
        <v>0.740540541</v>
      </c>
      <c r="G1636" s="13">
        <f t="shared" si="304"/>
        <v>0</v>
      </c>
      <c r="H1636" s="13">
        <f t="shared" si="305"/>
        <v>0.740540541</v>
      </c>
      <c r="I1636" s="16">
        <f t="shared" si="312"/>
        <v>0.74066310822949</v>
      </c>
      <c r="J1636" s="13">
        <f t="shared" si="306"/>
        <v>0.74065325323137199</v>
      </c>
      <c r="K1636" s="13">
        <f t="shared" si="307"/>
        <v>9.8549981180084956E-6</v>
      </c>
      <c r="L1636" s="13">
        <f t="shared" si="308"/>
        <v>0</v>
      </c>
      <c r="M1636" s="13">
        <f t="shared" si="313"/>
        <v>0.21633212984593186</v>
      </c>
      <c r="N1636" s="13">
        <f t="shared" si="309"/>
        <v>0.13412592050447775</v>
      </c>
      <c r="O1636" s="13">
        <f t="shared" si="310"/>
        <v>0.13412592050447775</v>
      </c>
      <c r="Q1636">
        <v>24.969834259924369</v>
      </c>
    </row>
    <row r="1637" spans="1:17" x14ac:dyDescent="0.2">
      <c r="A1637" s="14">
        <f t="shared" si="311"/>
        <v>71803</v>
      </c>
      <c r="B1637" s="1">
        <f t="shared" si="303"/>
        <v>8</v>
      </c>
      <c r="F1637">
        <v>32.07316218620953</v>
      </c>
      <c r="G1637" s="13">
        <f t="shared" si="304"/>
        <v>0</v>
      </c>
      <c r="H1637" s="13">
        <f t="shared" si="305"/>
        <v>32.07316218620953</v>
      </c>
      <c r="I1637" s="16">
        <f t="shared" si="312"/>
        <v>32.073172041207648</v>
      </c>
      <c r="J1637" s="13">
        <f t="shared" si="306"/>
        <v>31.255450109352882</v>
      </c>
      <c r="K1637" s="13">
        <f t="shared" si="307"/>
        <v>0.81772193185476638</v>
      </c>
      <c r="L1637" s="13">
        <f t="shared" si="308"/>
        <v>0</v>
      </c>
      <c r="M1637" s="13">
        <f t="shared" si="313"/>
        <v>8.2206209341454117E-2</v>
      </c>
      <c r="N1637" s="13">
        <f t="shared" si="309"/>
        <v>5.0967849791701554E-2</v>
      </c>
      <c r="O1637" s="13">
        <f t="shared" si="310"/>
        <v>5.0967849791701554E-2</v>
      </c>
      <c r="Q1637">
        <v>24.536483000000011</v>
      </c>
    </row>
    <row r="1638" spans="1:17" x14ac:dyDescent="0.2">
      <c r="A1638" s="14">
        <f t="shared" si="311"/>
        <v>71834</v>
      </c>
      <c r="B1638" s="1">
        <f t="shared" si="303"/>
        <v>9</v>
      </c>
      <c r="F1638">
        <v>2.9192643169569901</v>
      </c>
      <c r="G1638" s="13">
        <f t="shared" si="304"/>
        <v>0</v>
      </c>
      <c r="H1638" s="13">
        <f t="shared" si="305"/>
        <v>2.9192643169569901</v>
      </c>
      <c r="I1638" s="16">
        <f t="shared" si="312"/>
        <v>3.7369862488117565</v>
      </c>
      <c r="J1638" s="13">
        <f t="shared" si="306"/>
        <v>3.7357121458198104</v>
      </c>
      <c r="K1638" s="13">
        <f t="shared" si="307"/>
        <v>1.27410299194608E-3</v>
      </c>
      <c r="L1638" s="13">
        <f t="shared" si="308"/>
        <v>0</v>
      </c>
      <c r="M1638" s="13">
        <f t="shared" si="313"/>
        <v>3.1238359549752563E-2</v>
      </c>
      <c r="N1638" s="13">
        <f t="shared" si="309"/>
        <v>1.936778292084659E-2</v>
      </c>
      <c r="O1638" s="13">
        <f t="shared" si="310"/>
        <v>1.936778292084659E-2</v>
      </c>
      <c r="Q1638">
        <v>24.91924762776339</v>
      </c>
    </row>
    <row r="1639" spans="1:17" x14ac:dyDescent="0.2">
      <c r="A1639" s="14">
        <f t="shared" si="311"/>
        <v>71864</v>
      </c>
      <c r="B1639" s="1">
        <f t="shared" si="303"/>
        <v>10</v>
      </c>
      <c r="F1639">
        <v>7.9858516647668507</v>
      </c>
      <c r="G1639" s="13">
        <f t="shared" si="304"/>
        <v>0</v>
      </c>
      <c r="H1639" s="13">
        <f t="shared" si="305"/>
        <v>7.9858516647668507</v>
      </c>
      <c r="I1639" s="16">
        <f t="shared" si="312"/>
        <v>7.9871257677587968</v>
      </c>
      <c r="J1639" s="13">
        <f t="shared" si="306"/>
        <v>7.9615848075735283</v>
      </c>
      <c r="K1639" s="13">
        <f t="shared" si="307"/>
        <v>2.5540960185268524E-2</v>
      </c>
      <c r="L1639" s="13">
        <f t="shared" si="308"/>
        <v>0</v>
      </c>
      <c r="M1639" s="13">
        <f t="shared" si="313"/>
        <v>1.1870576628905973E-2</v>
      </c>
      <c r="N1639" s="13">
        <f t="shared" si="309"/>
        <v>7.3597575099217036E-3</v>
      </c>
      <c r="O1639" s="13">
        <f t="shared" si="310"/>
        <v>7.3597575099217036E-3</v>
      </c>
      <c r="Q1639">
        <v>19.781384643094821</v>
      </c>
    </row>
    <row r="1640" spans="1:17" x14ac:dyDescent="0.2">
      <c r="A1640" s="14">
        <f t="shared" si="311"/>
        <v>71895</v>
      </c>
      <c r="B1640" s="1">
        <f t="shared" si="303"/>
        <v>11</v>
      </c>
      <c r="F1640">
        <v>16.871893658594811</v>
      </c>
      <c r="G1640" s="13">
        <f t="shared" si="304"/>
        <v>0</v>
      </c>
      <c r="H1640" s="13">
        <f t="shared" si="305"/>
        <v>16.871893658594811</v>
      </c>
      <c r="I1640" s="16">
        <f t="shared" si="312"/>
        <v>16.897434618780078</v>
      </c>
      <c r="J1640" s="13">
        <f t="shared" si="306"/>
        <v>16.600118422526112</v>
      </c>
      <c r="K1640" s="13">
        <f t="shared" si="307"/>
        <v>0.29731619625396633</v>
      </c>
      <c r="L1640" s="13">
        <f t="shared" si="308"/>
        <v>0</v>
      </c>
      <c r="M1640" s="13">
        <f t="shared" si="313"/>
        <v>4.5108191189842696E-3</v>
      </c>
      <c r="N1640" s="13">
        <f t="shared" si="309"/>
        <v>2.796707853770247E-3</v>
      </c>
      <c r="O1640" s="13">
        <f t="shared" si="310"/>
        <v>2.796707853770247E-3</v>
      </c>
      <c r="Q1640">
        <v>18.168190986759619</v>
      </c>
    </row>
    <row r="1641" spans="1:17" x14ac:dyDescent="0.2">
      <c r="A1641" s="14">
        <f t="shared" si="311"/>
        <v>71925</v>
      </c>
      <c r="B1641" s="1">
        <f t="shared" si="303"/>
        <v>12</v>
      </c>
      <c r="F1641">
        <v>36.923005147177911</v>
      </c>
      <c r="G1641" s="13">
        <f t="shared" si="304"/>
        <v>0.39530719784772855</v>
      </c>
      <c r="H1641" s="13">
        <f t="shared" si="305"/>
        <v>36.527697949330182</v>
      </c>
      <c r="I1641" s="16">
        <f t="shared" si="312"/>
        <v>36.825014145584149</v>
      </c>
      <c r="J1641" s="13">
        <f t="shared" si="306"/>
        <v>31.713170546443447</v>
      </c>
      <c r="K1641" s="13">
        <f t="shared" si="307"/>
        <v>5.1118435991407019</v>
      </c>
      <c r="L1641" s="13">
        <f t="shared" si="308"/>
        <v>0</v>
      </c>
      <c r="M1641" s="13">
        <f t="shared" si="313"/>
        <v>1.7141112652140226E-3</v>
      </c>
      <c r="N1641" s="13">
        <f t="shared" si="309"/>
        <v>1.0627489844326941E-3</v>
      </c>
      <c r="O1641" s="13">
        <f t="shared" si="310"/>
        <v>0.39636994683216126</v>
      </c>
      <c r="Q1641">
        <v>13.09997119354839</v>
      </c>
    </row>
    <row r="1642" spans="1:17" x14ac:dyDescent="0.2">
      <c r="A1642" s="14">
        <f t="shared" si="311"/>
        <v>71956</v>
      </c>
      <c r="B1642" s="1">
        <f t="shared" ref="B1642:B1705" si="314">B1630</f>
        <v>1</v>
      </c>
      <c r="F1642">
        <v>43.227561260909908</v>
      </c>
      <c r="G1642" s="13">
        <f t="shared" si="304"/>
        <v>1.3053768412319884</v>
      </c>
      <c r="H1642" s="13">
        <f t="shared" si="305"/>
        <v>41.922184419677919</v>
      </c>
      <c r="I1642" s="16">
        <f t="shared" si="312"/>
        <v>47.034028018818617</v>
      </c>
      <c r="J1642" s="13">
        <f t="shared" si="306"/>
        <v>38.789947993390179</v>
      </c>
      <c r="K1642" s="13">
        <f t="shared" si="307"/>
        <v>8.2440800254284383</v>
      </c>
      <c r="L1642" s="13">
        <f t="shared" si="308"/>
        <v>0</v>
      </c>
      <c r="M1642" s="13">
        <f t="shared" si="313"/>
        <v>6.5136228078132847E-4</v>
      </c>
      <c r="N1642" s="13">
        <f t="shared" si="309"/>
        <v>4.0384461408442366E-4</v>
      </c>
      <c r="O1642" s="13">
        <f t="shared" si="310"/>
        <v>1.3057806858460728</v>
      </c>
      <c r="Q1642">
        <v>14.472858746799281</v>
      </c>
    </row>
    <row r="1643" spans="1:17" x14ac:dyDescent="0.2">
      <c r="A1643" s="14">
        <f t="shared" si="311"/>
        <v>71987</v>
      </c>
      <c r="B1643" s="1">
        <f t="shared" si="314"/>
        <v>2</v>
      </c>
      <c r="F1643">
        <v>1.197456111799271</v>
      </c>
      <c r="G1643" s="13">
        <f t="shared" si="304"/>
        <v>0</v>
      </c>
      <c r="H1643" s="13">
        <f t="shared" si="305"/>
        <v>1.197456111799271</v>
      </c>
      <c r="I1643" s="16">
        <f t="shared" si="312"/>
        <v>9.4415361372277093</v>
      </c>
      <c r="J1643" s="13">
        <f t="shared" si="306"/>
        <v>9.3764601153003344</v>
      </c>
      <c r="K1643" s="13">
        <f t="shared" si="307"/>
        <v>6.5076021927374939E-2</v>
      </c>
      <c r="L1643" s="13">
        <f t="shared" si="308"/>
        <v>0</v>
      </c>
      <c r="M1643" s="13">
        <f t="shared" si="313"/>
        <v>2.4751766669690482E-4</v>
      </c>
      <c r="N1643" s="13">
        <f t="shared" si="309"/>
        <v>1.5346095335208099E-4</v>
      </c>
      <c r="O1643" s="13">
        <f t="shared" si="310"/>
        <v>1.5346095335208099E-4</v>
      </c>
      <c r="Q1643">
        <v>16.675034048900169</v>
      </c>
    </row>
    <row r="1644" spans="1:17" x14ac:dyDescent="0.2">
      <c r="A1644" s="14">
        <f t="shared" si="311"/>
        <v>72015</v>
      </c>
      <c r="B1644" s="1">
        <f t="shared" si="314"/>
        <v>3</v>
      </c>
      <c r="F1644">
        <v>16.466937501994721</v>
      </c>
      <c r="G1644" s="13">
        <f t="shared" si="304"/>
        <v>0</v>
      </c>
      <c r="H1644" s="13">
        <f t="shared" si="305"/>
        <v>16.466937501994721</v>
      </c>
      <c r="I1644" s="16">
        <f t="shared" si="312"/>
        <v>16.532013523922096</v>
      </c>
      <c r="J1644" s="13">
        <f t="shared" si="306"/>
        <v>16.220931113987067</v>
      </c>
      <c r="K1644" s="13">
        <f t="shared" si="307"/>
        <v>0.31108240993502889</v>
      </c>
      <c r="L1644" s="13">
        <f t="shared" si="308"/>
        <v>0</v>
      </c>
      <c r="M1644" s="13">
        <f t="shared" si="313"/>
        <v>9.4056713344823825E-5</v>
      </c>
      <c r="N1644" s="13">
        <f t="shared" si="309"/>
        <v>5.8315162273790772E-5</v>
      </c>
      <c r="O1644" s="13">
        <f t="shared" si="310"/>
        <v>5.8315162273790772E-5</v>
      </c>
      <c r="Q1644">
        <v>17.369990151556731</v>
      </c>
    </row>
    <row r="1645" spans="1:17" x14ac:dyDescent="0.2">
      <c r="A1645" s="14">
        <f t="shared" si="311"/>
        <v>72046</v>
      </c>
      <c r="B1645" s="1">
        <f t="shared" si="314"/>
        <v>4</v>
      </c>
      <c r="F1645">
        <v>26.253383280425691</v>
      </c>
      <c r="G1645" s="13">
        <f t="shared" si="304"/>
        <v>0</v>
      </c>
      <c r="H1645" s="13">
        <f t="shared" si="305"/>
        <v>26.253383280425691</v>
      </c>
      <c r="I1645" s="16">
        <f t="shared" si="312"/>
        <v>26.56446569036072</v>
      </c>
      <c r="J1645" s="13">
        <f t="shared" si="306"/>
        <v>25.52811939549451</v>
      </c>
      <c r="K1645" s="13">
        <f t="shared" si="307"/>
        <v>1.0363462948662097</v>
      </c>
      <c r="L1645" s="13">
        <f t="shared" si="308"/>
        <v>0</v>
      </c>
      <c r="M1645" s="13">
        <f t="shared" si="313"/>
        <v>3.5741551071033053E-5</v>
      </c>
      <c r="N1645" s="13">
        <f t="shared" si="309"/>
        <v>2.2159761664040492E-5</v>
      </c>
      <c r="O1645" s="13">
        <f t="shared" si="310"/>
        <v>2.2159761664040492E-5</v>
      </c>
      <c r="Q1645">
        <v>18.70087465469982</v>
      </c>
    </row>
    <row r="1646" spans="1:17" x14ac:dyDescent="0.2">
      <c r="A1646" s="14">
        <f t="shared" si="311"/>
        <v>72076</v>
      </c>
      <c r="B1646" s="1">
        <f t="shared" si="314"/>
        <v>5</v>
      </c>
      <c r="F1646">
        <v>13.82392776484355</v>
      </c>
      <c r="G1646" s="13">
        <f t="shared" si="304"/>
        <v>0</v>
      </c>
      <c r="H1646" s="13">
        <f t="shared" si="305"/>
        <v>13.82392776484355</v>
      </c>
      <c r="I1646" s="16">
        <f t="shared" si="312"/>
        <v>14.860274059709759</v>
      </c>
      <c r="J1646" s="13">
        <f t="shared" si="306"/>
        <v>14.67140466533287</v>
      </c>
      <c r="K1646" s="13">
        <f t="shared" si="307"/>
        <v>0.18886939437688888</v>
      </c>
      <c r="L1646" s="13">
        <f t="shared" si="308"/>
        <v>0</v>
      </c>
      <c r="M1646" s="13">
        <f t="shared" si="313"/>
        <v>1.3581789406992561E-5</v>
      </c>
      <c r="N1646" s="13">
        <f t="shared" si="309"/>
        <v>8.4207094323353878E-6</v>
      </c>
      <c r="O1646" s="13">
        <f t="shared" si="310"/>
        <v>8.4207094323353878E-6</v>
      </c>
      <c r="Q1646">
        <v>18.70393799410353</v>
      </c>
    </row>
    <row r="1647" spans="1:17" x14ac:dyDescent="0.2">
      <c r="A1647" s="14">
        <f t="shared" si="311"/>
        <v>72107</v>
      </c>
      <c r="B1647" s="1">
        <f t="shared" si="314"/>
        <v>6</v>
      </c>
      <c r="F1647">
        <v>0.740540541</v>
      </c>
      <c r="G1647" s="13">
        <f t="shared" si="304"/>
        <v>0</v>
      </c>
      <c r="H1647" s="13">
        <f t="shared" si="305"/>
        <v>0.740540541</v>
      </c>
      <c r="I1647" s="16">
        <f t="shared" si="312"/>
        <v>0.92940993537688887</v>
      </c>
      <c r="J1647" s="13">
        <f t="shared" si="306"/>
        <v>0.92938461148007456</v>
      </c>
      <c r="K1647" s="13">
        <f t="shared" si="307"/>
        <v>2.532389681431102E-5</v>
      </c>
      <c r="L1647" s="13">
        <f t="shared" si="308"/>
        <v>0</v>
      </c>
      <c r="M1647" s="13">
        <f t="shared" si="313"/>
        <v>5.1610799746571731E-6</v>
      </c>
      <c r="N1647" s="13">
        <f t="shared" si="309"/>
        <v>3.1998695842874472E-6</v>
      </c>
      <c r="O1647" s="13">
        <f t="shared" si="310"/>
        <v>3.1998695842874472E-6</v>
      </c>
      <c r="Q1647">
        <v>23.09250200000001</v>
      </c>
    </row>
    <row r="1648" spans="1:17" x14ac:dyDescent="0.2">
      <c r="A1648" s="14">
        <f t="shared" si="311"/>
        <v>72137</v>
      </c>
      <c r="B1648" s="1">
        <f t="shared" si="314"/>
        <v>7</v>
      </c>
      <c r="F1648">
        <v>0.740540541</v>
      </c>
      <c r="G1648" s="13">
        <f t="shared" si="304"/>
        <v>0</v>
      </c>
      <c r="H1648" s="13">
        <f t="shared" si="305"/>
        <v>0.740540541</v>
      </c>
      <c r="I1648" s="16">
        <f t="shared" si="312"/>
        <v>0.74056586489681431</v>
      </c>
      <c r="J1648" s="13">
        <f t="shared" si="306"/>
        <v>0.74055593318390245</v>
      </c>
      <c r="K1648" s="13">
        <f t="shared" si="307"/>
        <v>9.9317129118592362E-6</v>
      </c>
      <c r="L1648" s="13">
        <f t="shared" si="308"/>
        <v>0</v>
      </c>
      <c r="M1648" s="13">
        <f t="shared" si="313"/>
        <v>1.9612103903697258E-6</v>
      </c>
      <c r="N1648" s="13">
        <f t="shared" si="309"/>
        <v>1.2159504420292299E-6</v>
      </c>
      <c r="O1648" s="13">
        <f t="shared" si="310"/>
        <v>1.2159504420292299E-6</v>
      </c>
      <c r="Q1648">
        <v>24.911317634202611</v>
      </c>
    </row>
    <row r="1649" spans="1:17" x14ac:dyDescent="0.2">
      <c r="A1649" s="14">
        <f t="shared" si="311"/>
        <v>72168</v>
      </c>
      <c r="B1649" s="1">
        <f t="shared" si="314"/>
        <v>8</v>
      </c>
      <c r="F1649">
        <v>22.743679822164012</v>
      </c>
      <c r="G1649" s="13">
        <f t="shared" si="304"/>
        <v>0</v>
      </c>
      <c r="H1649" s="13">
        <f t="shared" si="305"/>
        <v>22.743679822164012</v>
      </c>
      <c r="I1649" s="16">
        <f t="shared" si="312"/>
        <v>22.743689753876925</v>
      </c>
      <c r="J1649" s="13">
        <f t="shared" si="306"/>
        <v>22.458976099693842</v>
      </c>
      <c r="K1649" s="13">
        <f t="shared" si="307"/>
        <v>0.28471365418308281</v>
      </c>
      <c r="L1649" s="13">
        <f t="shared" si="308"/>
        <v>0</v>
      </c>
      <c r="M1649" s="13">
        <f t="shared" si="313"/>
        <v>7.4525994834049588E-7</v>
      </c>
      <c r="N1649" s="13">
        <f t="shared" si="309"/>
        <v>4.6206116797110744E-7</v>
      </c>
      <c r="O1649" s="13">
        <f t="shared" si="310"/>
        <v>4.6206116797110744E-7</v>
      </c>
      <c r="Q1649">
        <v>24.850178087841901</v>
      </c>
    </row>
    <row r="1650" spans="1:17" x14ac:dyDescent="0.2">
      <c r="A1650" s="14">
        <f t="shared" si="311"/>
        <v>72199</v>
      </c>
      <c r="B1650" s="1">
        <f t="shared" si="314"/>
        <v>9</v>
      </c>
      <c r="F1650">
        <v>2.5490587468140178</v>
      </c>
      <c r="G1650" s="13">
        <f t="shared" si="304"/>
        <v>0</v>
      </c>
      <c r="H1650" s="13">
        <f t="shared" si="305"/>
        <v>2.5490587468140178</v>
      </c>
      <c r="I1650" s="16">
        <f t="shared" si="312"/>
        <v>2.8337724009971006</v>
      </c>
      <c r="J1650" s="13">
        <f t="shared" si="306"/>
        <v>2.8330436234203087</v>
      </c>
      <c r="K1650" s="13">
        <f t="shared" si="307"/>
        <v>7.287775767919058E-4</v>
      </c>
      <c r="L1650" s="13">
        <f t="shared" si="308"/>
        <v>0</v>
      </c>
      <c r="M1650" s="13">
        <f t="shared" si="313"/>
        <v>2.8319878036938844E-7</v>
      </c>
      <c r="N1650" s="13">
        <f t="shared" si="309"/>
        <v>1.7558324382902082E-7</v>
      </c>
      <c r="O1650" s="13">
        <f t="shared" si="310"/>
        <v>1.7558324382902082E-7</v>
      </c>
      <c r="Q1650">
        <v>22.982157608167959</v>
      </c>
    </row>
    <row r="1651" spans="1:17" x14ac:dyDescent="0.2">
      <c r="A1651" s="14">
        <f t="shared" si="311"/>
        <v>72229</v>
      </c>
      <c r="B1651" s="1">
        <f t="shared" si="314"/>
        <v>10</v>
      </c>
      <c r="F1651">
        <v>26.57015318217417</v>
      </c>
      <c r="G1651" s="13">
        <f t="shared" si="304"/>
        <v>0</v>
      </c>
      <c r="H1651" s="13">
        <f t="shared" si="305"/>
        <v>26.57015318217417</v>
      </c>
      <c r="I1651" s="16">
        <f t="shared" si="312"/>
        <v>26.570881959750963</v>
      </c>
      <c r="J1651" s="13">
        <f t="shared" si="306"/>
        <v>25.80094035159037</v>
      </c>
      <c r="K1651" s="13">
        <f t="shared" si="307"/>
        <v>0.7699416081605932</v>
      </c>
      <c r="L1651" s="13">
        <f t="shared" si="308"/>
        <v>0</v>
      </c>
      <c r="M1651" s="13">
        <f t="shared" si="313"/>
        <v>1.0761553654036762E-7</v>
      </c>
      <c r="N1651" s="13">
        <f t="shared" si="309"/>
        <v>6.6721632655027924E-8</v>
      </c>
      <c r="O1651" s="13">
        <f t="shared" si="310"/>
        <v>6.6721632655027924E-8</v>
      </c>
      <c r="Q1651">
        <v>20.914703324714779</v>
      </c>
    </row>
    <row r="1652" spans="1:17" x14ac:dyDescent="0.2">
      <c r="A1652" s="14">
        <f t="shared" si="311"/>
        <v>72260</v>
      </c>
      <c r="B1652" s="1">
        <f t="shared" si="314"/>
        <v>11</v>
      </c>
      <c r="F1652">
        <v>48.795380003277863</v>
      </c>
      <c r="G1652" s="13">
        <f t="shared" si="304"/>
        <v>2.1090976307509064</v>
      </c>
      <c r="H1652" s="13">
        <f t="shared" si="305"/>
        <v>46.686282372526954</v>
      </c>
      <c r="I1652" s="16">
        <f t="shared" si="312"/>
        <v>47.456223980687547</v>
      </c>
      <c r="J1652" s="13">
        <f t="shared" si="306"/>
        <v>41.559120898068343</v>
      </c>
      <c r="K1652" s="13">
        <f t="shared" si="307"/>
        <v>5.8971030826192035</v>
      </c>
      <c r="L1652" s="13">
        <f t="shared" si="308"/>
        <v>0</v>
      </c>
      <c r="M1652" s="13">
        <f t="shared" si="313"/>
        <v>4.0893903885339696E-8</v>
      </c>
      <c r="N1652" s="13">
        <f t="shared" si="309"/>
        <v>2.5354220408910612E-8</v>
      </c>
      <c r="O1652" s="13">
        <f t="shared" si="310"/>
        <v>2.1090976561051269</v>
      </c>
      <c r="Q1652">
        <v>17.714884907473891</v>
      </c>
    </row>
    <row r="1653" spans="1:17" x14ac:dyDescent="0.2">
      <c r="A1653" s="14">
        <f t="shared" si="311"/>
        <v>72290</v>
      </c>
      <c r="B1653" s="1">
        <f t="shared" si="314"/>
        <v>12</v>
      </c>
      <c r="F1653">
        <v>13.740024142339569</v>
      </c>
      <c r="G1653" s="13">
        <f t="shared" si="304"/>
        <v>0</v>
      </c>
      <c r="H1653" s="13">
        <f t="shared" si="305"/>
        <v>13.740024142339569</v>
      </c>
      <c r="I1653" s="16">
        <f t="shared" si="312"/>
        <v>19.637127224958775</v>
      </c>
      <c r="J1653" s="13">
        <f t="shared" si="306"/>
        <v>18.930067126061235</v>
      </c>
      <c r="K1653" s="13">
        <f t="shared" si="307"/>
        <v>0.70706009889753929</v>
      </c>
      <c r="L1653" s="13">
        <f t="shared" si="308"/>
        <v>0</v>
      </c>
      <c r="M1653" s="13">
        <f t="shared" si="313"/>
        <v>1.5539683476429084E-8</v>
      </c>
      <c r="N1653" s="13">
        <f t="shared" si="309"/>
        <v>9.6346037553860312E-9</v>
      </c>
      <c r="O1653" s="13">
        <f t="shared" si="310"/>
        <v>9.6346037553860312E-9</v>
      </c>
      <c r="Q1653">
        <v>15.007488825003101</v>
      </c>
    </row>
    <row r="1654" spans="1:17" x14ac:dyDescent="0.2">
      <c r="A1654" s="14">
        <f t="shared" si="311"/>
        <v>72321</v>
      </c>
      <c r="B1654" s="1">
        <f t="shared" si="314"/>
        <v>1</v>
      </c>
      <c r="F1654">
        <v>31.981916797322011</v>
      </c>
      <c r="G1654" s="13">
        <f t="shared" si="304"/>
        <v>0</v>
      </c>
      <c r="H1654" s="13">
        <f t="shared" si="305"/>
        <v>31.981916797322011</v>
      </c>
      <c r="I1654" s="16">
        <f t="shared" si="312"/>
        <v>32.68897689621955</v>
      </c>
      <c r="J1654" s="13">
        <f t="shared" si="306"/>
        <v>29.121163165619805</v>
      </c>
      <c r="K1654" s="13">
        <f t="shared" si="307"/>
        <v>3.5678137305997453</v>
      </c>
      <c r="L1654" s="13">
        <f t="shared" si="308"/>
        <v>0</v>
      </c>
      <c r="M1654" s="13">
        <f t="shared" si="313"/>
        <v>5.9050797210430525E-9</v>
      </c>
      <c r="N1654" s="13">
        <f t="shared" si="309"/>
        <v>3.6611494270466923E-9</v>
      </c>
      <c r="O1654" s="13">
        <f t="shared" si="310"/>
        <v>3.6611494270466923E-9</v>
      </c>
      <c r="Q1654">
        <v>13.49386019354839</v>
      </c>
    </row>
    <row r="1655" spans="1:17" x14ac:dyDescent="0.2">
      <c r="A1655" s="14">
        <f t="shared" si="311"/>
        <v>72352</v>
      </c>
      <c r="B1655" s="1">
        <f t="shared" si="314"/>
        <v>2</v>
      </c>
      <c r="F1655">
        <v>8.7028168739903791</v>
      </c>
      <c r="G1655" s="13">
        <f t="shared" si="304"/>
        <v>0</v>
      </c>
      <c r="H1655" s="13">
        <f t="shared" si="305"/>
        <v>8.7028168739903791</v>
      </c>
      <c r="I1655" s="16">
        <f t="shared" si="312"/>
        <v>12.270630604590124</v>
      </c>
      <c r="J1655" s="13">
        <f t="shared" si="306"/>
        <v>12.064148941576278</v>
      </c>
      <c r="K1655" s="13">
        <f t="shared" si="307"/>
        <v>0.20648166301384663</v>
      </c>
      <c r="L1655" s="13">
        <f t="shared" si="308"/>
        <v>0</v>
      </c>
      <c r="M1655" s="13">
        <f t="shared" si="313"/>
        <v>2.2439302939963601E-9</v>
      </c>
      <c r="N1655" s="13">
        <f t="shared" si="309"/>
        <v>1.3912367822777433E-9</v>
      </c>
      <c r="O1655" s="13">
        <f t="shared" si="310"/>
        <v>1.3912367822777433E-9</v>
      </c>
      <c r="Q1655">
        <v>13.92572005737604</v>
      </c>
    </row>
    <row r="1656" spans="1:17" x14ac:dyDescent="0.2">
      <c r="A1656" s="14">
        <f t="shared" si="311"/>
        <v>72380</v>
      </c>
      <c r="B1656" s="1">
        <f t="shared" si="314"/>
        <v>3</v>
      </c>
      <c r="F1656">
        <v>103.6090659894198</v>
      </c>
      <c r="G1656" s="13">
        <f t="shared" si="304"/>
        <v>10.021513787906159</v>
      </c>
      <c r="H1656" s="13">
        <f t="shared" si="305"/>
        <v>93.587552201513645</v>
      </c>
      <c r="I1656" s="16">
        <f t="shared" si="312"/>
        <v>93.794033864527492</v>
      </c>
      <c r="J1656" s="13">
        <f t="shared" si="306"/>
        <v>56.394961521279924</v>
      </c>
      <c r="K1656" s="13">
        <f t="shared" si="307"/>
        <v>37.399072343247568</v>
      </c>
      <c r="L1656" s="13">
        <f t="shared" si="308"/>
        <v>0.31820427601141005</v>
      </c>
      <c r="M1656" s="13">
        <f t="shared" si="313"/>
        <v>0.31820427686410357</v>
      </c>
      <c r="N1656" s="13">
        <f t="shared" si="309"/>
        <v>0.19728665165574422</v>
      </c>
      <c r="O1656" s="13">
        <f t="shared" si="310"/>
        <v>10.218800439561903</v>
      </c>
      <c r="Q1656">
        <v>14.88419791986046</v>
      </c>
    </row>
    <row r="1657" spans="1:17" x14ac:dyDescent="0.2">
      <c r="A1657" s="14">
        <f t="shared" si="311"/>
        <v>72411</v>
      </c>
      <c r="B1657" s="1">
        <f t="shared" si="314"/>
        <v>4</v>
      </c>
      <c r="F1657">
        <v>89.730410904650881</v>
      </c>
      <c r="G1657" s="13">
        <f t="shared" si="304"/>
        <v>8.0181145864717998</v>
      </c>
      <c r="H1657" s="13">
        <f t="shared" si="305"/>
        <v>81.712296318179085</v>
      </c>
      <c r="I1657" s="16">
        <f t="shared" si="312"/>
        <v>118.79316438541524</v>
      </c>
      <c r="J1657" s="13">
        <f t="shared" si="306"/>
        <v>65.234949703291662</v>
      </c>
      <c r="K1657" s="13">
        <f t="shared" si="307"/>
        <v>53.558214682123577</v>
      </c>
      <c r="L1657" s="13">
        <f t="shared" si="308"/>
        <v>15.821922838084422</v>
      </c>
      <c r="M1657" s="13">
        <f t="shared" si="313"/>
        <v>15.942840463292782</v>
      </c>
      <c r="N1657" s="13">
        <f t="shared" si="309"/>
        <v>9.8845610872415257</v>
      </c>
      <c r="O1657" s="13">
        <f t="shared" si="310"/>
        <v>17.902675673713325</v>
      </c>
      <c r="Q1657">
        <v>16.32540619634441</v>
      </c>
    </row>
    <row r="1658" spans="1:17" x14ac:dyDescent="0.2">
      <c r="A1658" s="14">
        <f t="shared" si="311"/>
        <v>72441</v>
      </c>
      <c r="B1658" s="1">
        <f t="shared" si="314"/>
        <v>5</v>
      </c>
      <c r="F1658">
        <v>1.8566106727078731</v>
      </c>
      <c r="G1658" s="13">
        <f t="shared" si="304"/>
        <v>0</v>
      </c>
      <c r="H1658" s="13">
        <f t="shared" si="305"/>
        <v>1.8566106727078731</v>
      </c>
      <c r="I1658" s="16">
        <f t="shared" si="312"/>
        <v>39.592902516747031</v>
      </c>
      <c r="J1658" s="13">
        <f t="shared" si="306"/>
        <v>37.695931395126586</v>
      </c>
      <c r="K1658" s="13">
        <f t="shared" si="307"/>
        <v>1.8969711216204459</v>
      </c>
      <c r="L1658" s="13">
        <f t="shared" si="308"/>
        <v>0</v>
      </c>
      <c r="M1658" s="13">
        <f t="shared" si="313"/>
        <v>6.0582793760512565</v>
      </c>
      <c r="N1658" s="13">
        <f t="shared" si="309"/>
        <v>3.7561332131517791</v>
      </c>
      <c r="O1658" s="13">
        <f t="shared" si="310"/>
        <v>3.7561332131517791</v>
      </c>
      <c r="Q1658">
        <v>22.79148445368423</v>
      </c>
    </row>
    <row r="1659" spans="1:17" x14ac:dyDescent="0.2">
      <c r="A1659" s="14">
        <f t="shared" si="311"/>
        <v>72472</v>
      </c>
      <c r="B1659" s="1">
        <f t="shared" si="314"/>
        <v>6</v>
      </c>
      <c r="F1659">
        <v>0.740540541</v>
      </c>
      <c r="G1659" s="13">
        <f t="shared" si="304"/>
        <v>0</v>
      </c>
      <c r="H1659" s="13">
        <f t="shared" si="305"/>
        <v>0.740540541</v>
      </c>
      <c r="I1659" s="16">
        <f t="shared" si="312"/>
        <v>2.637511662620446</v>
      </c>
      <c r="J1659" s="13">
        <f t="shared" si="306"/>
        <v>2.6369468833344616</v>
      </c>
      <c r="K1659" s="13">
        <f t="shared" si="307"/>
        <v>5.6477928598441807E-4</v>
      </c>
      <c r="L1659" s="13">
        <f t="shared" si="308"/>
        <v>0</v>
      </c>
      <c r="M1659" s="13">
        <f t="shared" si="313"/>
        <v>2.3021461628994775</v>
      </c>
      <c r="N1659" s="13">
        <f t="shared" si="309"/>
        <v>1.4273306209976759</v>
      </c>
      <c r="O1659" s="13">
        <f t="shared" si="310"/>
        <v>1.4273306209976759</v>
      </c>
      <c r="Q1659">
        <v>23.26433245386928</v>
      </c>
    </row>
    <row r="1660" spans="1:17" x14ac:dyDescent="0.2">
      <c r="A1660" s="14">
        <f t="shared" si="311"/>
        <v>72502</v>
      </c>
      <c r="B1660" s="1">
        <f t="shared" si="314"/>
        <v>7</v>
      </c>
      <c r="F1660">
        <v>2.4972597818430242</v>
      </c>
      <c r="G1660" s="13">
        <f t="shared" si="304"/>
        <v>0</v>
      </c>
      <c r="H1660" s="13">
        <f t="shared" si="305"/>
        <v>2.4972597818430242</v>
      </c>
      <c r="I1660" s="16">
        <f t="shared" si="312"/>
        <v>2.4978245611290086</v>
      </c>
      <c r="J1660" s="13">
        <f t="shared" si="306"/>
        <v>2.4974725636072095</v>
      </c>
      <c r="K1660" s="13">
        <f t="shared" si="307"/>
        <v>3.5199752179915222E-4</v>
      </c>
      <c r="L1660" s="13">
        <f t="shared" si="308"/>
        <v>0</v>
      </c>
      <c r="M1660" s="13">
        <f t="shared" si="313"/>
        <v>0.87481554190180155</v>
      </c>
      <c r="N1660" s="13">
        <f t="shared" si="309"/>
        <v>0.54238563597911693</v>
      </c>
      <c r="O1660" s="13">
        <f t="shared" si="310"/>
        <v>0.54238563597911693</v>
      </c>
      <c r="Q1660">
        <v>25.48104605414456</v>
      </c>
    </row>
    <row r="1661" spans="1:17" x14ac:dyDescent="0.2">
      <c r="A1661" s="14">
        <f t="shared" si="311"/>
        <v>72533</v>
      </c>
      <c r="B1661" s="1">
        <f t="shared" si="314"/>
        <v>8</v>
      </c>
      <c r="F1661">
        <v>18.275160512629189</v>
      </c>
      <c r="G1661" s="13">
        <f t="shared" si="304"/>
        <v>0</v>
      </c>
      <c r="H1661" s="13">
        <f t="shared" si="305"/>
        <v>18.275160512629189</v>
      </c>
      <c r="I1661" s="16">
        <f t="shared" si="312"/>
        <v>18.275512510150989</v>
      </c>
      <c r="J1661" s="13">
        <f t="shared" si="306"/>
        <v>18.114458570911157</v>
      </c>
      <c r="K1661" s="13">
        <f t="shared" si="307"/>
        <v>0.16105393923983158</v>
      </c>
      <c r="L1661" s="13">
        <f t="shared" si="308"/>
        <v>0</v>
      </c>
      <c r="M1661" s="13">
        <f t="shared" si="313"/>
        <v>0.33242990592268462</v>
      </c>
      <c r="N1661" s="13">
        <f t="shared" si="309"/>
        <v>0.20610654167206446</v>
      </c>
      <c r="O1661" s="13">
        <f t="shared" si="310"/>
        <v>0.20610654167206446</v>
      </c>
      <c r="Q1661">
        <v>24.271241000000011</v>
      </c>
    </row>
    <row r="1662" spans="1:17" x14ac:dyDescent="0.2">
      <c r="A1662" s="14">
        <f t="shared" si="311"/>
        <v>72564</v>
      </c>
      <c r="B1662" s="1">
        <f t="shared" si="314"/>
        <v>9</v>
      </c>
      <c r="F1662">
        <v>21.316119837340029</v>
      </c>
      <c r="G1662" s="13">
        <f t="shared" si="304"/>
        <v>0</v>
      </c>
      <c r="H1662" s="13">
        <f t="shared" si="305"/>
        <v>21.316119837340029</v>
      </c>
      <c r="I1662" s="16">
        <f t="shared" si="312"/>
        <v>21.47717377657986</v>
      </c>
      <c r="J1662" s="13">
        <f t="shared" si="306"/>
        <v>21.167826291356679</v>
      </c>
      <c r="K1662" s="13">
        <f t="shared" si="307"/>
        <v>0.30934748522318145</v>
      </c>
      <c r="L1662" s="13">
        <f t="shared" si="308"/>
        <v>0</v>
      </c>
      <c r="M1662" s="13">
        <f t="shared" si="313"/>
        <v>0.12632336425062016</v>
      </c>
      <c r="N1662" s="13">
        <f t="shared" si="309"/>
        <v>7.8320485835384493E-2</v>
      </c>
      <c r="O1662" s="13">
        <f t="shared" si="310"/>
        <v>7.8320485835384493E-2</v>
      </c>
      <c r="Q1662">
        <v>23.00981102427561</v>
      </c>
    </row>
    <row r="1663" spans="1:17" x14ac:dyDescent="0.2">
      <c r="A1663" s="14">
        <f t="shared" si="311"/>
        <v>72594</v>
      </c>
      <c r="B1663" s="1">
        <f t="shared" si="314"/>
        <v>10</v>
      </c>
      <c r="F1663">
        <v>29.507123087154849</v>
      </c>
      <c r="G1663" s="13">
        <f t="shared" si="304"/>
        <v>0</v>
      </c>
      <c r="H1663" s="13">
        <f t="shared" si="305"/>
        <v>29.507123087154849</v>
      </c>
      <c r="I1663" s="16">
        <f t="shared" si="312"/>
        <v>29.81647057237803</v>
      </c>
      <c r="J1663" s="13">
        <f t="shared" si="306"/>
        <v>28.816085069854996</v>
      </c>
      <c r="K1663" s="13">
        <f t="shared" si="307"/>
        <v>1.0003855025230344</v>
      </c>
      <c r="L1663" s="13">
        <f t="shared" si="308"/>
        <v>0</v>
      </c>
      <c r="M1663" s="13">
        <f t="shared" si="313"/>
        <v>4.8002878415235664E-2</v>
      </c>
      <c r="N1663" s="13">
        <f t="shared" si="309"/>
        <v>2.9761784617446111E-2</v>
      </c>
      <c r="O1663" s="13">
        <f t="shared" si="310"/>
        <v>2.9761784617446111E-2</v>
      </c>
      <c r="Q1663">
        <v>21.457442351924328</v>
      </c>
    </row>
    <row r="1664" spans="1:17" x14ac:dyDescent="0.2">
      <c r="A1664" s="14">
        <f t="shared" si="311"/>
        <v>72625</v>
      </c>
      <c r="B1664" s="1">
        <f t="shared" si="314"/>
        <v>11</v>
      </c>
      <c r="F1664">
        <v>4.7633630512148164</v>
      </c>
      <c r="G1664" s="13">
        <f t="shared" si="304"/>
        <v>0</v>
      </c>
      <c r="H1664" s="13">
        <f t="shared" si="305"/>
        <v>4.7633630512148164</v>
      </c>
      <c r="I1664" s="16">
        <f t="shared" si="312"/>
        <v>5.7637485537378508</v>
      </c>
      <c r="J1664" s="13">
        <f t="shared" si="306"/>
        <v>5.7473314915939877</v>
      </c>
      <c r="K1664" s="13">
        <f t="shared" si="307"/>
        <v>1.641706214386307E-2</v>
      </c>
      <c r="L1664" s="13">
        <f t="shared" si="308"/>
        <v>0</v>
      </c>
      <c r="M1664" s="13">
        <f t="shared" si="313"/>
        <v>1.8241093797789553E-2</v>
      </c>
      <c r="N1664" s="13">
        <f t="shared" si="309"/>
        <v>1.1309478154629522E-2</v>
      </c>
      <c r="O1664" s="13">
        <f t="shared" si="310"/>
        <v>1.1309478154629522E-2</v>
      </c>
      <c r="Q1664">
        <v>15.98226263684438</v>
      </c>
    </row>
    <row r="1665" spans="1:17" x14ac:dyDescent="0.2">
      <c r="A1665" s="14">
        <f t="shared" si="311"/>
        <v>72655</v>
      </c>
      <c r="B1665" s="1">
        <f t="shared" si="314"/>
        <v>12</v>
      </c>
      <c r="F1665">
        <v>16.482808860242478</v>
      </c>
      <c r="G1665" s="13">
        <f t="shared" si="304"/>
        <v>0</v>
      </c>
      <c r="H1665" s="13">
        <f t="shared" si="305"/>
        <v>16.482808860242478</v>
      </c>
      <c r="I1665" s="16">
        <f t="shared" si="312"/>
        <v>16.499225922386341</v>
      </c>
      <c r="J1665" s="13">
        <f t="shared" si="306"/>
        <v>15.898531948213703</v>
      </c>
      <c r="K1665" s="13">
        <f t="shared" si="307"/>
        <v>0.60069397417263737</v>
      </c>
      <c r="L1665" s="13">
        <f t="shared" si="308"/>
        <v>0</v>
      </c>
      <c r="M1665" s="13">
        <f t="shared" si="313"/>
        <v>6.9316156431600308E-3</v>
      </c>
      <c r="N1665" s="13">
        <f t="shared" si="309"/>
        <v>4.2976016987592187E-3</v>
      </c>
      <c r="O1665" s="13">
        <f t="shared" si="310"/>
        <v>4.2976016987592187E-3</v>
      </c>
      <c r="Q1665">
        <v>12.39630719354839</v>
      </c>
    </row>
    <row r="1666" spans="1:17" x14ac:dyDescent="0.2">
      <c r="A1666" s="14">
        <f t="shared" si="311"/>
        <v>72686</v>
      </c>
      <c r="B1666" s="1">
        <f t="shared" si="314"/>
        <v>1</v>
      </c>
      <c r="F1666">
        <v>18.197241091647498</v>
      </c>
      <c r="G1666" s="13">
        <f t="shared" si="304"/>
        <v>0</v>
      </c>
      <c r="H1666" s="13">
        <f t="shared" si="305"/>
        <v>18.197241091647498</v>
      </c>
      <c r="I1666" s="16">
        <f t="shared" si="312"/>
        <v>18.797935065820134</v>
      </c>
      <c r="J1666" s="13">
        <f t="shared" si="306"/>
        <v>18.111209674480438</v>
      </c>
      <c r="K1666" s="13">
        <f t="shared" si="307"/>
        <v>0.68672539133969579</v>
      </c>
      <c r="L1666" s="13">
        <f t="shared" si="308"/>
        <v>0</v>
      </c>
      <c r="M1666" s="13">
        <f t="shared" si="313"/>
        <v>2.634013944400812E-3</v>
      </c>
      <c r="N1666" s="13">
        <f t="shared" si="309"/>
        <v>1.6330886455285035E-3</v>
      </c>
      <c r="O1666" s="13">
        <f t="shared" si="310"/>
        <v>1.6330886455285035E-3</v>
      </c>
      <c r="Q1666">
        <v>14.26831233119724</v>
      </c>
    </row>
    <row r="1667" spans="1:17" x14ac:dyDescent="0.2">
      <c r="A1667" s="14">
        <f t="shared" si="311"/>
        <v>72717</v>
      </c>
      <c r="B1667" s="1">
        <f t="shared" si="314"/>
        <v>2</v>
      </c>
      <c r="F1667">
        <v>42.267363661454972</v>
      </c>
      <c r="G1667" s="13">
        <f t="shared" si="304"/>
        <v>1.1667712564532211</v>
      </c>
      <c r="H1667" s="13">
        <f t="shared" si="305"/>
        <v>41.100592405001748</v>
      </c>
      <c r="I1667" s="16">
        <f t="shared" si="312"/>
        <v>41.787317796341441</v>
      </c>
      <c r="J1667" s="13">
        <f t="shared" si="306"/>
        <v>36.49761860664951</v>
      </c>
      <c r="K1667" s="13">
        <f t="shared" si="307"/>
        <v>5.2896991896919303</v>
      </c>
      <c r="L1667" s="13">
        <f t="shared" si="308"/>
        <v>0</v>
      </c>
      <c r="M1667" s="13">
        <f t="shared" si="313"/>
        <v>1.0009252988723086E-3</v>
      </c>
      <c r="N1667" s="13">
        <f t="shared" si="309"/>
        <v>6.205736853008313E-4</v>
      </c>
      <c r="O1667" s="13">
        <f t="shared" si="310"/>
        <v>1.167391830138522</v>
      </c>
      <c r="Q1667">
        <v>15.745114270388379</v>
      </c>
    </row>
    <row r="1668" spans="1:17" x14ac:dyDescent="0.2">
      <c r="A1668" s="14">
        <f t="shared" si="311"/>
        <v>72745</v>
      </c>
      <c r="B1668" s="1">
        <f t="shared" si="314"/>
        <v>3</v>
      </c>
      <c r="F1668">
        <v>15.402798760818589</v>
      </c>
      <c r="G1668" s="13">
        <f t="shared" si="304"/>
        <v>0</v>
      </c>
      <c r="H1668" s="13">
        <f t="shared" si="305"/>
        <v>15.402798760818589</v>
      </c>
      <c r="I1668" s="16">
        <f t="shared" si="312"/>
        <v>20.692497950510521</v>
      </c>
      <c r="J1668" s="13">
        <f t="shared" si="306"/>
        <v>20.098463650015258</v>
      </c>
      <c r="K1668" s="13">
        <f t="shared" si="307"/>
        <v>0.59403430049526307</v>
      </c>
      <c r="L1668" s="13">
        <f t="shared" si="308"/>
        <v>0</v>
      </c>
      <c r="M1668" s="13">
        <f t="shared" si="313"/>
        <v>3.8035161357147728E-4</v>
      </c>
      <c r="N1668" s="13">
        <f t="shared" si="309"/>
        <v>2.358180004143159E-4</v>
      </c>
      <c r="O1668" s="13">
        <f t="shared" si="310"/>
        <v>2.358180004143159E-4</v>
      </c>
      <c r="Q1668">
        <v>17.449956920445668</v>
      </c>
    </row>
    <row r="1669" spans="1:17" x14ac:dyDescent="0.2">
      <c r="A1669" s="14">
        <f t="shared" si="311"/>
        <v>72776</v>
      </c>
      <c r="B1669" s="1">
        <f t="shared" si="314"/>
        <v>4</v>
      </c>
      <c r="F1669">
        <v>1.987463517936972</v>
      </c>
      <c r="G1669" s="13">
        <f t="shared" si="304"/>
        <v>0</v>
      </c>
      <c r="H1669" s="13">
        <f t="shared" si="305"/>
        <v>1.987463517936972</v>
      </c>
      <c r="I1669" s="16">
        <f t="shared" si="312"/>
        <v>2.581497818432235</v>
      </c>
      <c r="J1669" s="13">
        <f t="shared" si="306"/>
        <v>2.5805760111879623</v>
      </c>
      <c r="K1669" s="13">
        <f t="shared" si="307"/>
        <v>9.2180724427270988E-4</v>
      </c>
      <c r="L1669" s="13">
        <f t="shared" si="308"/>
        <v>0</v>
      </c>
      <c r="M1669" s="13">
        <f t="shared" si="313"/>
        <v>1.4453361315716138E-4</v>
      </c>
      <c r="N1669" s="13">
        <f t="shared" si="309"/>
        <v>8.9610840157440056E-5</v>
      </c>
      <c r="O1669" s="13">
        <f t="shared" si="310"/>
        <v>8.9610840157440056E-5</v>
      </c>
      <c r="Q1669">
        <v>19.340816684148731</v>
      </c>
    </row>
    <row r="1670" spans="1:17" x14ac:dyDescent="0.2">
      <c r="A1670" s="14">
        <f t="shared" si="311"/>
        <v>72806</v>
      </c>
      <c r="B1670" s="1">
        <f t="shared" si="314"/>
        <v>5</v>
      </c>
      <c r="F1670">
        <v>49.163763877526357</v>
      </c>
      <c r="G1670" s="13">
        <f t="shared" ref="G1670:G1733" si="315">IF((F1670-$J$2)&gt;0,$I$2*(F1670-$J$2),0)</f>
        <v>2.162274250169935</v>
      </c>
      <c r="H1670" s="13">
        <f t="shared" ref="H1670:H1733" si="316">F1670-G1670</f>
        <v>47.00148962735642</v>
      </c>
      <c r="I1670" s="16">
        <f t="shared" si="312"/>
        <v>47.002411434600695</v>
      </c>
      <c r="J1670" s="13">
        <f t="shared" ref="J1670:J1733" si="317">I1670/SQRT(1+(I1670/($K$2*(300+(25*Q1670)+0.05*(Q1670)^3)))^2)</f>
        <v>42.950187567431897</v>
      </c>
      <c r="K1670" s="13">
        <f t="shared" ref="K1670:K1733" si="318">I1670-J1670</f>
        <v>4.0522238671687987</v>
      </c>
      <c r="L1670" s="13">
        <f t="shared" ref="L1670:L1733" si="319">IF(K1670&gt;$N$2,(K1670-$N$2)/$L$2,0)</f>
        <v>0</v>
      </c>
      <c r="M1670" s="13">
        <f t="shared" si="313"/>
        <v>5.4922772999721321E-5</v>
      </c>
      <c r="N1670" s="13">
        <f t="shared" ref="N1670:N1733" si="320">$M$2*M1670</f>
        <v>3.4052119259827218E-5</v>
      </c>
      <c r="O1670" s="13">
        <f t="shared" ref="O1670:O1733" si="321">N1670+G1670</f>
        <v>2.1623083022891949</v>
      </c>
      <c r="Q1670">
        <v>20.620915257037879</v>
      </c>
    </row>
    <row r="1671" spans="1:17" x14ac:dyDescent="0.2">
      <c r="A1671" s="14">
        <f t="shared" ref="A1671:A1689" si="322">EDATE(A1670,1)</f>
        <v>72837</v>
      </c>
      <c r="B1671" s="1">
        <f t="shared" si="314"/>
        <v>6</v>
      </c>
      <c r="F1671">
        <v>17.24747142257738</v>
      </c>
      <c r="G1671" s="13">
        <f t="shared" si="315"/>
        <v>0</v>
      </c>
      <c r="H1671" s="13">
        <f t="shared" si="316"/>
        <v>17.24747142257738</v>
      </c>
      <c r="I1671" s="16">
        <f t="shared" ref="I1671:I1734" si="323">H1671+K1670-L1670</f>
        <v>21.299695289746179</v>
      </c>
      <c r="J1671" s="13">
        <f t="shared" si="317"/>
        <v>20.940314547623355</v>
      </c>
      <c r="K1671" s="13">
        <f t="shared" si="318"/>
        <v>0.35938074212282345</v>
      </c>
      <c r="L1671" s="13">
        <f t="shared" si="319"/>
        <v>0</v>
      </c>
      <c r="M1671" s="13">
        <f t="shared" ref="M1671:M1734" si="324">L1671+M1670-N1670</f>
        <v>2.0870653739894102E-5</v>
      </c>
      <c r="N1671" s="13">
        <f t="shared" si="320"/>
        <v>1.2939805318734344E-5</v>
      </c>
      <c r="O1671" s="13">
        <f t="shared" si="321"/>
        <v>1.2939805318734344E-5</v>
      </c>
      <c r="Q1671">
        <v>21.743450728293048</v>
      </c>
    </row>
    <row r="1672" spans="1:17" x14ac:dyDescent="0.2">
      <c r="A1672" s="14">
        <f t="shared" si="322"/>
        <v>72867</v>
      </c>
      <c r="B1672" s="1">
        <f t="shared" si="314"/>
        <v>7</v>
      </c>
      <c r="F1672">
        <v>0.85449349497942884</v>
      </c>
      <c r="G1672" s="13">
        <f t="shared" si="315"/>
        <v>0</v>
      </c>
      <c r="H1672" s="13">
        <f t="shared" si="316"/>
        <v>0.85449349497942884</v>
      </c>
      <c r="I1672" s="16">
        <f t="shared" si="323"/>
        <v>1.2138742371022522</v>
      </c>
      <c r="J1672" s="13">
        <f t="shared" si="317"/>
        <v>1.2138284930776235</v>
      </c>
      <c r="K1672" s="13">
        <f t="shared" si="318"/>
        <v>4.5744024628646685E-5</v>
      </c>
      <c r="L1672" s="13">
        <f t="shared" si="319"/>
        <v>0</v>
      </c>
      <c r="M1672" s="13">
        <f t="shared" si="324"/>
        <v>7.9308484211597586E-6</v>
      </c>
      <c r="N1672" s="13">
        <f t="shared" si="320"/>
        <v>4.9171260211190506E-6</v>
      </c>
      <c r="O1672" s="13">
        <f t="shared" si="321"/>
        <v>4.9171260211190506E-6</v>
      </c>
      <c r="Q1672">
        <v>24.589316000000011</v>
      </c>
    </row>
    <row r="1673" spans="1:17" x14ac:dyDescent="0.2">
      <c r="A1673" s="14">
        <f t="shared" si="322"/>
        <v>72898</v>
      </c>
      <c r="B1673" s="1">
        <f t="shared" si="314"/>
        <v>8</v>
      </c>
      <c r="F1673">
        <v>0.740540541</v>
      </c>
      <c r="G1673" s="13">
        <f t="shared" si="315"/>
        <v>0</v>
      </c>
      <c r="H1673" s="13">
        <f t="shared" si="316"/>
        <v>0.740540541</v>
      </c>
      <c r="I1673" s="16">
        <f t="shared" si="323"/>
        <v>0.74058628502462864</v>
      </c>
      <c r="J1673" s="13">
        <f t="shared" si="317"/>
        <v>0.74057633917977328</v>
      </c>
      <c r="K1673" s="13">
        <f t="shared" si="318"/>
        <v>9.9458448553635392E-6</v>
      </c>
      <c r="L1673" s="13">
        <f t="shared" si="319"/>
        <v>0</v>
      </c>
      <c r="M1673" s="13">
        <f t="shared" si="324"/>
        <v>3.013722400040708E-6</v>
      </c>
      <c r="N1673" s="13">
        <f t="shared" si="320"/>
        <v>1.8685078880252388E-6</v>
      </c>
      <c r="O1673" s="13">
        <f t="shared" si="321"/>
        <v>1.8685078880252388E-6</v>
      </c>
      <c r="Q1673">
        <v>24.901702230937008</v>
      </c>
    </row>
    <row r="1674" spans="1:17" x14ac:dyDescent="0.2">
      <c r="A1674" s="14">
        <f t="shared" si="322"/>
        <v>72929</v>
      </c>
      <c r="B1674" s="1">
        <f t="shared" si="314"/>
        <v>9</v>
      </c>
      <c r="F1674">
        <v>6.0964555369027247</v>
      </c>
      <c r="G1674" s="13">
        <f t="shared" si="315"/>
        <v>0</v>
      </c>
      <c r="H1674" s="13">
        <f t="shared" si="316"/>
        <v>6.0964555369027247</v>
      </c>
      <c r="I1674" s="16">
        <f t="shared" si="323"/>
        <v>6.0964654827475799</v>
      </c>
      <c r="J1674" s="13">
        <f t="shared" si="317"/>
        <v>6.0914175892948652</v>
      </c>
      <c r="K1674" s="13">
        <f t="shared" si="318"/>
        <v>5.0478934527147246E-3</v>
      </c>
      <c r="L1674" s="13">
        <f t="shared" si="319"/>
        <v>0</v>
      </c>
      <c r="M1674" s="13">
        <f t="shared" si="324"/>
        <v>1.1452145120154691E-6</v>
      </c>
      <c r="N1674" s="13">
        <f t="shared" si="320"/>
        <v>7.1003299744959083E-7</v>
      </c>
      <c r="O1674" s="13">
        <f t="shared" si="321"/>
        <v>7.1003299744959083E-7</v>
      </c>
      <c r="Q1674">
        <v>25.57285076492515</v>
      </c>
    </row>
    <row r="1675" spans="1:17" x14ac:dyDescent="0.2">
      <c r="A1675" s="14">
        <f t="shared" si="322"/>
        <v>72959</v>
      </c>
      <c r="B1675" s="1">
        <f t="shared" si="314"/>
        <v>10</v>
      </c>
      <c r="F1675">
        <v>5.1432432429999997</v>
      </c>
      <c r="G1675" s="13">
        <f t="shared" si="315"/>
        <v>0</v>
      </c>
      <c r="H1675" s="13">
        <f t="shared" si="316"/>
        <v>5.1432432429999997</v>
      </c>
      <c r="I1675" s="16">
        <f t="shared" si="323"/>
        <v>5.1482911364527144</v>
      </c>
      <c r="J1675" s="13">
        <f t="shared" si="317"/>
        <v>5.1415077790939705</v>
      </c>
      <c r="K1675" s="13">
        <f t="shared" si="318"/>
        <v>6.7833573587439133E-3</v>
      </c>
      <c r="L1675" s="13">
        <f t="shared" si="319"/>
        <v>0</v>
      </c>
      <c r="M1675" s="13">
        <f t="shared" si="324"/>
        <v>4.351815145658783E-7</v>
      </c>
      <c r="N1675" s="13">
        <f t="shared" si="320"/>
        <v>2.6981253903084455E-7</v>
      </c>
      <c r="O1675" s="13">
        <f t="shared" si="321"/>
        <v>2.6981253903084455E-7</v>
      </c>
      <c r="Q1675">
        <v>19.860022644166229</v>
      </c>
    </row>
    <row r="1676" spans="1:17" x14ac:dyDescent="0.2">
      <c r="A1676" s="14">
        <f t="shared" si="322"/>
        <v>72990</v>
      </c>
      <c r="B1676" s="1">
        <f t="shared" si="314"/>
        <v>11</v>
      </c>
      <c r="F1676">
        <v>14.954832294019759</v>
      </c>
      <c r="G1676" s="13">
        <f t="shared" si="315"/>
        <v>0</v>
      </c>
      <c r="H1676" s="13">
        <f t="shared" si="316"/>
        <v>14.954832294019759</v>
      </c>
      <c r="I1676" s="16">
        <f t="shared" si="323"/>
        <v>14.961615651378503</v>
      </c>
      <c r="J1676" s="13">
        <f t="shared" si="317"/>
        <v>14.694912119338804</v>
      </c>
      <c r="K1676" s="13">
        <f t="shared" si="318"/>
        <v>0.2667035320396991</v>
      </c>
      <c r="L1676" s="13">
        <f t="shared" si="319"/>
        <v>0</v>
      </c>
      <c r="M1676" s="13">
        <f t="shared" si="324"/>
        <v>1.6536897553503375E-7</v>
      </c>
      <c r="N1676" s="13">
        <f t="shared" si="320"/>
        <v>1.0252876483172093E-7</v>
      </c>
      <c r="O1676" s="13">
        <f t="shared" si="321"/>
        <v>1.0252876483172093E-7</v>
      </c>
      <c r="Q1676">
        <v>16.346868158767009</v>
      </c>
    </row>
    <row r="1677" spans="1:17" x14ac:dyDescent="0.2">
      <c r="A1677" s="14">
        <f t="shared" si="322"/>
        <v>73020</v>
      </c>
      <c r="B1677" s="1">
        <f t="shared" si="314"/>
        <v>12</v>
      </c>
      <c r="F1677">
        <v>17.085397958643782</v>
      </c>
      <c r="G1677" s="13">
        <f t="shared" si="315"/>
        <v>0</v>
      </c>
      <c r="H1677" s="13">
        <f t="shared" si="316"/>
        <v>17.085397958643782</v>
      </c>
      <c r="I1677" s="16">
        <f t="shared" si="323"/>
        <v>17.352101490683481</v>
      </c>
      <c r="J1677" s="13">
        <f t="shared" si="317"/>
        <v>16.777750287671342</v>
      </c>
      <c r="K1677" s="13">
        <f t="shared" si="318"/>
        <v>0.57435120301213871</v>
      </c>
      <c r="L1677" s="13">
        <f t="shared" si="319"/>
        <v>0</v>
      </c>
      <c r="M1677" s="13">
        <f t="shared" si="324"/>
        <v>6.2840210703312823E-8</v>
      </c>
      <c r="N1677" s="13">
        <f t="shared" si="320"/>
        <v>3.8960930636053952E-8</v>
      </c>
      <c r="O1677" s="13">
        <f t="shared" si="321"/>
        <v>3.8960930636053952E-8</v>
      </c>
      <c r="Q1677">
        <v>13.86304884921587</v>
      </c>
    </row>
    <row r="1678" spans="1:17" x14ac:dyDescent="0.2">
      <c r="A1678" s="14">
        <f t="shared" si="322"/>
        <v>73051</v>
      </c>
      <c r="B1678" s="1">
        <f t="shared" si="314"/>
        <v>1</v>
      </c>
      <c r="F1678">
        <v>110.5072879730084</v>
      </c>
      <c r="G1678" s="13">
        <f t="shared" si="315"/>
        <v>11.017279755777565</v>
      </c>
      <c r="H1678" s="13">
        <f t="shared" si="316"/>
        <v>99.490008217230837</v>
      </c>
      <c r="I1678" s="16">
        <f t="shared" si="323"/>
        <v>100.06435942024298</v>
      </c>
      <c r="J1678" s="13">
        <f t="shared" si="317"/>
        <v>57.199496473576303</v>
      </c>
      <c r="K1678" s="13">
        <f t="shared" si="318"/>
        <v>42.864862946666676</v>
      </c>
      <c r="L1678" s="13">
        <f t="shared" si="319"/>
        <v>5.5622993806608445</v>
      </c>
      <c r="M1678" s="13">
        <f t="shared" si="324"/>
        <v>5.5622994045401244</v>
      </c>
      <c r="N1678" s="13">
        <f t="shared" si="320"/>
        <v>3.4486256308148771</v>
      </c>
      <c r="O1678" s="13">
        <f t="shared" si="321"/>
        <v>14.465905386592443</v>
      </c>
      <c r="Q1678">
        <v>14.706703442782249</v>
      </c>
    </row>
    <row r="1679" spans="1:17" x14ac:dyDescent="0.2">
      <c r="A1679" s="14">
        <f t="shared" si="322"/>
        <v>73082</v>
      </c>
      <c r="B1679" s="1">
        <f t="shared" si="314"/>
        <v>2</v>
      </c>
      <c r="F1679">
        <v>153.3172641671041</v>
      </c>
      <c r="G1679" s="13">
        <f t="shared" si="315"/>
        <v>17.196947136862516</v>
      </c>
      <c r="H1679" s="13">
        <f t="shared" si="316"/>
        <v>136.12031703024158</v>
      </c>
      <c r="I1679" s="16">
        <f t="shared" si="323"/>
        <v>173.42288059624741</v>
      </c>
      <c r="J1679" s="13">
        <f t="shared" si="317"/>
        <v>61.176252857794623</v>
      </c>
      <c r="K1679" s="13">
        <f t="shared" si="318"/>
        <v>112.24662773845279</v>
      </c>
      <c r="L1679" s="13">
        <f t="shared" si="319"/>
        <v>72.129901306161273</v>
      </c>
      <c r="M1679" s="13">
        <f t="shared" si="324"/>
        <v>74.243575079886526</v>
      </c>
      <c r="N1679" s="13">
        <f t="shared" si="320"/>
        <v>46.031016549529646</v>
      </c>
      <c r="O1679" s="13">
        <f t="shared" si="321"/>
        <v>63.227963686392158</v>
      </c>
      <c r="Q1679">
        <v>13.77994719354839</v>
      </c>
    </row>
    <row r="1680" spans="1:17" x14ac:dyDescent="0.2">
      <c r="A1680" s="14">
        <f t="shared" si="322"/>
        <v>73110</v>
      </c>
      <c r="B1680" s="1">
        <f t="shared" si="314"/>
        <v>3</v>
      </c>
      <c r="F1680">
        <v>32.92620841770308</v>
      </c>
      <c r="G1680" s="13">
        <f t="shared" si="315"/>
        <v>0</v>
      </c>
      <c r="H1680" s="13">
        <f t="shared" si="316"/>
        <v>32.92620841770308</v>
      </c>
      <c r="I1680" s="16">
        <f t="shared" si="323"/>
        <v>73.042934849994609</v>
      </c>
      <c r="J1680" s="13">
        <f t="shared" si="317"/>
        <v>53.322945304020458</v>
      </c>
      <c r="K1680" s="13">
        <f t="shared" si="318"/>
        <v>19.719989545974151</v>
      </c>
      <c r="L1680" s="13">
        <f t="shared" si="319"/>
        <v>0</v>
      </c>
      <c r="M1680" s="13">
        <f t="shared" si="324"/>
        <v>28.21255853035688</v>
      </c>
      <c r="N1680" s="13">
        <f t="shared" si="320"/>
        <v>17.491786288821267</v>
      </c>
      <c r="O1680" s="13">
        <f t="shared" si="321"/>
        <v>17.491786288821267</v>
      </c>
      <c r="Q1680">
        <v>16.319089587455391</v>
      </c>
    </row>
    <row r="1681" spans="1:17" x14ac:dyDescent="0.2">
      <c r="A1681" s="14">
        <f t="shared" si="322"/>
        <v>73141</v>
      </c>
      <c r="B1681" s="1">
        <f t="shared" si="314"/>
        <v>4</v>
      </c>
      <c r="F1681">
        <v>38.229432393697167</v>
      </c>
      <c r="G1681" s="13">
        <f t="shared" si="315"/>
        <v>0.5838914148646287</v>
      </c>
      <c r="H1681" s="13">
        <f t="shared" si="316"/>
        <v>37.645540978832535</v>
      </c>
      <c r="I1681" s="16">
        <f t="shared" si="323"/>
        <v>57.365530524806687</v>
      </c>
      <c r="J1681" s="13">
        <f t="shared" si="317"/>
        <v>46.284166158963963</v>
      </c>
      <c r="K1681" s="13">
        <f t="shared" si="318"/>
        <v>11.081364365842724</v>
      </c>
      <c r="L1681" s="13">
        <f t="shared" si="319"/>
        <v>0</v>
      </c>
      <c r="M1681" s="13">
        <f t="shared" si="324"/>
        <v>10.720772241535613</v>
      </c>
      <c r="N1681" s="13">
        <f t="shared" si="320"/>
        <v>6.6468787897520798</v>
      </c>
      <c r="O1681" s="13">
        <f t="shared" si="321"/>
        <v>7.2307702046167082</v>
      </c>
      <c r="Q1681">
        <v>16.377430580804141</v>
      </c>
    </row>
    <row r="1682" spans="1:17" x14ac:dyDescent="0.2">
      <c r="A1682" s="14">
        <f t="shared" si="322"/>
        <v>73171</v>
      </c>
      <c r="B1682" s="1">
        <f t="shared" si="314"/>
        <v>5</v>
      </c>
      <c r="F1682">
        <v>1.35353353898894</v>
      </c>
      <c r="G1682" s="13">
        <f t="shared" si="315"/>
        <v>0</v>
      </c>
      <c r="H1682" s="13">
        <f t="shared" si="316"/>
        <v>1.35353353898894</v>
      </c>
      <c r="I1682" s="16">
        <f t="shared" si="323"/>
        <v>12.434897904831663</v>
      </c>
      <c r="J1682" s="13">
        <f t="shared" si="317"/>
        <v>12.375259918003142</v>
      </c>
      <c r="K1682" s="13">
        <f t="shared" si="318"/>
        <v>5.9637986828521505E-2</v>
      </c>
      <c r="L1682" s="13">
        <f t="shared" si="319"/>
        <v>0</v>
      </c>
      <c r="M1682" s="13">
        <f t="shared" si="324"/>
        <v>4.0738934517835332</v>
      </c>
      <c r="N1682" s="13">
        <f t="shared" si="320"/>
        <v>2.5258139401057904</v>
      </c>
      <c r="O1682" s="13">
        <f t="shared" si="321"/>
        <v>2.5258139401057904</v>
      </c>
      <c r="Q1682">
        <v>23.161225936877319</v>
      </c>
    </row>
    <row r="1683" spans="1:17" x14ac:dyDescent="0.2">
      <c r="A1683" s="14">
        <f t="shared" si="322"/>
        <v>73202</v>
      </c>
      <c r="B1683" s="1">
        <f t="shared" si="314"/>
        <v>6</v>
      </c>
      <c r="F1683">
        <v>24.326737667779291</v>
      </c>
      <c r="G1683" s="13">
        <f t="shared" si="315"/>
        <v>0</v>
      </c>
      <c r="H1683" s="13">
        <f t="shared" si="316"/>
        <v>24.326737667779291</v>
      </c>
      <c r="I1683" s="16">
        <f t="shared" si="323"/>
        <v>24.386375654607811</v>
      </c>
      <c r="J1683" s="13">
        <f t="shared" si="317"/>
        <v>24.05952941465836</v>
      </c>
      <c r="K1683" s="13">
        <f t="shared" si="318"/>
        <v>0.32684623994945028</v>
      </c>
      <c r="L1683" s="13">
        <f t="shared" si="319"/>
        <v>0</v>
      </c>
      <c r="M1683" s="13">
        <f t="shared" si="324"/>
        <v>1.5480795116777428</v>
      </c>
      <c r="N1683" s="13">
        <f t="shared" si="320"/>
        <v>0.95980929724020059</v>
      </c>
      <c r="O1683" s="13">
        <f t="shared" si="321"/>
        <v>0.95980929724020059</v>
      </c>
      <c r="Q1683">
        <v>25.352385415244768</v>
      </c>
    </row>
    <row r="1684" spans="1:17" x14ac:dyDescent="0.2">
      <c r="A1684" s="14">
        <f t="shared" si="322"/>
        <v>73232</v>
      </c>
      <c r="B1684" s="1">
        <f t="shared" si="314"/>
        <v>7</v>
      </c>
      <c r="F1684">
        <v>0.740540541</v>
      </c>
      <c r="G1684" s="13">
        <f t="shared" si="315"/>
        <v>0</v>
      </c>
      <c r="H1684" s="13">
        <f t="shared" si="316"/>
        <v>0.740540541</v>
      </c>
      <c r="I1684" s="16">
        <f t="shared" si="323"/>
        <v>1.0673867809494504</v>
      </c>
      <c r="J1684" s="13">
        <f t="shared" si="317"/>
        <v>1.0673535520944692</v>
      </c>
      <c r="K1684" s="13">
        <f t="shared" si="318"/>
        <v>3.3228854981137701E-5</v>
      </c>
      <c r="L1684" s="13">
        <f t="shared" si="319"/>
        <v>0</v>
      </c>
      <c r="M1684" s="13">
        <f t="shared" si="324"/>
        <v>0.58827021443754224</v>
      </c>
      <c r="N1684" s="13">
        <f t="shared" si="320"/>
        <v>0.36472753295127619</v>
      </c>
      <c r="O1684" s="13">
        <f t="shared" si="321"/>
        <v>0.36472753295127619</v>
      </c>
      <c r="Q1684">
        <v>24.115888000000009</v>
      </c>
    </row>
    <row r="1685" spans="1:17" x14ac:dyDescent="0.2">
      <c r="A1685" s="14">
        <f t="shared" si="322"/>
        <v>73263</v>
      </c>
      <c r="B1685" s="1">
        <f t="shared" si="314"/>
        <v>8</v>
      </c>
      <c r="F1685">
        <v>3.9517102929859118</v>
      </c>
      <c r="G1685" s="13">
        <f t="shared" si="315"/>
        <v>0</v>
      </c>
      <c r="H1685" s="13">
        <f t="shared" si="316"/>
        <v>3.9517102929859118</v>
      </c>
      <c r="I1685" s="16">
        <f t="shared" si="323"/>
        <v>3.9517435218408927</v>
      </c>
      <c r="J1685" s="13">
        <f t="shared" si="317"/>
        <v>3.9504417330983492</v>
      </c>
      <c r="K1685" s="13">
        <f t="shared" si="318"/>
        <v>1.3017887425434971E-3</v>
      </c>
      <c r="L1685" s="13">
        <f t="shared" si="319"/>
        <v>0</v>
      </c>
      <c r="M1685" s="13">
        <f t="shared" si="324"/>
        <v>0.22354268148626605</v>
      </c>
      <c r="N1685" s="13">
        <f t="shared" si="320"/>
        <v>0.13859646252148494</v>
      </c>
      <c r="O1685" s="13">
        <f t="shared" si="321"/>
        <v>0.13859646252148494</v>
      </c>
      <c r="Q1685">
        <v>25.97240733882489</v>
      </c>
    </row>
    <row r="1686" spans="1:17" x14ac:dyDescent="0.2">
      <c r="A1686" s="14">
        <f t="shared" si="322"/>
        <v>73294</v>
      </c>
      <c r="B1686" s="1">
        <f t="shared" si="314"/>
        <v>9</v>
      </c>
      <c r="F1686">
        <v>31.976569146469981</v>
      </c>
      <c r="G1686" s="13">
        <f t="shared" si="315"/>
        <v>0</v>
      </c>
      <c r="H1686" s="13">
        <f t="shared" si="316"/>
        <v>31.976569146469981</v>
      </c>
      <c r="I1686" s="16">
        <f t="shared" si="323"/>
        <v>31.977870935212525</v>
      </c>
      <c r="J1686" s="13">
        <f t="shared" si="317"/>
        <v>31.210362696091298</v>
      </c>
      <c r="K1686" s="13">
        <f t="shared" si="318"/>
        <v>0.76750823912122712</v>
      </c>
      <c r="L1686" s="13">
        <f t="shared" si="319"/>
        <v>0</v>
      </c>
      <c r="M1686" s="13">
        <f t="shared" si="324"/>
        <v>8.4946218964781106E-2</v>
      </c>
      <c r="N1686" s="13">
        <f t="shared" si="320"/>
        <v>5.2666655758164288E-2</v>
      </c>
      <c r="O1686" s="13">
        <f t="shared" si="321"/>
        <v>5.2666655758164288E-2</v>
      </c>
      <c r="Q1686">
        <v>24.943548139273151</v>
      </c>
    </row>
    <row r="1687" spans="1:17" x14ac:dyDescent="0.2">
      <c r="A1687" s="14">
        <f t="shared" si="322"/>
        <v>73324</v>
      </c>
      <c r="B1687" s="1">
        <f t="shared" si="314"/>
        <v>10</v>
      </c>
      <c r="F1687">
        <v>1.177063525996155</v>
      </c>
      <c r="G1687" s="13">
        <f t="shared" si="315"/>
        <v>0</v>
      </c>
      <c r="H1687" s="13">
        <f t="shared" si="316"/>
        <v>1.177063525996155</v>
      </c>
      <c r="I1687" s="16">
        <f t="shared" si="323"/>
        <v>1.9445717651173822</v>
      </c>
      <c r="J1687" s="13">
        <f t="shared" si="317"/>
        <v>1.94426943237308</v>
      </c>
      <c r="K1687" s="13">
        <f t="shared" si="318"/>
        <v>3.0233274430213619E-4</v>
      </c>
      <c r="L1687" s="13">
        <f t="shared" si="319"/>
        <v>0</v>
      </c>
      <c r="M1687" s="13">
        <f t="shared" si="324"/>
        <v>3.2279563206616818E-2</v>
      </c>
      <c r="N1687" s="13">
        <f t="shared" si="320"/>
        <v>2.0013329188102426E-2</v>
      </c>
      <c r="O1687" s="13">
        <f t="shared" si="321"/>
        <v>2.0013329188102426E-2</v>
      </c>
      <c r="Q1687">
        <v>21.212914549730758</v>
      </c>
    </row>
    <row r="1688" spans="1:17" x14ac:dyDescent="0.2">
      <c r="A1688" s="14">
        <f t="shared" si="322"/>
        <v>73355</v>
      </c>
      <c r="B1688" s="1">
        <f t="shared" si="314"/>
        <v>11</v>
      </c>
      <c r="F1688">
        <v>5.4929355647466442</v>
      </c>
      <c r="G1688" s="13">
        <f t="shared" si="315"/>
        <v>0</v>
      </c>
      <c r="H1688" s="13">
        <f t="shared" si="316"/>
        <v>5.4929355647466442</v>
      </c>
      <c r="I1688" s="16">
        <f t="shared" si="323"/>
        <v>5.4932378974909462</v>
      </c>
      <c r="J1688" s="13">
        <f t="shared" si="317"/>
        <v>5.483736989017002</v>
      </c>
      <c r="K1688" s="13">
        <f t="shared" si="318"/>
        <v>9.5009084739441363E-3</v>
      </c>
      <c r="L1688" s="13">
        <f t="shared" si="319"/>
        <v>0</v>
      </c>
      <c r="M1688" s="13">
        <f t="shared" si="324"/>
        <v>1.2266234018514392E-2</v>
      </c>
      <c r="N1688" s="13">
        <f t="shared" si="320"/>
        <v>7.6050650914789228E-3</v>
      </c>
      <c r="O1688" s="13">
        <f t="shared" si="321"/>
        <v>7.6050650914789228E-3</v>
      </c>
      <c r="Q1688">
        <v>18.85057853421198</v>
      </c>
    </row>
    <row r="1689" spans="1:17" x14ac:dyDescent="0.2">
      <c r="A1689" s="14">
        <f t="shared" si="322"/>
        <v>73385</v>
      </c>
      <c r="B1689" s="1">
        <f t="shared" si="314"/>
        <v>12</v>
      </c>
      <c r="F1689">
        <v>68.854131526324622</v>
      </c>
      <c r="G1689" s="13">
        <f t="shared" si="315"/>
        <v>5.0046005838536001</v>
      </c>
      <c r="H1689" s="13">
        <f t="shared" si="316"/>
        <v>63.84953094247102</v>
      </c>
      <c r="I1689" s="16">
        <f t="shared" si="323"/>
        <v>63.859031850944966</v>
      </c>
      <c r="J1689" s="13">
        <f t="shared" si="317"/>
        <v>47.167585480684231</v>
      </c>
      <c r="K1689" s="13">
        <f t="shared" si="318"/>
        <v>16.691446370260735</v>
      </c>
      <c r="L1689" s="13">
        <f t="shared" si="319"/>
        <v>0</v>
      </c>
      <c r="M1689" s="13">
        <f t="shared" si="324"/>
        <v>4.6611689270354695E-3</v>
      </c>
      <c r="N1689" s="13">
        <f t="shared" si="320"/>
        <v>2.8899247347619911E-3</v>
      </c>
      <c r="O1689" s="13">
        <f t="shared" si="321"/>
        <v>5.0074905085883623</v>
      </c>
      <c r="Q1689">
        <v>14.75968119354839</v>
      </c>
    </row>
  </sheetData>
  <mergeCells count="2">
    <mergeCell ref="O1:P1"/>
    <mergeCell ref="O2:P2"/>
  </mergeCells>
  <printOptions gridLines="1" gridLinesSet="0"/>
  <pageMargins left="0.7" right="0.24" top="0.72" bottom="0.49" header="0.4921259845" footer="0.4921259845"/>
  <pageSetup paperSize="9" scale="49" orientation="portrait" horizontalDpi="1200" verticalDpi="1200" r:id="rId1"/>
  <headerFooter alignWithMargins="0">
    <oddHeader>&amp;LANNEXE XIII&amp;C&amp;F</oddHeader>
    <oddFooter>&amp;L&amp;C&amp;R</oddFooter>
  </headerFooter>
  <rowBreaks count="2" manualBreakCount="2">
    <brk id="185" max="17" man="1"/>
    <brk id="305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MODEL - pluie - débit</vt:lpstr>
      <vt:lpstr>SUIVIE</vt:lpstr>
      <vt:lpstr>'MODEL - pluie - débit'!Print_Area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MOHSSINE.HIMMI</dc:creator>
  <cp:lastModifiedBy>José Pedro Gamito de Saldanha Calado Matos</cp:lastModifiedBy>
  <cp:lastPrinted>2004-03-09T17:32:31Z</cp:lastPrinted>
  <dcterms:created xsi:type="dcterms:W3CDTF">2002-08-12T16:13:02Z</dcterms:created>
  <dcterms:modified xsi:type="dcterms:W3CDTF">2025-03-05T07:18:57Z</dcterms:modified>
</cp:coreProperties>
</file>