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ICHEC-EC-EARTH_r12i1p1_MPI-CSC-REMO2009_v1\"/>
    </mc:Choice>
  </mc:AlternateContent>
  <xr:revisionPtr revIDLastSave="0" documentId="13_ncr:1_{65981626-2E6A-4959-923C-C517210B5DF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H1636" i="1"/>
  <c r="G1636" i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H1580" i="1"/>
  <c r="G1580" i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H1569" i="1"/>
  <c r="G1569" i="1"/>
  <c r="G1568" i="1"/>
  <c r="H1568" i="1" s="1"/>
  <c r="H1567" i="1"/>
  <c r="G1567" i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H1520" i="1"/>
  <c r="G1520" i="1"/>
  <c r="G1519" i="1"/>
  <c r="H1519" i="1" s="1"/>
  <c r="G1518" i="1"/>
  <c r="H1518" i="1" s="1"/>
  <c r="G1517" i="1"/>
  <c r="H1517" i="1" s="1"/>
  <c r="G1516" i="1"/>
  <c r="H1516" i="1" s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H1478" i="1"/>
  <c r="G1478" i="1"/>
  <c r="H1477" i="1"/>
  <c r="G1477" i="1"/>
  <c r="G1476" i="1"/>
  <c r="H1476" i="1" s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H1440" i="1"/>
  <c r="G1440" i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H1404" i="1"/>
  <c r="G1404" i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H1387" i="1"/>
  <c r="G1387" i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B1380" i="1"/>
  <c r="G1379" i="1"/>
  <c r="H1379" i="1" s="1"/>
  <c r="B1379" i="1"/>
  <c r="G1378" i="1"/>
  <c r="H1378" i="1" s="1"/>
  <c r="G1377" i="1"/>
  <c r="H1377" i="1" s="1"/>
  <c r="G1376" i="1"/>
  <c r="H1376" i="1" s="1"/>
  <c r="H1375" i="1"/>
  <c r="G1375" i="1"/>
  <c r="B1375" i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B1364" i="1"/>
  <c r="B1365" i="1" s="1"/>
  <c r="G1363" i="1"/>
  <c r="H1363" i="1" s="1"/>
  <c r="B1363" i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H1356" i="1"/>
  <c r="G1356" i="1"/>
  <c r="B1356" i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B1344" i="1"/>
  <c r="B1345" i="1" s="1"/>
  <c r="B1346" i="1" s="1"/>
  <c r="B1347" i="1" s="1"/>
  <c r="B1348" i="1" s="1"/>
  <c r="B1349" i="1" s="1"/>
  <c r="G1343" i="1"/>
  <c r="H1343" i="1" s="1"/>
  <c r="B1343" i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B1335" i="1"/>
  <c r="B1336" i="1" s="1"/>
  <c r="B1337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G1330" i="1"/>
  <c r="H1330" i="1" s="1"/>
  <c r="G1329" i="1"/>
  <c r="H1329" i="1" s="1"/>
  <c r="B1329" i="1"/>
  <c r="G1328" i="1"/>
  <c r="H1328" i="1" s="1"/>
  <c r="H1327" i="1"/>
  <c r="G1327" i="1"/>
  <c r="B1327" i="1"/>
  <c r="B1328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G1317" i="1"/>
  <c r="H1317" i="1" s="1"/>
  <c r="G1316" i="1"/>
  <c r="H1316" i="1" s="1"/>
  <c r="H1315" i="1"/>
  <c r="G1315" i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H1283" i="1"/>
  <c r="G1283" i="1"/>
  <c r="G1282" i="1"/>
  <c r="H1282" i="1" s="1"/>
  <c r="B1282" i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B1263" i="1"/>
  <c r="B1264" i="1" s="1"/>
  <c r="B1265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B1237" i="1"/>
  <c r="B1238" i="1" s="1"/>
  <c r="B1239" i="1" s="1"/>
  <c r="B1240" i="1" s="1"/>
  <c r="B1241" i="1" s="1"/>
  <c r="H1236" i="1"/>
  <c r="G1236" i="1"/>
  <c r="B1236" i="1"/>
  <c r="G1235" i="1"/>
  <c r="H1235" i="1" s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B1215" i="1"/>
  <c r="B1216" i="1" s="1"/>
  <c r="B1217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H1171" i="1"/>
  <c r="G1171" i="1"/>
  <c r="G1170" i="1"/>
  <c r="H1170" i="1" s="1"/>
  <c r="G1169" i="1"/>
  <c r="H1169" i="1" s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H1137" i="1"/>
  <c r="G1137" i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H1123" i="1"/>
  <c r="G1123" i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G1100" i="1"/>
  <c r="H1100" i="1" s="1"/>
  <c r="H1099" i="1"/>
  <c r="G1099" i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H1081" i="1"/>
  <c r="G1081" i="1"/>
  <c r="H1080" i="1"/>
  <c r="G1080" i="1"/>
  <c r="H1079" i="1"/>
  <c r="G1079" i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H1071" i="1"/>
  <c r="G1071" i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H1064" i="1"/>
  <c r="G1064" i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3" i="1"/>
  <c r="G1032" i="1"/>
  <c r="H1032" i="1" s="1"/>
  <c r="G1031" i="1"/>
  <c r="H1031" i="1" s="1"/>
  <c r="H1030" i="1"/>
  <c r="G1030" i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H1004" i="1"/>
  <c r="G1004" i="1"/>
  <c r="G1003" i="1"/>
  <c r="H1003" i="1" s="1"/>
  <c r="G1002" i="1"/>
  <c r="H1002" i="1" s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H975" i="1"/>
  <c r="G975" i="1"/>
  <c r="G974" i="1"/>
  <c r="H974" i="1" s="1"/>
  <c r="G973" i="1"/>
  <c r="H973" i="1" s="1"/>
  <c r="G972" i="1"/>
  <c r="H972" i="1" s="1"/>
  <c r="H971" i="1"/>
  <c r="G971" i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G942" i="1"/>
  <c r="H942" i="1" s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H928" i="1"/>
  <c r="G928" i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H921" i="1"/>
  <c r="G921" i="1"/>
  <c r="G920" i="1"/>
  <c r="H920" i="1" s="1"/>
  <c r="G919" i="1"/>
  <c r="H919" i="1" s="1"/>
  <c r="G918" i="1"/>
  <c r="H918" i="1" s="1"/>
  <c r="B918" i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H910" i="1"/>
  <c r="G910" i="1"/>
  <c r="G909" i="1"/>
  <c r="H909" i="1" s="1"/>
  <c r="G908" i="1"/>
  <c r="H908" i="1" s="1"/>
  <c r="G907" i="1"/>
  <c r="H907" i="1" s="1"/>
  <c r="G906" i="1"/>
  <c r="H906" i="1" s="1"/>
  <c r="G905" i="1"/>
  <c r="H905" i="1" s="1"/>
  <c r="H904" i="1"/>
  <c r="G904" i="1"/>
  <c r="G903" i="1"/>
  <c r="H903" i="1" s="1"/>
  <c r="G902" i="1"/>
  <c r="H902" i="1" s="1"/>
  <c r="H901" i="1"/>
  <c r="G901" i="1"/>
  <c r="H900" i="1"/>
  <c r="G900" i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97" i="1"/>
  <c r="G897" i="1"/>
  <c r="G896" i="1"/>
  <c r="H896" i="1" s="1"/>
  <c r="G895" i="1"/>
  <c r="H895" i="1" s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H875" i="1"/>
  <c r="G875" i="1"/>
  <c r="B875" i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B861" i="1"/>
  <c r="G860" i="1"/>
  <c r="H860" i="1" s="1"/>
  <c r="B860" i="1"/>
  <c r="H859" i="1"/>
  <c r="G859" i="1"/>
  <c r="B859" i="1"/>
  <c r="H858" i="1"/>
  <c r="G858" i="1"/>
  <c r="G857" i="1"/>
  <c r="H857" i="1" s="1"/>
  <c r="G856" i="1"/>
  <c r="H856" i="1" s="1"/>
  <c r="G855" i="1"/>
  <c r="H855" i="1" s="1"/>
  <c r="G854" i="1"/>
  <c r="H854" i="1" s="1"/>
  <c r="G853" i="1"/>
  <c r="H853" i="1" s="1"/>
  <c r="H852" i="1"/>
  <c r="G852" i="1"/>
  <c r="B852" i="1"/>
  <c r="B853" i="1" s="1"/>
  <c r="B854" i="1" s="1"/>
  <c r="B855" i="1" s="1"/>
  <c r="B856" i="1" s="1"/>
  <c r="B857" i="1" s="1"/>
  <c r="H851" i="1"/>
  <c r="G851" i="1"/>
  <c r="B851" i="1"/>
  <c r="G850" i="1"/>
  <c r="H850" i="1" s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G845" i="1"/>
  <c r="H845" i="1" s="1"/>
  <c r="H844" i="1"/>
  <c r="G844" i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H835" i="1"/>
  <c r="G835" i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G813" i="1"/>
  <c r="H813" i="1" s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B809" i="1"/>
  <c r="G808" i="1"/>
  <c r="H808" i="1" s="1"/>
  <c r="G807" i="1"/>
  <c r="H807" i="1" s="1"/>
  <c r="G806" i="1"/>
  <c r="H806" i="1" s="1"/>
  <c r="G805" i="1"/>
  <c r="H805" i="1" s="1"/>
  <c r="H804" i="1"/>
  <c r="G804" i="1"/>
  <c r="G803" i="1"/>
  <c r="H803" i="1" s="1"/>
  <c r="B803" i="1"/>
  <c r="B804" i="1" s="1"/>
  <c r="B805" i="1" s="1"/>
  <c r="B806" i="1" s="1"/>
  <c r="B807" i="1" s="1"/>
  <c r="B808" i="1" s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H786" i="1"/>
  <c r="G786" i="1"/>
  <c r="H785" i="1"/>
  <c r="G785" i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H769" i="1"/>
  <c r="G769" i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H758" i="1"/>
  <c r="G758" i="1"/>
  <c r="H757" i="1"/>
  <c r="G757" i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H743" i="1"/>
  <c r="G743" i="1"/>
  <c r="H742" i="1"/>
  <c r="G742" i="1"/>
  <c r="G741" i="1"/>
  <c r="H741" i="1" s="1"/>
  <c r="H740" i="1"/>
  <c r="G740" i="1"/>
  <c r="G739" i="1"/>
  <c r="H739" i="1" s="1"/>
  <c r="G738" i="1"/>
  <c r="H738" i="1" s="1"/>
  <c r="G737" i="1"/>
  <c r="H737" i="1" s="1"/>
  <c r="H736" i="1"/>
  <c r="G736" i="1"/>
  <c r="G735" i="1"/>
  <c r="H735" i="1" s="1"/>
  <c r="H734" i="1"/>
  <c r="G734" i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H716" i="1"/>
  <c r="G716" i="1"/>
  <c r="G715" i="1"/>
  <c r="H715" i="1" s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H698" i="1"/>
  <c r="G698" i="1"/>
  <c r="H697" i="1"/>
  <c r="G697" i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H688" i="1"/>
  <c r="G688" i="1"/>
  <c r="H687" i="1"/>
  <c r="G687" i="1"/>
  <c r="H686" i="1"/>
  <c r="G686" i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H669" i="1"/>
  <c r="G669" i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H662" i="1"/>
  <c r="G662" i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H624" i="1"/>
  <c r="G624" i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G615" i="1"/>
  <c r="H615" i="1" s="1"/>
  <c r="H614" i="1"/>
  <c r="G614" i="1"/>
  <c r="H613" i="1"/>
  <c r="G613" i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H598" i="1"/>
  <c r="G598" i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G567" i="1"/>
  <c r="H567" i="1" s="1"/>
  <c r="H566" i="1"/>
  <c r="G566" i="1"/>
  <c r="G565" i="1"/>
  <c r="H565" i="1" s="1"/>
  <c r="H564" i="1"/>
  <c r="G564" i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G547" i="1"/>
  <c r="H547" i="1" s="1"/>
  <c r="H546" i="1"/>
  <c r="G546" i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G535" i="1"/>
  <c r="H535" i="1" s="1"/>
  <c r="G534" i="1"/>
  <c r="H534" i="1" s="1"/>
  <c r="H533" i="1"/>
  <c r="G533" i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H491" i="1"/>
  <c r="G491" i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H478" i="1"/>
  <c r="G478" i="1"/>
  <c r="G477" i="1"/>
  <c r="H477" i="1" s="1"/>
  <c r="G476" i="1"/>
  <c r="H476" i="1" s="1"/>
  <c r="G475" i="1"/>
  <c r="H475" i="1" s="1"/>
  <c r="B475" i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H468" i="1"/>
  <c r="G468" i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H446" i="1"/>
  <c r="G446" i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B440" i="1"/>
  <c r="B441" i="1" s="1"/>
  <c r="H439" i="1"/>
  <c r="G439" i="1"/>
  <c r="B439" i="1"/>
  <c r="G438" i="1"/>
  <c r="H438" i="1" s="1"/>
  <c r="G437" i="1"/>
  <c r="H437" i="1" s="1"/>
  <c r="H436" i="1"/>
  <c r="G436" i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H420" i="1"/>
  <c r="G420" i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H411" i="1"/>
  <c r="G411" i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H405" i="1"/>
  <c r="G405" i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G381" i="1"/>
  <c r="H381" i="1" s="1"/>
  <c r="H380" i="1"/>
  <c r="G380" i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H371" i="1"/>
  <c r="G371" i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G363" i="1"/>
  <c r="H363" i="1" s="1"/>
  <c r="G362" i="1"/>
  <c r="H362" i="1" s="1"/>
  <c r="H361" i="1"/>
  <c r="G361" i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H343" i="1"/>
  <c r="G343" i="1"/>
  <c r="H342" i="1"/>
  <c r="G342" i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H335" i="1"/>
  <c r="G335" i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H315" i="1"/>
  <c r="G315" i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H300" i="1"/>
  <c r="G300" i="1"/>
  <c r="G299" i="1"/>
  <c r="H299" i="1" s="1"/>
  <c r="G298" i="1"/>
  <c r="H298" i="1" s="1"/>
  <c r="G297" i="1"/>
  <c r="H297" i="1" s="1"/>
  <c r="G296" i="1"/>
  <c r="H296" i="1" s="1"/>
  <c r="H295" i="1"/>
  <c r="G295" i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H263" i="1"/>
  <c r="G263" i="1"/>
  <c r="G262" i="1"/>
  <c r="H262" i="1" s="1"/>
  <c r="G261" i="1"/>
  <c r="H261" i="1" s="1"/>
  <c r="G260" i="1"/>
  <c r="H260" i="1" s="1"/>
  <c r="H259" i="1"/>
  <c r="G259" i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H251" i="1"/>
  <c r="G251" i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H218" i="1"/>
  <c r="G218" i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H202" i="1"/>
  <c r="G202" i="1"/>
  <c r="G201" i="1"/>
  <c r="H201" i="1" s="1"/>
  <c r="H200" i="1"/>
  <c r="G200" i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H175" i="1"/>
  <c r="G175" i="1"/>
  <c r="G174" i="1"/>
  <c r="H174" i="1" s="1"/>
  <c r="H173" i="1"/>
  <c r="G173" i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H162" i="1"/>
  <c r="G162" i="1"/>
  <c r="G161" i="1"/>
  <c r="H161" i="1" s="1"/>
  <c r="G160" i="1"/>
  <c r="H160" i="1" s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H144" i="1"/>
  <c r="G144" i="1"/>
  <c r="H143" i="1"/>
  <c r="G143" i="1"/>
  <c r="G142" i="1"/>
  <c r="H142" i="1" s="1"/>
  <c r="G141" i="1"/>
  <c r="H141" i="1" s="1"/>
  <c r="H140" i="1"/>
  <c r="G140" i="1"/>
  <c r="G139" i="1"/>
  <c r="H139" i="1" s="1"/>
  <c r="G138" i="1"/>
  <c r="H138" i="1" s="1"/>
  <c r="G137" i="1"/>
  <c r="H137" i="1" s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H130" i="1"/>
  <c r="G130" i="1"/>
  <c r="G129" i="1"/>
  <c r="H129" i="1" s="1"/>
  <c r="H128" i="1"/>
  <c r="G128" i="1"/>
  <c r="G127" i="1"/>
  <c r="H127" i="1" s="1"/>
  <c r="G126" i="1"/>
  <c r="H126" i="1" s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H119" i="1"/>
  <c r="G119" i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G83" i="1"/>
  <c r="H83" i="1" s="1"/>
  <c r="B83" i="1"/>
  <c r="G82" i="1"/>
  <c r="H82" i="1" s="1"/>
  <c r="G81" i="1"/>
  <c r="H81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80" i="1"/>
  <c r="G80" i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G78" i="1"/>
  <c r="H78" i="1" s="1"/>
  <c r="G77" i="1"/>
  <c r="H77" i="1" s="1"/>
  <c r="H76" i="1"/>
  <c r="G76" i="1"/>
  <c r="G75" i="1"/>
  <c r="H75" i="1" s="1"/>
  <c r="G74" i="1"/>
  <c r="H74" i="1" s="1"/>
  <c r="G73" i="1"/>
  <c r="H73" i="1" s="1"/>
  <c r="H72" i="1"/>
  <c r="G72" i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H68" i="1"/>
  <c r="G68" i="1"/>
  <c r="G67" i="1"/>
  <c r="H67" i="1" s="1"/>
  <c r="B67" i="1"/>
  <c r="B68" i="1" s="1"/>
  <c r="B69" i="1" s="1"/>
  <c r="H66" i="1"/>
  <c r="G66" i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G56" i="1"/>
  <c r="H56" i="1" s="1"/>
  <c r="B56" i="1"/>
  <c r="B57" i="1" s="1"/>
  <c r="G55" i="1"/>
  <c r="H55" i="1" s="1"/>
  <c r="B55" i="1"/>
  <c r="G54" i="1"/>
  <c r="H54" i="1" s="1"/>
  <c r="G53" i="1"/>
  <c r="H53" i="1" s="1"/>
  <c r="G52" i="1"/>
  <c r="H52" i="1" s="1"/>
  <c r="H51" i="1"/>
  <c r="G51" i="1"/>
  <c r="G50" i="1"/>
  <c r="H50" i="1" s="1"/>
  <c r="B50" i="1"/>
  <c r="B51" i="1" s="1"/>
  <c r="B52" i="1" s="1"/>
  <c r="B53" i="1" s="1"/>
  <c r="G49" i="1"/>
  <c r="H49" i="1" s="1"/>
  <c r="G48" i="1"/>
  <c r="H48" i="1" s="1"/>
  <c r="G47" i="1"/>
  <c r="H47" i="1" s="1"/>
  <c r="B47" i="1"/>
  <c r="B48" i="1" s="1"/>
  <c r="B49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B25" i="1"/>
  <c r="B26" i="1" s="1"/>
  <c r="B27" i="1" s="1"/>
  <c r="B28" i="1" s="1"/>
  <c r="B29" i="1" s="1"/>
  <c r="G24" i="1"/>
  <c r="H24" i="1" s="1"/>
  <c r="G23" i="1"/>
  <c r="H23" i="1" s="1"/>
  <c r="B23" i="1"/>
  <c r="B24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H14" i="1"/>
  <c r="G14" i="1"/>
  <c r="H13" i="1"/>
  <c r="G13" i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491" i="1" l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1283" i="1"/>
  <c r="B1295" i="1" s="1"/>
  <c r="B1307" i="1" s="1"/>
  <c r="B1272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J6" i="1"/>
  <c r="K6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79" i="1"/>
  <c r="B1291" i="1" s="1"/>
  <c r="B1303" i="1" s="1"/>
  <c r="B1268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96" i="1" l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1273" i="1"/>
  <c r="B1284" i="1"/>
  <c r="B1296" i="1" s="1"/>
  <c r="B1308" i="1" s="1"/>
  <c r="L6" i="1"/>
  <c r="M6" i="1" s="1"/>
  <c r="N6" i="1" s="1"/>
  <c r="O6" i="1" s="1"/>
  <c r="I7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80" i="1"/>
  <c r="B1292" i="1" s="1"/>
  <c r="B1304" i="1" s="1"/>
  <c r="B1269" i="1"/>
  <c r="B1281" i="1" s="1"/>
  <c r="B1293" i="1" s="1"/>
  <c r="B1305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85" i="1" l="1"/>
  <c r="B1297" i="1" s="1"/>
  <c r="B1309" i="1" s="1"/>
  <c r="B1274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J7" i="1"/>
  <c r="K7" i="1" s="1"/>
  <c r="B87" i="1" l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286" i="1"/>
  <c r="B1298" i="1" s="1"/>
  <c r="B1310" i="1" s="1"/>
  <c r="B1275" i="1"/>
  <c r="L7" i="1"/>
  <c r="M7" i="1" s="1"/>
  <c r="N7" i="1" s="1"/>
  <c r="O7" i="1" s="1"/>
  <c r="I8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276" i="1" l="1"/>
  <c r="B1287" i="1"/>
  <c r="B1299" i="1" s="1"/>
  <c r="B1311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J8" i="1"/>
  <c r="K8" i="1" s="1"/>
  <c r="B89" i="1" l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288" i="1"/>
  <c r="B1300" i="1" s="1"/>
  <c r="B1312" i="1" s="1"/>
  <c r="B1277" i="1"/>
  <c r="B1289" i="1" s="1"/>
  <c r="B1301" i="1" s="1"/>
  <c r="B1313" i="1" s="1"/>
  <c r="L8" i="1"/>
  <c r="M8" i="1" s="1"/>
  <c r="N8" i="1" s="1"/>
  <c r="O8" i="1" s="1"/>
  <c r="I9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 l="1"/>
  <c r="J13" i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/>
  <c r="K19" i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 l="1"/>
  <c r="J21" i="1"/>
  <c r="K21" i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 l="1"/>
  <c r="J36" i="1" s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/>
  <c r="K59" i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s="1"/>
  <c r="K73" i="1" l="1"/>
  <c r="L73" i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 s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 l="1"/>
  <c r="J89" i="1" s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s="1"/>
  <c r="K95" i="1" l="1"/>
  <c r="L95" i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/>
  <c r="K115" i="1" s="1"/>
  <c r="L115" i="1" l="1"/>
  <c r="M115" i="1" s="1"/>
  <c r="N115" i="1" s="1"/>
  <c r="O115" i="1" s="1"/>
  <c r="I116" i="1" l="1"/>
  <c r="J116" i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/>
  <c r="K119" i="1" s="1"/>
  <c r="L119" i="1" l="1"/>
  <c r="M119" i="1" s="1"/>
  <c r="N119" i="1" s="1"/>
  <c r="O119" i="1" s="1"/>
  <c r="I120" i="1" l="1"/>
  <c r="J120" i="1" s="1"/>
  <c r="K120" i="1" s="1"/>
  <c r="L120" i="1" l="1"/>
  <c r="M120" i="1" s="1"/>
  <c r="N120" i="1" s="1"/>
  <c r="O120" i="1" s="1"/>
  <c r="I121" i="1" l="1"/>
  <c r="K121" i="1" s="1"/>
  <c r="J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 s="1"/>
  <c r="K128" i="1" s="1"/>
  <c r="L128" i="1" l="1"/>
  <c r="M128" i="1" s="1"/>
  <c r="N128" i="1" s="1"/>
  <c r="O128" i="1" s="1"/>
  <c r="I129" i="1" l="1"/>
  <c r="J129" i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s="1"/>
  <c r="K131" i="1" l="1"/>
  <c r="L131" i="1" s="1"/>
  <c r="M131" i="1" s="1"/>
  <c r="N131" i="1" s="1"/>
  <c r="O131" i="1" s="1"/>
  <c r="I132" i="1" l="1"/>
  <c r="J132" i="1" s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s="1"/>
  <c r="K149" i="1" l="1"/>
  <c r="L149" i="1" s="1"/>
  <c r="M149" i="1" s="1"/>
  <c r="N149" i="1" s="1"/>
  <c r="O149" i="1" s="1"/>
  <c r="I150" i="1" l="1"/>
  <c r="J150" i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/>
  <c r="K159" i="1" s="1"/>
  <c r="L159" i="1" l="1"/>
  <c r="M159" i="1" s="1"/>
  <c r="N159" i="1" s="1"/>
  <c r="O159" i="1" s="1"/>
  <c r="I160" i="1" l="1"/>
  <c r="J160" i="1" s="1"/>
  <c r="K160" i="1" l="1"/>
  <c r="L160" i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 l="1"/>
  <c r="J164" i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s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 l="1"/>
  <c r="J183" i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s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/>
  <c r="K193" i="1" s="1"/>
  <c r="L193" i="1" l="1"/>
  <c r="M193" i="1" s="1"/>
  <c r="N193" i="1" s="1"/>
  <c r="O193" i="1" s="1"/>
  <c r="I194" i="1" l="1"/>
  <c r="J194" i="1" s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s="1"/>
  <c r="K210" i="1" l="1"/>
  <c r="L210" i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 l="1"/>
  <c r="J222" i="1"/>
  <c r="K222" i="1" s="1"/>
  <c r="L222" i="1" l="1"/>
  <c r="M222" i="1" s="1"/>
  <c r="N222" i="1" s="1"/>
  <c r="O222" i="1" s="1"/>
  <c r="I223" i="1" l="1"/>
  <c r="J223" i="1" s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 l="1"/>
  <c r="J230" i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/>
  <c r="K232" i="1" s="1"/>
  <c r="L232" i="1" l="1"/>
  <c r="M232" i="1" s="1"/>
  <c r="N232" i="1" s="1"/>
  <c r="O232" i="1" s="1"/>
  <c r="I233" i="1" l="1"/>
  <c r="J233" i="1" s="1"/>
  <c r="K233" i="1" s="1"/>
  <c r="L233" i="1" l="1"/>
  <c r="M233" i="1" s="1"/>
  <c r="N233" i="1" s="1"/>
  <c r="O233" i="1" s="1"/>
  <c r="I234" i="1" l="1"/>
  <c r="J234" i="1" s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 l="1"/>
  <c r="J256" i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s="1"/>
  <c r="K272" i="1" l="1"/>
  <c r="L272" i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 l="1"/>
  <c r="J277" i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 l="1"/>
  <c r="J298" i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 l="1"/>
  <c r="J307" i="1" s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s="1"/>
  <c r="K317" i="1" l="1"/>
  <c r="L317" i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 l="1"/>
  <c r="J327" i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 l="1"/>
  <c r="J332" i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 l="1"/>
  <c r="J395" i="1"/>
  <c r="K395" i="1" s="1"/>
  <c r="L395" i="1" l="1"/>
  <c r="M395" i="1" s="1"/>
  <c r="N395" i="1" s="1"/>
  <c r="O395" i="1" s="1"/>
  <c r="I396" i="1" l="1"/>
  <c r="J396" i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 l="1"/>
  <c r="J424" i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s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s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 l="1"/>
  <c r="K516" i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 l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/>
  <c r="K579" i="1"/>
  <c r="L579" i="1" l="1"/>
  <c r="M579" i="1" s="1"/>
  <c r="N579" i="1" s="1"/>
  <c r="O579" i="1" s="1"/>
  <c r="I580" i="1" l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 l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 l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 l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 l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 l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 l="1"/>
  <c r="J878" i="1" s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 l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 l="1"/>
  <c r="J908" i="1" l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 l="1"/>
  <c r="J962" i="1" l="1"/>
  <c r="K962" i="1" s="1"/>
  <c r="L962" i="1" l="1"/>
  <c r="M962" i="1" s="1"/>
  <c r="N962" i="1" s="1"/>
  <c r="O962" i="1" s="1"/>
  <c r="I963" i="1" l="1"/>
  <c r="J963" i="1" l="1"/>
  <c r="K963" i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 l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 l="1"/>
  <c r="J1116" i="1" s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 l="1"/>
  <c r="J1125" i="1" s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 l="1"/>
  <c r="J1129" i="1" s="1"/>
  <c r="K1129" i="1" s="1"/>
  <c r="L1129" i="1" l="1"/>
  <c r="M1129" i="1" s="1"/>
  <c r="N1129" i="1" s="1"/>
  <c r="O1129" i="1" s="1"/>
  <c r="I1130" i="1" l="1"/>
  <c r="J1130" i="1"/>
  <c r="K1130" i="1" s="1"/>
  <c r="L1130" i="1" l="1"/>
  <c r="M1130" i="1" s="1"/>
  <c r="N1130" i="1" s="1"/>
  <c r="O1130" i="1" s="1"/>
  <c r="I1131" i="1" l="1"/>
  <c r="J1131" i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 l="1"/>
  <c r="J1136" i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 s="1"/>
  <c r="L1146" i="1" l="1"/>
  <c r="M1146" i="1" s="1"/>
  <c r="N1146" i="1" s="1"/>
  <c r="O1146" i="1" s="1"/>
  <c r="I1147" i="1" l="1"/>
  <c r="J1147" i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 l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 l="1"/>
  <c r="J1258" i="1" l="1"/>
  <c r="K1258" i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 l="1"/>
  <c r="K1273" i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 l="1"/>
  <c r="J1302" i="1" l="1"/>
  <c r="K1302" i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 l="1"/>
  <c r="J1329" i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s="1"/>
  <c r="K1331" i="1" l="1"/>
  <c r="L1331" i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 l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 l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 l="1"/>
  <c r="J1430" i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 l="1"/>
  <c r="J1443" i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 l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 l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 l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 l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 l="1"/>
  <c r="K1605" i="1" s="1"/>
  <c r="L1605" i="1" l="1"/>
  <c r="M1605" i="1" s="1"/>
  <c r="N1605" i="1" s="1"/>
  <c r="O1605" i="1" s="1"/>
  <c r="I1606" i="1" l="1"/>
  <c r="J1606" i="1" l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 l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<sst xmlns="http://schemas.openxmlformats.org/spreadsheetml/2006/main" count="43" uniqueCount="40">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</sst>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1.1892315732969541</c:v>
                </c:pt>
                <c:pt idx="3">
                  <c:v>3.7660577967785294</c:v>
                </c:pt>
                <c:pt idx="4">
                  <c:v>28.764263523476821</c:v>
                </c:pt>
                <c:pt idx="5">
                  <c:v>7.176881706771999</c:v>
                </c:pt>
                <c:pt idx="6">
                  <c:v>2.7272150485733593</c:v>
                </c:pt>
                <c:pt idx="7">
                  <c:v>1.0363417184578767</c:v>
                </c:pt>
                <c:pt idx="8">
                  <c:v>0.39380985301399307</c:v>
                </c:pt>
                <c:pt idx="9">
                  <c:v>0.1496477441453174</c:v>
                </c:pt>
                <c:pt idx="10">
                  <c:v>5.6866142775220604E-2</c:v>
                </c:pt>
                <c:pt idx="11">
                  <c:v>2.1609134254583828E-2</c:v>
                </c:pt>
                <c:pt idx="12">
                  <c:v>8.2114710167418559E-3</c:v>
                </c:pt>
                <c:pt idx="13">
                  <c:v>5.5386195357944663</c:v>
                </c:pt>
                <c:pt idx="14">
                  <c:v>2.8434484904776536</c:v>
                </c:pt>
                <c:pt idx="15">
                  <c:v>7.2170499113661339</c:v>
                </c:pt>
                <c:pt idx="16">
                  <c:v>0.33738458469814359</c:v>
                </c:pt>
                <c:pt idx="17">
                  <c:v>0.12820614218529455</c:v>
                </c:pt>
                <c:pt idx="18">
                  <c:v>38.813988370670835</c:v>
                </c:pt>
                <c:pt idx="19">
                  <c:v>8.7640534919997144</c:v>
                </c:pt>
                <c:pt idx="20">
                  <c:v>3.3303403269598926</c:v>
                </c:pt>
                <c:pt idx="21">
                  <c:v>1.2655293242447589</c:v>
                </c:pt>
                <c:pt idx="22">
                  <c:v>0.48090114321300848</c:v>
                </c:pt>
                <c:pt idx="23">
                  <c:v>0.18274243442094321</c:v>
                </c:pt>
                <c:pt idx="24">
                  <c:v>6.9442125079958408E-2</c:v>
                </c:pt>
                <c:pt idx="25">
                  <c:v>2.6388007530384196E-2</c:v>
                </c:pt>
                <c:pt idx="26">
                  <c:v>1.0027442861545995E-2</c:v>
                </c:pt>
                <c:pt idx="27">
                  <c:v>3.8104282873874787E-3</c:v>
                </c:pt>
                <c:pt idx="28">
                  <c:v>1.4479627492072417E-3</c:v>
                </c:pt>
                <c:pt idx="29">
                  <c:v>5.5022584469875192E-4</c:v>
                </c:pt>
                <c:pt idx="30">
                  <c:v>0.84470600234237048</c:v>
                </c:pt>
                <c:pt idx="31">
                  <c:v>7.9452611974499773E-5</c:v>
                </c:pt>
                <c:pt idx="32">
                  <c:v>3.0191992550309913E-5</c:v>
                </c:pt>
                <c:pt idx="33">
                  <c:v>1.1472957169117769E-5</c:v>
                </c:pt>
                <c:pt idx="34">
                  <c:v>4.359723724264752E-6</c:v>
                </c:pt>
                <c:pt idx="35">
                  <c:v>1.6566950152206055E-6</c:v>
                </c:pt>
                <c:pt idx="36">
                  <c:v>6.2954410578383018E-7</c:v>
                </c:pt>
                <c:pt idx="37">
                  <c:v>2.3922676019785541E-7</c:v>
                </c:pt>
                <c:pt idx="38">
                  <c:v>3.7657899464259184</c:v>
                </c:pt>
                <c:pt idx="39">
                  <c:v>2.3092396502814707</c:v>
                </c:pt>
                <c:pt idx="40">
                  <c:v>44.167080991577954</c:v>
                </c:pt>
                <c:pt idx="41">
                  <c:v>11.396653372918591</c:v>
                </c:pt>
                <c:pt idx="42">
                  <c:v>4.3307282817090638</c:v>
                </c:pt>
                <c:pt idx="43">
                  <c:v>1.6456767470494442</c:v>
                </c:pt>
                <c:pt idx="44">
                  <c:v>0.62535716387878892</c:v>
                </c:pt>
                <c:pt idx="45">
                  <c:v>0.23763572227393978</c:v>
                </c:pt>
                <c:pt idx="46">
                  <c:v>9.0301574464097117E-2</c:v>
                </c:pt>
                <c:pt idx="47">
                  <c:v>3.4314598296356906E-2</c:v>
                </c:pt>
                <c:pt idx="48">
                  <c:v>1.3039547352615628E-2</c:v>
                </c:pt>
                <c:pt idx="49">
                  <c:v>4.9550279939939382E-3</c:v>
                </c:pt>
                <c:pt idx="50">
                  <c:v>1.2673503156573405</c:v>
                </c:pt>
                <c:pt idx="51">
                  <c:v>7.1550604233272487E-4</c:v>
                </c:pt>
                <c:pt idx="52">
                  <c:v>2.718922960864354E-4</c:v>
                </c:pt>
                <c:pt idx="53">
                  <c:v>1.0331907251284546E-4</c:v>
                </c:pt>
                <c:pt idx="54">
                  <c:v>3.9261247554881273E-5</c:v>
                </c:pt>
                <c:pt idx="55">
                  <c:v>1.3257958670025767</c:v>
                </c:pt>
                <c:pt idx="56">
                  <c:v>5.669324146924856E-6</c:v>
                </c:pt>
                <c:pt idx="57">
                  <c:v>2.1543431758314449E-6</c:v>
                </c:pt>
                <c:pt idx="58">
                  <c:v>8.1865040681594925E-7</c:v>
                </c:pt>
                <c:pt idx="59">
                  <c:v>3.1108715459006069E-7</c:v>
                </c:pt>
                <c:pt idx="60">
                  <c:v>1.1821311874422306E-7</c:v>
                </c:pt>
                <c:pt idx="61">
                  <c:v>4.4920985122804763E-8</c:v>
                </c:pt>
                <c:pt idx="62">
                  <c:v>1.7069974346665811E-8</c:v>
                </c:pt>
                <c:pt idx="63">
                  <c:v>6.4865902517330068E-9</c:v>
                </c:pt>
                <c:pt idx="64">
                  <c:v>2.3629165106743586</c:v>
                </c:pt>
                <c:pt idx="65">
                  <c:v>50.250151941782455</c:v>
                </c:pt>
                <c:pt idx="66">
                  <c:v>12.538862791023609</c:v>
                </c:pt>
                <c:pt idx="67">
                  <c:v>7.9549562653398436</c:v>
                </c:pt>
                <c:pt idx="68">
                  <c:v>2.1525773136675723</c:v>
                </c:pt>
                <c:pt idx="69">
                  <c:v>0.68803247906904741</c:v>
                </c:pt>
                <c:pt idx="70">
                  <c:v>0.26145234204623807</c:v>
                </c:pt>
                <c:pt idx="71">
                  <c:v>9.9351889977570468E-2</c:v>
                </c:pt>
                <c:pt idx="72">
                  <c:v>3.7753718191476777E-2</c:v>
                </c:pt>
                <c:pt idx="73">
                  <c:v>7.2168909568867248</c:v>
                </c:pt>
                <c:pt idx="74">
                  <c:v>5.4516369068492469E-3</c:v>
                </c:pt>
                <c:pt idx="75">
                  <c:v>2.0716220246027139E-3</c:v>
                </c:pt>
                <c:pt idx="76">
                  <c:v>1.3487878851203088</c:v>
                </c:pt>
                <c:pt idx="77">
                  <c:v>2.9914222035263199E-4</c:v>
                </c:pt>
                <c:pt idx="78">
                  <c:v>5.2196153786232351</c:v>
                </c:pt>
                <c:pt idx="79">
                  <c:v>4.3196136618920059E-5</c:v>
                </c:pt>
                <c:pt idx="80">
                  <c:v>0.43950180198017164</c:v>
                </c:pt>
                <c:pt idx="81">
                  <c:v>6.2375221277720565E-6</c:v>
                </c:pt>
                <c:pt idx="82">
                  <c:v>2.3702584085533813E-6</c:v>
                </c:pt>
                <c:pt idx="83">
                  <c:v>9.0069819525028492E-7</c:v>
                </c:pt>
                <c:pt idx="84">
                  <c:v>3.4226531419510832E-7</c:v>
                </c:pt>
                <c:pt idx="85">
                  <c:v>1.3006081939414115E-7</c:v>
                </c:pt>
                <c:pt idx="86">
                  <c:v>3.9316360405108517</c:v>
                </c:pt>
                <c:pt idx="87">
                  <c:v>0.86448476796894558</c:v>
                </c:pt>
                <c:pt idx="88">
                  <c:v>0.30656687674839855</c:v>
                </c:pt>
                <c:pt idx="89">
                  <c:v>2.3464132951064949</c:v>
                </c:pt>
                <c:pt idx="90">
                  <c:v>41.258319164120024</c:v>
                </c:pt>
                <c:pt idx="91">
                  <c:v>11.010589025975088</c:v>
                </c:pt>
                <c:pt idx="92">
                  <c:v>3.7713532376257981</c:v>
                </c:pt>
                <c:pt idx="93">
                  <c:v>1.4331142302978033</c:v>
                </c:pt>
                <c:pt idx="94">
                  <c:v>0.54458340751316514</c:v>
                </c:pt>
                <c:pt idx="95">
                  <c:v>0.20694169485500277</c:v>
                </c:pt>
                <c:pt idx="96">
                  <c:v>7.8637844044901054E-2</c:v>
                </c:pt>
                <c:pt idx="97">
                  <c:v>2.9882380737062404E-2</c:v>
                </c:pt>
                <c:pt idx="98">
                  <c:v>7.0122404582253308</c:v>
                </c:pt>
                <c:pt idx="99">
                  <c:v>4.3150157784318105E-3</c:v>
                </c:pt>
                <c:pt idx="100">
                  <c:v>12.06148982894522</c:v>
                </c:pt>
                <c:pt idx="101">
                  <c:v>1.7125770911708365</c:v>
                </c:pt>
                <c:pt idx="102">
                  <c:v>0.65077929464491779</c:v>
                </c:pt>
                <c:pt idx="103">
                  <c:v>0.99506616521017677</c:v>
                </c:pt>
                <c:pt idx="104">
                  <c:v>9.3972530146726116E-2</c:v>
                </c:pt>
                <c:pt idx="105">
                  <c:v>3.570956145575592E-2</c:v>
                </c:pt>
                <c:pt idx="106">
                  <c:v>1.3569633353187251E-2</c:v>
                </c:pt>
                <c:pt idx="107">
                  <c:v>5.1564606742111564E-3</c:v>
                </c:pt>
                <c:pt idx="108">
                  <c:v>1.959455056200239E-3</c:v>
                </c:pt>
                <c:pt idx="109">
                  <c:v>7.4459292135609101E-4</c:v>
                </c:pt>
                <c:pt idx="110">
                  <c:v>3.5696838608470753</c:v>
                </c:pt>
                <c:pt idx="111">
                  <c:v>1.0751921784381956E-4</c:v>
                </c:pt>
                <c:pt idx="112">
                  <c:v>1.2275382979452651</c:v>
                </c:pt>
                <c:pt idx="113">
                  <c:v>1.5525775056647549E-5</c:v>
                </c:pt>
                <c:pt idx="114">
                  <c:v>9.4459292560553241</c:v>
                </c:pt>
                <c:pt idx="115">
                  <c:v>1.279990418894164</c:v>
                </c:pt>
                <c:pt idx="116">
                  <c:v>8.5193032890836401E-7</c:v>
                </c:pt>
                <c:pt idx="117">
                  <c:v>3.2373352498517833E-7</c:v>
                </c:pt>
                <c:pt idx="118">
                  <c:v>1.2301873949436777E-7</c:v>
                </c:pt>
                <c:pt idx="119">
                  <c:v>4.6747121007859761E-8</c:v>
                </c:pt>
                <c:pt idx="120">
                  <c:v>1.7763905982986711E-8</c:v>
                </c:pt>
                <c:pt idx="121">
                  <c:v>6.7502842735349499E-9</c:v>
                </c:pt>
                <c:pt idx="122">
                  <c:v>2.5651080239432811E-9</c:v>
                </c:pt>
                <c:pt idx="123">
                  <c:v>9.7474104909844697E-10</c:v>
                </c:pt>
                <c:pt idx="124">
                  <c:v>1.2093212324376019</c:v>
                </c:pt>
                <c:pt idx="125">
                  <c:v>37.646899126137157</c:v>
                </c:pt>
                <c:pt idx="126">
                  <c:v>19.674018161351601</c:v>
                </c:pt>
                <c:pt idx="127">
                  <c:v>96.024770635249951</c:v>
                </c:pt>
                <c:pt idx="128">
                  <c:v>27.576067518248909</c:v>
                </c:pt>
                <c:pt idx="129">
                  <c:v>10.478905656934584</c:v>
                </c:pt>
                <c:pt idx="130">
                  <c:v>3.9819841496351418</c:v>
                </c:pt>
                <c:pt idx="131">
                  <c:v>1.513153976861354</c:v>
                </c:pt>
                <c:pt idx="132">
                  <c:v>0.70888007960572841</c:v>
                </c:pt>
                <c:pt idx="133">
                  <c:v>0.21849943425877946</c:v>
                </c:pt>
                <c:pt idx="134">
                  <c:v>8.3029785018336202E-2</c:v>
                </c:pt>
                <c:pt idx="135">
                  <c:v>3.1551318306967766E-2</c:v>
                </c:pt>
                <c:pt idx="136">
                  <c:v>1.1989500956647747E-2</c:v>
                </c:pt>
                <c:pt idx="137">
                  <c:v>75.774690562435495</c:v>
                </c:pt>
                <c:pt idx="138">
                  <c:v>19.907948947835695</c:v>
                </c:pt>
                <c:pt idx="139">
                  <c:v>11.965551464521106</c:v>
                </c:pt>
                <c:pt idx="140">
                  <c:v>3.5291898105544157</c:v>
                </c:pt>
                <c:pt idx="141">
                  <c:v>1.0923889746656399</c:v>
                </c:pt>
                <c:pt idx="142">
                  <c:v>0.41510781037294325</c:v>
                </c:pt>
                <c:pt idx="143">
                  <c:v>0.15774096794171844</c:v>
                </c:pt>
                <c:pt idx="144">
                  <c:v>5.9941567817853016E-2</c:v>
                </c:pt>
                <c:pt idx="145">
                  <c:v>5.9977288146587062</c:v>
                </c:pt>
                <c:pt idx="146">
                  <c:v>8.6555623928979766E-3</c:v>
                </c:pt>
                <c:pt idx="147">
                  <c:v>0.14305544143891449</c:v>
                </c:pt>
                <c:pt idx="148">
                  <c:v>41.642896193015055</c:v>
                </c:pt>
                <c:pt idx="149">
                  <c:v>9.7673499840592868</c:v>
                </c:pt>
                <c:pt idx="150">
                  <c:v>6.0603560857147754</c:v>
                </c:pt>
                <c:pt idx="151">
                  <c:v>1.4104053376981607</c:v>
                </c:pt>
                <c:pt idx="152">
                  <c:v>5.6986195582675068</c:v>
                </c:pt>
                <c:pt idx="153">
                  <c:v>0.2036625307636144</c:v>
                </c:pt>
                <c:pt idx="154">
                  <c:v>7.7391761690173463E-2</c:v>
                </c:pt>
                <c:pt idx="155">
                  <c:v>2.9408869442265922E-2</c:v>
                </c:pt>
                <c:pt idx="156">
                  <c:v>1.1175370388061051E-2</c:v>
                </c:pt>
                <c:pt idx="157">
                  <c:v>4.2466407474632002E-3</c:v>
                </c:pt>
                <c:pt idx="158">
                  <c:v>1.6137234840360158E-3</c:v>
                </c:pt>
                <c:pt idx="159">
                  <c:v>38.983738722496824</c:v>
                </c:pt>
                <c:pt idx="160">
                  <c:v>8.7610304739806431</c:v>
                </c:pt>
                <c:pt idx="161">
                  <c:v>3.3291915801126448</c:v>
                </c:pt>
                <c:pt idx="162">
                  <c:v>1.265092800442805</c:v>
                </c:pt>
                <c:pt idx="163">
                  <c:v>0.48073526416826595</c:v>
                </c:pt>
                <c:pt idx="164">
                  <c:v>0.18267940038394107</c:v>
                </c:pt>
                <c:pt idx="165">
                  <c:v>6.94181721458976E-2</c:v>
                </c:pt>
                <c:pt idx="166">
                  <c:v>2.6378905415441085E-2</c:v>
                </c:pt>
                <c:pt idx="167">
                  <c:v>1.0023984057867611E-2</c:v>
                </c:pt>
                <c:pt idx="168">
                  <c:v>3.8091139419896931E-3</c:v>
                </c:pt>
                <c:pt idx="169">
                  <c:v>1.4474632979560834E-3</c:v>
                </c:pt>
                <c:pt idx="170">
                  <c:v>2.7602996406467502</c:v>
                </c:pt>
                <c:pt idx="171">
                  <c:v>4.4514273734442069</c:v>
                </c:pt>
                <c:pt idx="172">
                  <c:v>18.970951483544098</c:v>
                </c:pt>
                <c:pt idx="173">
                  <c:v>6.7956936635669258</c:v>
                </c:pt>
                <c:pt idx="174">
                  <c:v>18.101037263726472</c:v>
                </c:pt>
                <c:pt idx="175">
                  <c:v>27.810558275470875</c:v>
                </c:pt>
                <c:pt idx="176">
                  <c:v>7.4859064001405624</c:v>
                </c:pt>
                <c:pt idx="177">
                  <c:v>2.8446444320534141</c:v>
                </c:pt>
                <c:pt idx="178">
                  <c:v>1.0809648841802972</c:v>
                </c:pt>
                <c:pt idx="179">
                  <c:v>0.41076665598851303</c:v>
                </c:pt>
                <c:pt idx="180">
                  <c:v>0.15609132927563496</c:v>
                </c:pt>
                <c:pt idx="181">
                  <c:v>5.9314705124741282E-2</c:v>
                </c:pt>
                <c:pt idx="182">
                  <c:v>2.7358522862717325</c:v>
                </c:pt>
                <c:pt idx="183">
                  <c:v>0.40702468915893852</c:v>
                </c:pt>
                <c:pt idx="184">
                  <c:v>3.2547164996048041E-3</c:v>
                </c:pt>
                <c:pt idx="185">
                  <c:v>2.21032240025652</c:v>
                </c:pt>
                <c:pt idx="186">
                  <c:v>6.1000498735382873</c:v>
                </c:pt>
                <c:pt idx="187">
                  <c:v>1.785928037663148E-4</c:v>
                </c:pt>
                <c:pt idx="188">
                  <c:v>0.83193673752645247</c:v>
                </c:pt>
                <c:pt idx="189">
                  <c:v>2.5788800863855851E-5</c:v>
                </c:pt>
                <c:pt idx="190">
                  <c:v>9.799744328265224E-6</c:v>
                </c:pt>
                <c:pt idx="191">
                  <c:v>3.723902844740786E-6</c:v>
                </c:pt>
                <c:pt idx="192">
                  <c:v>1.4150830810014988E-6</c:v>
                </c:pt>
                <c:pt idx="193">
                  <c:v>5.3773157078056946E-7</c:v>
                </c:pt>
                <c:pt idx="194">
                  <c:v>2.7352391717273075</c:v>
                </c:pt>
                <c:pt idx="195">
                  <c:v>2.3088494958504091</c:v>
                </c:pt>
                <c:pt idx="196">
                  <c:v>2.9506406751871406E-8</c:v>
                </c:pt>
                <c:pt idx="197">
                  <c:v>2.8138712082535378</c:v>
                </c:pt>
                <c:pt idx="198">
                  <c:v>4.4806667389968879</c:v>
                </c:pt>
                <c:pt idx="199">
                  <c:v>2.3578382489549359</c:v>
                </c:pt>
                <c:pt idx="200">
                  <c:v>6.1524870948970138E-10</c:v>
                </c:pt>
                <c:pt idx="201">
                  <c:v>2.3379450960608652E-10</c:v>
                </c:pt>
                <c:pt idx="202">
                  <c:v>8.8841913650312854E-11</c:v>
                </c:pt>
                <c:pt idx="203">
                  <c:v>3.375992718711889E-11</c:v>
                </c:pt>
                <c:pt idx="204">
                  <c:v>1.2828772331105175E-11</c:v>
                </c:pt>
                <c:pt idx="205">
                  <c:v>4.8749334858199664E-12</c:v>
                </c:pt>
                <c:pt idx="206">
                  <c:v>1.8524747246115874E-12</c:v>
                </c:pt>
                <c:pt idx="207">
                  <c:v>71.377220587737455</c:v>
                </c:pt>
                <c:pt idx="208">
                  <c:v>20.368623389570583</c:v>
                </c:pt>
                <c:pt idx="209">
                  <c:v>95.145732208007161</c:v>
                </c:pt>
                <c:pt idx="210">
                  <c:v>27.242032915896633</c:v>
                </c:pt>
                <c:pt idx="211">
                  <c:v>10.351972508040719</c:v>
                </c:pt>
                <c:pt idx="212">
                  <c:v>3.9337495530554736</c:v>
                </c:pt>
                <c:pt idx="213">
                  <c:v>1.49482483016108</c:v>
                </c:pt>
                <c:pt idx="214">
                  <c:v>0.56803343546121043</c:v>
                </c:pt>
                <c:pt idx="215">
                  <c:v>0.21585270547526</c:v>
                </c:pt>
                <c:pt idx="216">
                  <c:v>8.202402808059879E-2</c:v>
                </c:pt>
                <c:pt idx="217">
                  <c:v>0.34101557604358684</c:v>
                </c:pt>
                <c:pt idx="218">
                  <c:v>1.1844269654838467E-2</c:v>
                </c:pt>
                <c:pt idx="219">
                  <c:v>6.490128340711574</c:v>
                </c:pt>
                <c:pt idx="220">
                  <c:v>1.7103125381586748E-3</c:v>
                </c:pt>
                <c:pt idx="221">
                  <c:v>0.84236176444788102</c:v>
                </c:pt>
                <c:pt idx="222">
                  <c:v>28.398016420676964</c:v>
                </c:pt>
                <c:pt idx="223">
                  <c:v>6.5643438332310504</c:v>
                </c:pt>
                <c:pt idx="224">
                  <c:v>2.374071670590173</c:v>
                </c:pt>
                <c:pt idx="225">
                  <c:v>0.90214723482426584</c:v>
                </c:pt>
                <c:pt idx="226">
                  <c:v>0.34281594923322106</c:v>
                </c:pt>
                <c:pt idx="227">
                  <c:v>0.13027006070862399</c:v>
                </c:pt>
                <c:pt idx="228">
                  <c:v>4.9502623069277107E-2</c:v>
                </c:pt>
                <c:pt idx="229">
                  <c:v>1.8810996766325302E-2</c:v>
                </c:pt>
                <c:pt idx="230">
                  <c:v>0.88256009452834849</c:v>
                </c:pt>
                <c:pt idx="231">
                  <c:v>2.4522485017573707</c:v>
                </c:pt>
                <c:pt idx="232">
                  <c:v>1.032197014561802E-3</c:v>
                </c:pt>
                <c:pt idx="233">
                  <c:v>3.9223486553348471E-4</c:v>
                </c:pt>
                <c:pt idx="234">
                  <c:v>4.3026021801522996</c:v>
                </c:pt>
                <c:pt idx="235">
                  <c:v>5.6638714583035189E-5</c:v>
                </c:pt>
                <c:pt idx="236">
                  <c:v>2.1522711541553374E-5</c:v>
                </c:pt>
                <c:pt idx="237">
                  <c:v>8.1786303857902838E-6</c:v>
                </c:pt>
                <c:pt idx="238">
                  <c:v>3.1078795466003071E-6</c:v>
                </c:pt>
                <c:pt idx="239">
                  <c:v>1.1809942277081167E-6</c:v>
                </c:pt>
                <c:pt idx="240">
                  <c:v>4.4877780652908442E-7</c:v>
                </c:pt>
                <c:pt idx="241">
                  <c:v>1.7053556648105211E-7</c:v>
                </c:pt>
                <c:pt idx="242">
                  <c:v>6.4803515262799797E-8</c:v>
                </c:pt>
                <c:pt idx="243">
                  <c:v>2.4625335799863924E-8</c:v>
                </c:pt>
                <c:pt idx="244">
                  <c:v>1.5034153438349382</c:v>
                </c:pt>
                <c:pt idx="245">
                  <c:v>3.5558984895003513E-9</c:v>
                </c:pt>
                <c:pt idx="246">
                  <c:v>0.69968554061471444</c:v>
                </c:pt>
                <c:pt idx="247">
                  <c:v>2.3091241466595505</c:v>
                </c:pt>
                <c:pt idx="248">
                  <c:v>1.9511926191586327E-10</c:v>
                </c:pt>
                <c:pt idx="249">
                  <c:v>7.4145319528028033E-11</c:v>
                </c:pt>
                <c:pt idx="250">
                  <c:v>2.8175221420650658E-11</c:v>
                </c:pt>
                <c:pt idx="251">
                  <c:v>1.0706584139847252E-11</c:v>
                </c:pt>
                <c:pt idx="252">
                  <c:v>4.0685019731419551E-12</c:v>
                </c:pt>
                <c:pt idx="253">
                  <c:v>1.5460307497939428E-12</c:v>
                </c:pt>
                <c:pt idx="254">
                  <c:v>5.8749168492169824E-13</c:v>
                </c:pt>
                <c:pt idx="255">
                  <c:v>0.76705598547904064</c:v>
                </c:pt>
                <c:pt idx="256">
                  <c:v>2.2091000975155333</c:v>
                </c:pt>
                <c:pt idx="257">
                  <c:v>0.11443005388628277</c:v>
                </c:pt>
                <c:pt idx="258">
                  <c:v>2.812420739046277</c:v>
                </c:pt>
                <c:pt idx="259">
                  <c:v>3.7780619185981967</c:v>
                </c:pt>
                <c:pt idx="260">
                  <c:v>1.7689000894282052E-15</c:v>
                </c:pt>
                <c:pt idx="261">
                  <c:v>6.7218203398271795E-16</c:v>
                </c:pt>
                <c:pt idx="262">
                  <c:v>2.5542917291343282E-16</c:v>
                </c:pt>
                <c:pt idx="263">
                  <c:v>9.7063085707104451E-17</c:v>
                </c:pt>
                <c:pt idx="264">
                  <c:v>3.6883972568699697E-17</c:v>
                </c:pt>
                <c:pt idx="265">
                  <c:v>1.4015909576105883E-17</c:v>
                </c:pt>
                <c:pt idx="266">
                  <c:v>0.11859980761317794</c:v>
                </c:pt>
                <c:pt idx="267">
                  <c:v>2.1092570753224624</c:v>
                </c:pt>
                <c:pt idx="268">
                  <c:v>7.6908099026008197E-19</c:v>
                </c:pt>
                <c:pt idx="269">
                  <c:v>2.9225077629883117E-19</c:v>
                </c:pt>
                <c:pt idx="270">
                  <c:v>1.1105529499355585E-19</c:v>
                </c:pt>
                <c:pt idx="271">
                  <c:v>1.3212748765817346</c:v>
                </c:pt>
                <c:pt idx="272">
                  <c:v>1.6036384597069468E-20</c:v>
                </c:pt>
                <c:pt idx="273">
                  <c:v>1.6874166009032106</c:v>
                </c:pt>
                <c:pt idx="274">
                  <c:v>2.3156539358168314E-21</c:v>
                </c:pt>
                <c:pt idx="275">
                  <c:v>8.799484956103958E-22</c:v>
                </c:pt>
                <c:pt idx="276">
                  <c:v>3.3438042833195049E-22</c:v>
                </c:pt>
                <c:pt idx="277">
                  <c:v>1.2706456276614119E-22</c:v>
                </c:pt>
                <c:pt idx="278">
                  <c:v>7.0060828361637038</c:v>
                </c:pt>
                <c:pt idx="279">
                  <c:v>1.0879981588571603</c:v>
                </c:pt>
                <c:pt idx="280">
                  <c:v>6.9722866881037012E-24</c:v>
                </c:pt>
                <c:pt idx="281">
                  <c:v>2.6494689414794062E-24</c:v>
                </c:pt>
                <c:pt idx="282">
                  <c:v>1.1230581204046348</c:v>
                </c:pt>
                <c:pt idx="283">
                  <c:v>6.9890375821431832</c:v>
                </c:pt>
                <c:pt idx="284">
                  <c:v>1.45381659756858E-25</c:v>
                </c:pt>
                <c:pt idx="285">
                  <c:v>5.5245030707606035E-26</c:v>
                </c:pt>
                <c:pt idx="286">
                  <c:v>2.099311166889029E-26</c:v>
                </c:pt>
                <c:pt idx="287">
                  <c:v>7.9773824341783099E-27</c:v>
                </c:pt>
                <c:pt idx="288">
                  <c:v>3.0314053249877575E-27</c:v>
                </c:pt>
                <c:pt idx="289">
                  <c:v>1.1519340234953478E-27</c:v>
                </c:pt>
                <c:pt idx="290">
                  <c:v>4.3773492892823212E-28</c:v>
                </c:pt>
                <c:pt idx="291">
                  <c:v>1.6633927299272822E-28</c:v>
                </c:pt>
                <c:pt idx="292">
                  <c:v>6.3208923737236726E-29</c:v>
                </c:pt>
                <c:pt idx="293">
                  <c:v>2.4019391020149953E-29</c:v>
                </c:pt>
                <c:pt idx="294">
                  <c:v>6.6874965987361952</c:v>
                </c:pt>
                <c:pt idx="295">
                  <c:v>3.4684000633096534E-30</c:v>
                </c:pt>
                <c:pt idx="296">
                  <c:v>1.3179920240576683E-30</c:v>
                </c:pt>
                <c:pt idx="297">
                  <c:v>5.0083696914191398E-31</c:v>
                </c:pt>
                <c:pt idx="298">
                  <c:v>1.9031804827392727E-31</c:v>
                </c:pt>
                <c:pt idx="299">
                  <c:v>7.2320858344092362E-32</c:v>
                </c:pt>
                <c:pt idx="300">
                  <c:v>2.7481926170755104E-32</c:v>
                </c:pt>
                <c:pt idx="301">
                  <c:v>1.0443131944886939E-32</c:v>
                </c:pt>
                <c:pt idx="302">
                  <c:v>2.7445058105299647</c:v>
                </c:pt>
                <c:pt idx="303">
                  <c:v>77.879137221637251</c:v>
                </c:pt>
                <c:pt idx="304">
                  <c:v>20.680726821076068</c:v>
                </c:pt>
                <c:pt idx="305">
                  <c:v>67.24989294248843</c:v>
                </c:pt>
                <c:pt idx="306">
                  <c:v>21.500281189554439</c:v>
                </c:pt>
                <c:pt idx="307">
                  <c:v>62.87594719681919</c:v>
                </c:pt>
                <c:pt idx="308">
                  <c:v>18.664942709114428</c:v>
                </c:pt>
                <c:pt idx="309">
                  <c:v>6.7639115078428294</c:v>
                </c:pt>
                <c:pt idx="310">
                  <c:v>2.5702863729802754</c:v>
                </c:pt>
                <c:pt idx="311">
                  <c:v>0.97670882173250462</c:v>
                </c:pt>
                <c:pt idx="312">
                  <c:v>0.37114935225835177</c:v>
                </c:pt>
                <c:pt idx="313">
                  <c:v>1.231079354607088</c:v>
                </c:pt>
                <c:pt idx="314">
                  <c:v>15.087456272754022</c:v>
                </c:pt>
                <c:pt idx="315">
                  <c:v>61.037815615328967</c:v>
                </c:pt>
                <c:pt idx="316">
                  <c:v>57.189832708964417</c:v>
                </c:pt>
                <c:pt idx="317">
                  <c:v>17.985933005075392</c:v>
                </c:pt>
                <c:pt idx="318">
                  <c:v>65.17343026905229</c:v>
                </c:pt>
                <c:pt idx="319">
                  <c:v>18.401048402541978</c:v>
                </c:pt>
                <c:pt idx="320">
                  <c:v>6.9923983929659501</c:v>
                </c:pt>
                <c:pt idx="321">
                  <c:v>2.6571113893270613</c:v>
                </c:pt>
                <c:pt idx="322">
                  <c:v>1.0097023279442834</c:v>
                </c:pt>
                <c:pt idx="323">
                  <c:v>0.38368688461882766</c:v>
                </c:pt>
                <c:pt idx="324">
                  <c:v>0.14580101615515453</c:v>
                </c:pt>
                <c:pt idx="325">
                  <c:v>5.5404386138958726E-2</c:v>
                </c:pt>
                <c:pt idx="326">
                  <c:v>1.1049226541344892</c:v>
                </c:pt>
                <c:pt idx="327">
                  <c:v>8.0003933584656389E-3</c:v>
                </c:pt>
                <c:pt idx="328">
                  <c:v>3.0401494762169429E-3</c:v>
                </c:pt>
                <c:pt idx="329">
                  <c:v>0.12228427185920179</c:v>
                </c:pt>
                <c:pt idx="330">
                  <c:v>4.3899758436572643E-4</c:v>
                </c:pt>
                <c:pt idx="331">
                  <c:v>2.3089911200710174</c:v>
                </c:pt>
                <c:pt idx="332">
                  <c:v>6.3391251182410893E-5</c:v>
                </c:pt>
                <c:pt idx="333">
                  <c:v>2.4088675449316142E-5</c:v>
                </c:pt>
                <c:pt idx="334">
                  <c:v>9.1536966707401333E-6</c:v>
                </c:pt>
                <c:pt idx="335">
                  <c:v>3.4784047348812502E-6</c:v>
                </c:pt>
                <c:pt idx="336">
                  <c:v>1.3217937992548752E-6</c:v>
                </c:pt>
                <c:pt idx="337">
                  <c:v>5.0228164371685261E-7</c:v>
                </c:pt>
                <c:pt idx="338">
                  <c:v>2.3775936767383943</c:v>
                </c:pt>
                <c:pt idx="339">
                  <c:v>2.7463611134340544</c:v>
                </c:pt>
                <c:pt idx="340">
                  <c:v>2.8219400350705341</c:v>
                </c:pt>
                <c:pt idx="341">
                  <c:v>14.56036349374061</c:v>
                </c:pt>
                <c:pt idx="342">
                  <c:v>2.8736311652094719</c:v>
                </c:pt>
                <c:pt idx="343">
                  <c:v>1.0919798427795993</c:v>
                </c:pt>
                <c:pt idx="344">
                  <c:v>0.73164296463200473</c:v>
                </c:pt>
                <c:pt idx="345">
                  <c:v>0.15768188929737414</c:v>
                </c:pt>
                <c:pt idx="346">
                  <c:v>5.9919117933002169E-2</c:v>
                </c:pt>
                <c:pt idx="347">
                  <c:v>2.2769264814540825E-2</c:v>
                </c:pt>
                <c:pt idx="348">
                  <c:v>8.6523206295255131E-3</c:v>
                </c:pt>
                <c:pt idx="349">
                  <c:v>5.9967137330874332</c:v>
                </c:pt>
                <c:pt idx="350">
                  <c:v>3.5824997838597046</c:v>
                </c:pt>
                <c:pt idx="351">
                  <c:v>2.6173684169784224</c:v>
                </c:pt>
                <c:pt idx="352">
                  <c:v>1.8041265228166311E-4</c:v>
                </c:pt>
                <c:pt idx="353">
                  <c:v>6.8556807867031991E-5</c:v>
                </c:pt>
                <c:pt idx="354">
                  <c:v>2.0345709276792143</c:v>
                </c:pt>
                <c:pt idx="355">
                  <c:v>9.8996030559994174E-6</c:v>
                </c:pt>
                <c:pt idx="356">
                  <c:v>3.7618491612797784E-6</c:v>
                </c:pt>
                <c:pt idx="357">
                  <c:v>1.4295026812863161E-6</c:v>
                </c:pt>
                <c:pt idx="358">
                  <c:v>5.4321101888880003E-7</c:v>
                </c:pt>
                <c:pt idx="359">
                  <c:v>2.0642018717774402E-7</c:v>
                </c:pt>
                <c:pt idx="360">
                  <c:v>7.8439671127542744E-8</c:v>
                </c:pt>
                <c:pt idx="361">
                  <c:v>2.980707502846624E-8</c:v>
                </c:pt>
                <c:pt idx="362">
                  <c:v>3.030100375093713</c:v>
                </c:pt>
                <c:pt idx="363">
                  <c:v>43.182517892611557</c:v>
                </c:pt>
                <c:pt idx="364">
                  <c:v>11.4417816190103</c:v>
                </c:pt>
                <c:pt idx="365">
                  <c:v>4.9434529830430201</c:v>
                </c:pt>
                <c:pt idx="366">
                  <c:v>4.9760828939971127</c:v>
                </c:pt>
                <c:pt idx="367">
                  <c:v>0.56838999253865474</c:v>
                </c:pt>
                <c:pt idx="368">
                  <c:v>0.21598819716468878</c:v>
                </c:pt>
                <c:pt idx="369">
                  <c:v>8.2075514922581735E-2</c:v>
                </c:pt>
                <c:pt idx="370">
                  <c:v>3.1188695670581062E-2</c:v>
                </c:pt>
                <c:pt idx="371">
                  <c:v>1.1851704354820804E-2</c:v>
                </c:pt>
                <c:pt idx="372">
                  <c:v>4.5036476548319061E-3</c:v>
                </c:pt>
                <c:pt idx="373">
                  <c:v>1.7113861088361242E-3</c:v>
                </c:pt>
                <c:pt idx="374">
                  <c:v>2.5606342525195243</c:v>
                </c:pt>
                <c:pt idx="375">
                  <c:v>51.384855546867783</c:v>
                </c:pt>
                <c:pt idx="376">
                  <c:v>12.924600810001344</c:v>
                </c:pt>
                <c:pt idx="377">
                  <c:v>5.5639469536569868</c:v>
                </c:pt>
                <c:pt idx="378">
                  <c:v>1.8663123569641937</c:v>
                </c:pt>
                <c:pt idx="379">
                  <c:v>0.70919869564639371</c:v>
                </c:pt>
                <c:pt idx="380">
                  <c:v>0.39189644083634306</c:v>
                </c:pt>
                <c:pt idx="381">
                  <c:v>0.10240829165133926</c:v>
                </c:pt>
                <c:pt idx="382">
                  <c:v>3.8915150827508925E-2</c:v>
                </c:pt>
                <c:pt idx="383">
                  <c:v>1.4787757314453389E-2</c:v>
                </c:pt>
                <c:pt idx="384">
                  <c:v>5.6193477794922878E-3</c:v>
                </c:pt>
                <c:pt idx="385">
                  <c:v>0.2833225044666568</c:v>
                </c:pt>
                <c:pt idx="386">
                  <c:v>20.150621241056037</c:v>
                </c:pt>
                <c:pt idx="387">
                  <c:v>6.8184915867392526</c:v>
                </c:pt>
                <c:pt idx="388">
                  <c:v>1.6600401122361681</c:v>
                </c:pt>
                <c:pt idx="389">
                  <c:v>0.63081524264974398</c:v>
                </c:pt>
                <c:pt idx="390">
                  <c:v>35.13371560501637</c:v>
                </c:pt>
                <c:pt idx="391">
                  <c:v>9.4392236048634555</c:v>
                </c:pt>
                <c:pt idx="392">
                  <c:v>2.8677710827828631</c:v>
                </c:pt>
                <c:pt idx="393">
                  <c:v>1.0897530114574878</c:v>
                </c:pt>
                <c:pt idx="394">
                  <c:v>0.41410614435384541</c:v>
                </c:pt>
                <c:pt idx="395">
                  <c:v>0.15736033485446124</c:v>
                </c:pt>
                <c:pt idx="396">
                  <c:v>5.9796927244695278E-2</c:v>
                </c:pt>
                <c:pt idx="397">
                  <c:v>2.2722832352984203E-2</c:v>
                </c:pt>
                <c:pt idx="398">
                  <c:v>8.6346762941339975E-3</c:v>
                </c:pt>
                <c:pt idx="399">
                  <c:v>5.2833080917448676</c:v>
                </c:pt>
                <c:pt idx="400">
                  <c:v>1.2468472568729493E-3</c:v>
                </c:pt>
                <c:pt idx="401">
                  <c:v>5.6281137840486331</c:v>
                </c:pt>
                <c:pt idx="402">
                  <c:v>1.8004474389245387E-4</c:v>
                </c:pt>
                <c:pt idx="403">
                  <c:v>19.701982604712818</c:v>
                </c:pt>
                <c:pt idx="404">
                  <c:v>3.101039008066544</c:v>
                </c:pt>
                <c:pt idx="405">
                  <c:v>1.178394823065287</c:v>
                </c:pt>
                <c:pt idx="406">
                  <c:v>0.44779003276480894</c:v>
                </c:pt>
                <c:pt idx="407">
                  <c:v>0.17016021245062743</c:v>
                </c:pt>
                <c:pt idx="408">
                  <c:v>6.4660880731238407E-2</c:v>
                </c:pt>
                <c:pt idx="409">
                  <c:v>2.4571134677870598E-2</c:v>
                </c:pt>
                <c:pt idx="410">
                  <c:v>2.2193670603571958</c:v>
                </c:pt>
                <c:pt idx="411">
                  <c:v>3.5480718474845156E-3</c:v>
                </c:pt>
                <c:pt idx="412">
                  <c:v>6.052288111853767</c:v>
                </c:pt>
                <c:pt idx="413">
                  <c:v>5.1234157477676398E-4</c:v>
                </c:pt>
                <c:pt idx="414">
                  <c:v>1.946897984151703E-4</c:v>
                </c:pt>
                <c:pt idx="415">
                  <c:v>0.20947572096429323</c:v>
                </c:pt>
                <c:pt idx="416">
                  <c:v>2.8113206891150594E-5</c:v>
                </c:pt>
                <c:pt idx="417">
                  <c:v>1.0683018618637225E-5</c:v>
                </c:pt>
                <c:pt idx="418">
                  <c:v>4.0595470750821457E-6</c:v>
                </c:pt>
                <c:pt idx="419">
                  <c:v>1.542627888531215E-6</c:v>
                </c:pt>
                <c:pt idx="420">
                  <c:v>5.8619859764186176E-7</c:v>
                </c:pt>
                <c:pt idx="421">
                  <c:v>2.3095154732659529</c:v>
                </c:pt>
                <c:pt idx="422">
                  <c:v>8.4647077499484839E-8</c:v>
                </c:pt>
                <c:pt idx="423">
                  <c:v>1.2210299212382758</c:v>
                </c:pt>
                <c:pt idx="424">
                  <c:v>4.4818043284919611</c:v>
                </c:pt>
                <c:pt idx="425">
                  <c:v>7.5155438028992947</c:v>
                </c:pt>
                <c:pt idx="426">
                  <c:v>0.64668701579513654</c:v>
                </c:pt>
                <c:pt idx="427">
                  <c:v>6.7952774318485991</c:v>
                </c:pt>
                <c:pt idx="428">
                  <c:v>2.2031461374650032</c:v>
                </c:pt>
                <c:pt idx="429">
                  <c:v>3.5485009930710736E-2</c:v>
                </c:pt>
                <c:pt idx="430">
                  <c:v>1.3484303773670079E-2</c:v>
                </c:pt>
                <c:pt idx="431">
                  <c:v>5.1240354339946309E-3</c:v>
                </c:pt>
                <c:pt idx="432">
                  <c:v>1.9471334649179594E-3</c:v>
                </c:pt>
                <c:pt idx="433">
                  <c:v>7.3991071666882464E-4</c:v>
                </c:pt>
                <c:pt idx="434">
                  <c:v>2.7350469705918909</c:v>
                </c:pt>
                <c:pt idx="435">
                  <c:v>5.1287601661715154</c:v>
                </c:pt>
                <c:pt idx="436">
                  <c:v>0.18798474229427389</c:v>
                </c:pt>
                <c:pt idx="437">
                  <c:v>0.40097498407319893</c:v>
                </c:pt>
                <c:pt idx="438">
                  <c:v>26.984951896063819</c:v>
                </c:pt>
                <c:pt idx="439">
                  <c:v>23.851903881411431</c:v>
                </c:pt>
                <c:pt idx="440">
                  <c:v>6.3495558768570444</c:v>
                </c:pt>
                <c:pt idx="441">
                  <c:v>2.4128312332056767</c:v>
                </c:pt>
                <c:pt idx="442">
                  <c:v>0.91687586861815695</c:v>
                </c:pt>
                <c:pt idx="443">
                  <c:v>0.3484128300748997</c:v>
                </c:pt>
                <c:pt idx="444">
                  <c:v>0.13239687542846187</c:v>
                </c:pt>
                <c:pt idx="445">
                  <c:v>0.2819504238957149</c:v>
                </c:pt>
                <c:pt idx="446">
                  <c:v>4.4451326745128927</c:v>
                </c:pt>
                <c:pt idx="447">
                  <c:v>2.3940274807978739</c:v>
                </c:pt>
                <c:pt idx="448">
                  <c:v>2.7606549124340129E-3</c:v>
                </c:pt>
                <c:pt idx="449">
                  <c:v>1.0490488667249248E-3</c:v>
                </c:pt>
                <c:pt idx="450">
                  <c:v>3.9863856935547145E-4</c:v>
                </c:pt>
                <c:pt idx="451">
                  <c:v>0.82831228269876067</c:v>
                </c:pt>
                <c:pt idx="452">
                  <c:v>5.7563409414930077E-5</c:v>
                </c:pt>
                <c:pt idx="453">
                  <c:v>2.1874095577673432E-5</c:v>
                </c:pt>
                <c:pt idx="454">
                  <c:v>8.3121563195159026E-6</c:v>
                </c:pt>
                <c:pt idx="455">
                  <c:v>3.1586194014160436E-6</c:v>
                </c:pt>
                <c:pt idx="456">
                  <c:v>1.2002753725380965E-6</c:v>
                </c:pt>
                <c:pt idx="457">
                  <c:v>4.5610464156447659E-7</c:v>
                </c:pt>
                <c:pt idx="458">
                  <c:v>6.6084473944792874</c:v>
                </c:pt>
                <c:pt idx="459">
                  <c:v>6.5861510241910407E-8</c:v>
                </c:pt>
                <c:pt idx="460">
                  <c:v>2.5027373891925961E-8</c:v>
                </c:pt>
                <c:pt idx="461">
                  <c:v>4.6402004038667917</c:v>
                </c:pt>
                <c:pt idx="462">
                  <c:v>3.8138878553360849</c:v>
                </c:pt>
                <c:pt idx="463">
                  <c:v>0.65571975197495358</c:v>
                </c:pt>
                <c:pt idx="464">
                  <c:v>5.2185478287514943E-10</c:v>
                </c:pt>
                <c:pt idx="465">
                  <c:v>1.9830481749255675E-10</c:v>
                </c:pt>
                <c:pt idx="466">
                  <c:v>7.5355830647171567E-11</c:v>
                </c:pt>
                <c:pt idx="467">
                  <c:v>2.8635215645925195E-11</c:v>
                </c:pt>
                <c:pt idx="468">
                  <c:v>1.0881381945451576E-11</c:v>
                </c:pt>
                <c:pt idx="469">
                  <c:v>4.1349251392715984E-12</c:v>
                </c:pt>
                <c:pt idx="470">
                  <c:v>1.5712715529232075E-12</c:v>
                </c:pt>
                <c:pt idx="471">
                  <c:v>5.9708319011081884E-13</c:v>
                </c:pt>
                <c:pt idx="472">
                  <c:v>2.268916122421112E-13</c:v>
                </c:pt>
                <c:pt idx="473">
                  <c:v>45.511976208277503</c:v>
                </c:pt>
                <c:pt idx="474">
                  <c:v>11.877622493624632</c:v>
                </c:pt>
                <c:pt idx="475">
                  <c:v>4.0990215200775246</c:v>
                </c:pt>
                <c:pt idx="476">
                  <c:v>1.5576281776294598</c:v>
                </c:pt>
                <c:pt idx="477">
                  <c:v>0.59189870749919471</c:v>
                </c:pt>
                <c:pt idx="478">
                  <c:v>0.224921508849694</c:v>
                </c:pt>
                <c:pt idx="479">
                  <c:v>8.5470173362883733E-2</c:v>
                </c:pt>
                <c:pt idx="480">
                  <c:v>3.2478665877895815E-2</c:v>
                </c:pt>
                <c:pt idx="481">
                  <c:v>1.1920171420671544</c:v>
                </c:pt>
                <c:pt idx="482">
                  <c:v>4.6899193527681557E-3</c:v>
                </c:pt>
                <c:pt idx="483">
                  <c:v>0.30871843797746035</c:v>
                </c:pt>
                <c:pt idx="484">
                  <c:v>8.9266142256230872</c:v>
                </c:pt>
                <c:pt idx="485">
                  <c:v>0.27781234625768153</c:v>
                </c:pt>
                <c:pt idx="486">
                  <c:v>2.3070156834300488</c:v>
                </c:pt>
                <c:pt idx="487">
                  <c:v>4.0116102799609206E-2</c:v>
                </c:pt>
                <c:pt idx="488">
                  <c:v>1.5244119063851497E-2</c:v>
                </c:pt>
                <c:pt idx="489">
                  <c:v>5.7927652442635695E-3</c:v>
                </c:pt>
                <c:pt idx="490">
                  <c:v>2.2012507928201564E-3</c:v>
                </c:pt>
                <c:pt idx="491">
                  <c:v>8.3647530127165925E-4</c:v>
                </c:pt>
                <c:pt idx="492">
                  <c:v>3.1786061448323052E-4</c:v>
                </c:pt>
                <c:pt idx="493">
                  <c:v>1.2078703350362759E-4</c:v>
                </c:pt>
                <c:pt idx="494">
                  <c:v>4.5899072731378478E-5</c:v>
                </c:pt>
                <c:pt idx="495">
                  <c:v>0.31670716368235124</c:v>
                </c:pt>
                <c:pt idx="496">
                  <c:v>6.6278261024110544E-6</c:v>
                </c:pt>
                <c:pt idx="497">
                  <c:v>3.1541668053444654</c:v>
                </c:pt>
                <c:pt idx="498">
                  <c:v>2.308735932104037</c:v>
                </c:pt>
                <c:pt idx="499">
                  <c:v>3.6368207389149936E-7</c:v>
                </c:pt>
                <c:pt idx="500">
                  <c:v>1.3819918807876975E-7</c:v>
                </c:pt>
                <c:pt idx="501">
                  <c:v>5.2515691469932492E-8</c:v>
                </c:pt>
                <c:pt idx="502">
                  <c:v>1.9955962758574346E-8</c:v>
                </c:pt>
                <c:pt idx="503">
                  <c:v>7.5832658482582525E-9</c:v>
                </c:pt>
                <c:pt idx="504">
                  <c:v>2.8816410223381364E-9</c:v>
                </c:pt>
                <c:pt idx="505">
                  <c:v>1.0950235884884919E-9</c:v>
                </c:pt>
                <c:pt idx="506">
                  <c:v>4.1610896362562692E-10</c:v>
                </c:pt>
                <c:pt idx="507">
                  <c:v>1.581214061777382E-10</c:v>
                </c:pt>
                <c:pt idx="508">
                  <c:v>6.0086134347540529E-11</c:v>
                </c:pt>
                <c:pt idx="509">
                  <c:v>2.2832731052065401E-11</c:v>
                </c:pt>
                <c:pt idx="510">
                  <c:v>1.2900843369812227</c:v>
                </c:pt>
                <c:pt idx="511">
                  <c:v>2.1245897806488188</c:v>
                </c:pt>
                <c:pt idx="512">
                  <c:v>1.2528776182889327E-12</c:v>
                </c:pt>
                <c:pt idx="513">
                  <c:v>4.7609349494979442E-13</c:v>
                </c:pt>
                <c:pt idx="514">
                  <c:v>1.8091552808092188E-13</c:v>
                </c:pt>
                <c:pt idx="515">
                  <c:v>6.87479006707503E-14</c:v>
                </c:pt>
                <c:pt idx="516">
                  <c:v>2.6124202254885121E-14</c:v>
                </c:pt>
                <c:pt idx="517">
                  <c:v>9.927196856856345E-15</c:v>
                </c:pt>
                <c:pt idx="518">
                  <c:v>7.5412674729665756</c:v>
                </c:pt>
                <c:pt idx="519">
                  <c:v>0.46650276135119567</c:v>
                </c:pt>
                <c:pt idx="520">
                  <c:v>0.53204596533039905</c:v>
                </c:pt>
                <c:pt idx="521">
                  <c:v>2.0699555545318013E-16</c:v>
                </c:pt>
                <c:pt idx="522">
                  <c:v>0.12708259360847579</c:v>
                </c:pt>
                <c:pt idx="523">
                  <c:v>14.325141655483197</c:v>
                </c:pt>
                <c:pt idx="524">
                  <c:v>1.4464092099185974</c:v>
                </c:pt>
                <c:pt idx="525">
                  <c:v>0.54963549976906712</c:v>
                </c:pt>
                <c:pt idx="526">
                  <c:v>0.20886148991224548</c:v>
                </c:pt>
                <c:pt idx="527">
                  <c:v>7.9367366166653283E-2</c:v>
                </c:pt>
                <c:pt idx="528">
                  <c:v>3.0159599143328244E-2</c:v>
                </c:pt>
                <c:pt idx="529">
                  <c:v>1.1460647674464735E-2</c:v>
                </c:pt>
                <c:pt idx="530">
                  <c:v>8.6610274100307336</c:v>
                </c:pt>
                <c:pt idx="531">
                  <c:v>1.6549175241927074E-3</c:v>
                </c:pt>
                <c:pt idx="532">
                  <c:v>6.2886865919322874E-4</c:v>
                </c:pt>
                <c:pt idx="533">
                  <c:v>4.7375837564971279</c:v>
                </c:pt>
                <c:pt idx="534">
                  <c:v>10.941364183862227</c:v>
                </c:pt>
                <c:pt idx="535">
                  <c:v>3.3047661288661052</c:v>
                </c:pt>
                <c:pt idx="536">
                  <c:v>0.45469361656471236</c:v>
                </c:pt>
                <c:pt idx="537">
                  <c:v>0.17278357429459068</c:v>
                </c:pt>
                <c:pt idx="538">
                  <c:v>6.565775823194446E-2</c:v>
                </c:pt>
                <c:pt idx="539">
                  <c:v>2.4949948128138891E-2</c:v>
                </c:pt>
                <c:pt idx="540">
                  <c:v>9.4809802886927797E-3</c:v>
                </c:pt>
                <c:pt idx="541">
                  <c:v>3.6027725097032559E-3</c:v>
                </c:pt>
                <c:pt idx="542">
                  <c:v>5.8861100581550065</c:v>
                </c:pt>
                <c:pt idx="543">
                  <c:v>7.3201834505016157</c:v>
                </c:pt>
                <c:pt idx="544">
                  <c:v>15.879158901280441</c:v>
                </c:pt>
                <c:pt idx="545">
                  <c:v>17.328408885423759</c:v>
                </c:pt>
                <c:pt idx="546">
                  <c:v>5.8215436720429095</c:v>
                </c:pt>
                <c:pt idx="547">
                  <c:v>12.18437315834376</c:v>
                </c:pt>
                <c:pt idx="548">
                  <c:v>6.9815090078424182</c:v>
                </c:pt>
                <c:pt idx="549">
                  <c:v>0.78769956237289884</c:v>
                </c:pt>
                <c:pt idx="550">
                  <c:v>0.29932583370170152</c:v>
                </c:pt>
                <c:pt idx="551">
                  <c:v>0.11374381680664661</c:v>
                </c:pt>
                <c:pt idx="552">
                  <c:v>4.3222650386525709E-2</c:v>
                </c:pt>
                <c:pt idx="553">
                  <c:v>1.6424607146879766E-2</c:v>
                </c:pt>
                <c:pt idx="554">
                  <c:v>5.0100504753117825</c:v>
                </c:pt>
                <c:pt idx="555">
                  <c:v>2.3717132720094385E-3</c:v>
                </c:pt>
                <c:pt idx="556">
                  <c:v>9.0125104336358642E-4</c:v>
                </c:pt>
                <c:pt idx="557">
                  <c:v>9.676326260278648</c:v>
                </c:pt>
                <c:pt idx="558">
                  <c:v>3.1399933722928104</c:v>
                </c:pt>
                <c:pt idx="559">
                  <c:v>0.10802820481566462</c:v>
                </c:pt>
                <c:pt idx="560">
                  <c:v>3.0052177384419925</c:v>
                </c:pt>
                <c:pt idx="561">
                  <c:v>1.5599272775381973E-2</c:v>
                </c:pt>
                <c:pt idx="562">
                  <c:v>5.9277236546451499E-3</c:v>
                </c:pt>
                <c:pt idx="563">
                  <c:v>2.2525349887651566E-3</c:v>
                </c:pt>
                <c:pt idx="564">
                  <c:v>8.5596329573075949E-4</c:v>
                </c:pt>
                <c:pt idx="565">
                  <c:v>3.2526605237768861E-4</c:v>
                </c:pt>
                <c:pt idx="566">
                  <c:v>1.2360109990352166E-4</c:v>
                </c:pt>
                <c:pt idx="567">
                  <c:v>4.6968417963338237E-5</c:v>
                </c:pt>
                <c:pt idx="568">
                  <c:v>1.1601861902097703</c:v>
                </c:pt>
                <c:pt idx="569">
                  <c:v>34.541752060345054</c:v>
                </c:pt>
                <c:pt idx="570">
                  <c:v>32.662127425146565</c:v>
                </c:pt>
                <c:pt idx="571">
                  <c:v>9.0156276379802751</c:v>
                </c:pt>
                <c:pt idx="572">
                  <c:v>3.4259385024325035</c:v>
                </c:pt>
                <c:pt idx="573">
                  <c:v>1.3018566309243516</c:v>
                </c:pt>
                <c:pt idx="574">
                  <c:v>0.4947055197512536</c:v>
                </c:pt>
                <c:pt idx="575">
                  <c:v>0.18798809750547638</c:v>
                </c:pt>
                <c:pt idx="576">
                  <c:v>7.1435477052081031E-2</c:v>
                </c:pt>
                <c:pt idx="577">
                  <c:v>2.7145481279790787E-2</c:v>
                </c:pt>
                <c:pt idx="578">
                  <c:v>1.0315282886320498E-2</c:v>
                </c:pt>
                <c:pt idx="579">
                  <c:v>3.9198074968017889E-3</c:v>
                </c:pt>
                <c:pt idx="580">
                  <c:v>1.4895268487846798E-3</c:v>
                </c:pt>
                <c:pt idx="581">
                  <c:v>6.3066561971597057</c:v>
                </c:pt>
                <c:pt idx="582">
                  <c:v>2.7989635438031391</c:v>
                </c:pt>
                <c:pt idx="583">
                  <c:v>79.55493713751865</c:v>
                </c:pt>
                <c:pt idx="584">
                  <c:v>25.174245471284756</c:v>
                </c:pt>
                <c:pt idx="585">
                  <c:v>8.1670452362315871</c:v>
                </c:pt>
                <c:pt idx="586">
                  <c:v>3.1034771897680029</c:v>
                </c:pt>
                <c:pt idx="587">
                  <c:v>1.179321332111841</c:v>
                </c:pt>
                <c:pt idx="588">
                  <c:v>0.4481421062024995</c:v>
                </c:pt>
                <c:pt idx="589">
                  <c:v>0.17029400035694983</c:v>
                </c:pt>
                <c:pt idx="590">
                  <c:v>7.566575241724725</c:v>
                </c:pt>
                <c:pt idx="591">
                  <c:v>2.4590453651543557E-2</c:v>
                </c:pt>
                <c:pt idx="592">
                  <c:v>7.537634026277761</c:v>
                </c:pt>
                <c:pt idx="593">
                  <c:v>92.68485487572957</c:v>
                </c:pt>
                <c:pt idx="594">
                  <c:v>45.575115542814387</c:v>
                </c:pt>
                <c:pt idx="595">
                  <c:v>25.741115530458192</c:v>
                </c:pt>
                <c:pt idx="596">
                  <c:v>7.6533501301417717</c:v>
                </c:pt>
                <c:pt idx="597">
                  <c:v>2.9082730494538733</c:v>
                </c:pt>
                <c:pt idx="598">
                  <c:v>1.1051437587924717</c:v>
                </c:pt>
                <c:pt idx="599">
                  <c:v>0.41995462834113928</c:v>
                </c:pt>
                <c:pt idx="600">
                  <c:v>0.1595827587696329</c:v>
                </c:pt>
                <c:pt idx="601">
                  <c:v>2.3116359812621408</c:v>
                </c:pt>
                <c:pt idx="602">
                  <c:v>6.6420247018452105</c:v>
                </c:pt>
                <c:pt idx="603">
                  <c:v>8.756625139207299E-3</c:v>
                </c:pt>
                <c:pt idx="604">
                  <c:v>2.781788791391925</c:v>
                </c:pt>
                <c:pt idx="605">
                  <c:v>1.2644566701015339E-3</c:v>
                </c:pt>
                <c:pt idx="606">
                  <c:v>3.3973106922864171</c:v>
                </c:pt>
                <c:pt idx="607">
                  <c:v>3.0927050505442182</c:v>
                </c:pt>
                <c:pt idx="608">
                  <c:v>6.938326640181136E-5</c:v>
                </c:pt>
                <c:pt idx="609">
                  <c:v>2.6365641232688315E-5</c:v>
                </c:pt>
                <c:pt idx="610">
                  <c:v>1.001894366842156E-5</c:v>
                </c:pt>
                <c:pt idx="611">
                  <c:v>3.8071985940001931E-6</c:v>
                </c:pt>
                <c:pt idx="612">
                  <c:v>1.4467354657200734E-6</c:v>
                </c:pt>
                <c:pt idx="613">
                  <c:v>5.4975947697362782E-7</c:v>
                </c:pt>
                <c:pt idx="614">
                  <c:v>2.0890860124997858E-7</c:v>
                </c:pt>
                <c:pt idx="615">
                  <c:v>14.347410100609022</c:v>
                </c:pt>
                <c:pt idx="616">
                  <c:v>1.7472251263280458</c:v>
                </c:pt>
                <c:pt idx="617">
                  <c:v>1.9235991115464828</c:v>
                </c:pt>
                <c:pt idx="618">
                  <c:v>0.25229930824176988</c:v>
                </c:pt>
                <c:pt idx="619">
                  <c:v>4.1266783845222781</c:v>
                </c:pt>
                <c:pt idx="620">
                  <c:v>3.6432020110111561E-2</c:v>
                </c:pt>
                <c:pt idx="621">
                  <c:v>1.3844167641842396E-2</c:v>
                </c:pt>
                <c:pt idx="622">
                  <c:v>5.2607837039001107E-3</c:v>
                </c:pt>
                <c:pt idx="623">
                  <c:v>1.9990978074820418E-3</c:v>
                </c:pt>
                <c:pt idx="624">
                  <c:v>7.5965716684317584E-4</c:v>
                </c:pt>
                <c:pt idx="625">
                  <c:v>2.8866972340040682E-4</c:v>
                </c:pt>
                <c:pt idx="626">
                  <c:v>1.0969449489215462E-4</c:v>
                </c:pt>
                <c:pt idx="627">
                  <c:v>33.01276624895867</c:v>
                </c:pt>
                <c:pt idx="628">
                  <c:v>68.902601428177874</c:v>
                </c:pt>
                <c:pt idx="629">
                  <c:v>20.075406363373261</c:v>
                </c:pt>
                <c:pt idx="630">
                  <c:v>7.5326257313191647</c:v>
                </c:pt>
                <c:pt idx="631">
                  <c:v>2.862397777901283</c:v>
                </c:pt>
                <c:pt idx="632">
                  <c:v>1.8963650502657945</c:v>
                </c:pt>
                <c:pt idx="633">
                  <c:v>0.41333023912894534</c:v>
                </c:pt>
                <c:pt idx="634">
                  <c:v>0.15706549086899921</c:v>
                </c:pt>
                <c:pt idx="635">
                  <c:v>5.9684886530219701E-2</c:v>
                </c:pt>
                <c:pt idx="636">
                  <c:v>2.2680256881483486E-2</c:v>
                </c:pt>
                <c:pt idx="637">
                  <c:v>8.618497614963725E-3</c:v>
                </c:pt>
                <c:pt idx="638">
                  <c:v>7.194978744617476</c:v>
                </c:pt>
                <c:pt idx="639">
                  <c:v>1.2445110556007621E-3</c:v>
                </c:pt>
                <c:pt idx="640">
                  <c:v>4.7291420112828954E-4</c:v>
                </c:pt>
                <c:pt idx="641">
                  <c:v>4.1347610955032081</c:v>
                </c:pt>
                <c:pt idx="642">
                  <c:v>18.777927698716457</c:v>
                </c:pt>
                <c:pt idx="643">
                  <c:v>3.532226512813478</c:v>
                </c:pt>
                <c:pt idx="644">
                  <c:v>1.3422460748691216</c:v>
                </c:pt>
                <c:pt idx="645">
                  <c:v>0.51005350845026609</c:v>
                </c:pt>
                <c:pt idx="646">
                  <c:v>0.19382033321110118</c:v>
                </c:pt>
                <c:pt idx="647">
                  <c:v>7.3651726620218433E-2</c:v>
                </c:pt>
                <c:pt idx="648">
                  <c:v>2.7987656115683011E-2</c:v>
                </c:pt>
                <c:pt idx="649">
                  <c:v>1.0635309323959544E-2</c:v>
                </c:pt>
                <c:pt idx="650">
                  <c:v>4.4476121985183692</c:v>
                </c:pt>
                <c:pt idx="651">
                  <c:v>42.795404861430711</c:v>
                </c:pt>
                <c:pt idx="652">
                  <c:v>10.136944784111288</c:v>
                </c:pt>
                <c:pt idx="653">
                  <c:v>3.8520390179622899</c:v>
                </c:pt>
                <c:pt idx="654">
                  <c:v>5.8581882044556526</c:v>
                </c:pt>
                <c:pt idx="655">
                  <c:v>0.55623443419375462</c:v>
                </c:pt>
                <c:pt idx="656">
                  <c:v>0.21136908499362678</c:v>
                </c:pt>
                <c:pt idx="657">
                  <c:v>8.0320252297578179E-2</c:v>
                </c:pt>
                <c:pt idx="658">
                  <c:v>3.0521695873079707E-2</c:v>
                </c:pt>
                <c:pt idx="659">
                  <c:v>1.1598244431770289E-2</c:v>
                </c:pt>
                <c:pt idx="660">
                  <c:v>4.4073328840727091E-3</c:v>
                </c:pt>
                <c:pt idx="661">
                  <c:v>1.2496242065216112</c:v>
                </c:pt>
                <c:pt idx="662">
                  <c:v>7.5867697757948198</c:v>
                </c:pt>
                <c:pt idx="663">
                  <c:v>35.158644228362171</c:v>
                </c:pt>
                <c:pt idx="664">
                  <c:v>14.218659512323175</c:v>
                </c:pt>
                <c:pt idx="665">
                  <c:v>84.089926993771954</c:v>
                </c:pt>
                <c:pt idx="666">
                  <c:v>24.361311833356591</c:v>
                </c:pt>
                <c:pt idx="667">
                  <c:v>13.399682646645218</c:v>
                </c:pt>
                <c:pt idx="668">
                  <c:v>5.5522413037303675</c:v>
                </c:pt>
                <c:pt idx="669">
                  <c:v>1.3367539029199429</c:v>
                </c:pt>
                <c:pt idx="670">
                  <c:v>0.50796648310957826</c:v>
                </c:pt>
                <c:pt idx="671">
                  <c:v>0.19302726358163977</c:v>
                </c:pt>
                <c:pt idx="672">
                  <c:v>7.3350360161023115E-2</c:v>
                </c:pt>
                <c:pt idx="673">
                  <c:v>0.33441926775232811</c:v>
                </c:pt>
                <c:pt idx="674">
                  <c:v>1.0591792007251737E-2</c:v>
                </c:pt>
                <c:pt idx="675">
                  <c:v>15.510939008868291</c:v>
                </c:pt>
                <c:pt idx="676">
                  <c:v>39.372915334873994</c:v>
                </c:pt>
                <c:pt idx="677">
                  <c:v>20.11917739613115</c:v>
                </c:pt>
                <c:pt idx="678">
                  <c:v>22.97669683793734</c:v>
                </c:pt>
                <c:pt idx="679">
                  <c:v>6.0661970254595019</c:v>
                </c:pt>
                <c:pt idx="680">
                  <c:v>2.3051548696746105</c:v>
                </c:pt>
                <c:pt idx="681">
                  <c:v>0.87595885047635202</c:v>
                </c:pt>
                <c:pt idx="682">
                  <c:v>0.33286436318101381</c:v>
                </c:pt>
                <c:pt idx="683">
                  <c:v>0.12648845800878522</c:v>
                </c:pt>
                <c:pt idx="684">
                  <c:v>4.8065614043338395E-2</c:v>
                </c:pt>
                <c:pt idx="685">
                  <c:v>0.40244855089875425</c:v>
                </c:pt>
                <c:pt idx="686">
                  <c:v>6.9406746678580657E-3</c:v>
                </c:pt>
                <c:pt idx="687">
                  <c:v>0.34858753719890173</c:v>
                </c:pt>
                <c:pt idx="688">
                  <c:v>1.0022334220387047E-3</c:v>
                </c:pt>
                <c:pt idx="689">
                  <c:v>3.808487003747077E-4</c:v>
                </c:pt>
                <c:pt idx="690">
                  <c:v>2.8714588704534316</c:v>
                </c:pt>
                <c:pt idx="691">
                  <c:v>2.207354058162545</c:v>
                </c:pt>
                <c:pt idx="692">
                  <c:v>2.0897929886960964E-5</c:v>
                </c:pt>
                <c:pt idx="693">
                  <c:v>7.9412133570451667E-6</c:v>
                </c:pt>
                <c:pt idx="694">
                  <c:v>3.0176610756771637E-6</c:v>
                </c:pt>
                <c:pt idx="695">
                  <c:v>1.1467112087573222E-6</c:v>
                </c:pt>
                <c:pt idx="696">
                  <c:v>4.3575025932778233E-7</c:v>
                </c:pt>
                <c:pt idx="697">
                  <c:v>1.6558509854455732E-7</c:v>
                </c:pt>
                <c:pt idx="698">
                  <c:v>26.22343966053424</c:v>
                </c:pt>
                <c:pt idx="699">
                  <c:v>5.4432207502100702</c:v>
                </c:pt>
                <c:pt idx="700">
                  <c:v>11.229711649228467</c:v>
                </c:pt>
                <c:pt idx="701">
                  <c:v>2.4288502662032401</c:v>
                </c:pt>
                <c:pt idx="702">
                  <c:v>23.266936137533047</c:v>
                </c:pt>
                <c:pt idx="703">
                  <c:v>5.0226388570433205</c:v>
                </c:pt>
                <c:pt idx="704">
                  <c:v>1.9086027656764617</c:v>
                </c:pt>
                <c:pt idx="705">
                  <c:v>0.72526905095705552</c:v>
                </c:pt>
                <c:pt idx="706">
                  <c:v>0.27560223936368111</c:v>
                </c:pt>
                <c:pt idx="707">
                  <c:v>0.10472885095819885</c:v>
                </c:pt>
                <c:pt idx="708">
                  <c:v>3.9796963364115562E-2</c:v>
                </c:pt>
                <c:pt idx="709">
                  <c:v>1.5122846078363915E-2</c:v>
                </c:pt>
                <c:pt idx="710">
                  <c:v>6.9906771910653589</c:v>
                </c:pt>
                <c:pt idx="711">
                  <c:v>2.0440642380980596</c:v>
                </c:pt>
                <c:pt idx="712">
                  <c:v>1.3666009543488478</c:v>
                </c:pt>
                <c:pt idx="713">
                  <c:v>3.1533190780455421E-4</c:v>
                </c:pt>
                <c:pt idx="714">
                  <c:v>1.1982612496573061E-4</c:v>
                </c:pt>
                <c:pt idx="715">
                  <c:v>0.1123028792746264</c:v>
                </c:pt>
                <c:pt idx="716">
                  <c:v>2.26700749872378</c:v>
                </c:pt>
                <c:pt idx="717">
                  <c:v>6.5750991291195694E-6</c:v>
                </c:pt>
                <c:pt idx="718">
                  <c:v>2.4985376690654367E-6</c:v>
                </c:pt>
                <c:pt idx="719">
                  <c:v>9.4944431424486589E-7</c:v>
                </c:pt>
                <c:pt idx="720">
                  <c:v>3.6078883941304907E-7</c:v>
                </c:pt>
                <c:pt idx="721">
                  <c:v>0.3397080084345257</c:v>
                </c:pt>
                <c:pt idx="722">
                  <c:v>2.3364348335616714</c:v>
                </c:pt>
                <c:pt idx="723">
                  <c:v>1.9797205196272834E-8</c:v>
                </c:pt>
                <c:pt idx="724">
                  <c:v>7.5229379745836753E-9</c:v>
                </c:pt>
                <c:pt idx="725">
                  <c:v>4.2851747057465142</c:v>
                </c:pt>
                <c:pt idx="726">
                  <c:v>0.3170798608532947</c:v>
                </c:pt>
                <c:pt idx="727">
                  <c:v>4.1279865254135542E-10</c:v>
                </c:pt>
                <c:pt idx="728">
                  <c:v>1.5686348796571503E-10</c:v>
                </c:pt>
                <c:pt idx="729">
                  <c:v>5.9608125426971722E-11</c:v>
                </c:pt>
                <c:pt idx="730">
                  <c:v>2.2651087662249256E-11</c:v>
                </c:pt>
                <c:pt idx="731">
                  <c:v>8.6074133116547174E-12</c:v>
                </c:pt>
                <c:pt idx="732">
                  <c:v>3.7452235415575119</c:v>
                </c:pt>
                <c:pt idx="733">
                  <c:v>1.2429104822029412E-12</c:v>
                </c:pt>
                <c:pt idx="734">
                  <c:v>4.7230598323711779E-13</c:v>
                </c:pt>
                <c:pt idx="735">
                  <c:v>9.3001181925905225</c:v>
                </c:pt>
                <c:pt idx="736">
                  <c:v>0.25622136113884819</c:v>
                </c:pt>
                <c:pt idx="737">
                  <c:v>6.0351639068325875</c:v>
                </c:pt>
                <c:pt idx="738">
                  <c:v>11.845588202312214</c:v>
                </c:pt>
                <c:pt idx="739">
                  <c:v>2.0937420604077688</c:v>
                </c:pt>
                <c:pt idx="740">
                  <c:v>0.79562198295495212</c:v>
                </c:pt>
                <c:pt idx="741">
                  <c:v>0.3023363535228818</c:v>
                </c:pt>
                <c:pt idx="742">
                  <c:v>0.1148878143386951</c:v>
                </c:pt>
                <c:pt idx="743">
                  <c:v>4.3657369448704145E-2</c:v>
                </c:pt>
                <c:pt idx="744">
                  <c:v>1.6589800390507572E-2</c:v>
                </c:pt>
                <c:pt idx="745">
                  <c:v>6.3041241483928773E-3</c:v>
                </c:pt>
                <c:pt idx="746">
                  <c:v>2.3955671763892933E-3</c:v>
                </c:pt>
                <c:pt idx="747">
                  <c:v>9.1031552702793147E-4</c:v>
                </c:pt>
                <c:pt idx="748">
                  <c:v>3.4591990027061395E-4</c:v>
                </c:pt>
                <c:pt idx="749">
                  <c:v>1.3144956210283331E-4</c:v>
                </c:pt>
                <c:pt idx="750">
                  <c:v>4.9950833599076669E-5</c:v>
                </c:pt>
                <c:pt idx="751">
                  <c:v>4.6747034311608058</c:v>
                </c:pt>
                <c:pt idx="752">
                  <c:v>0.85382114590336389</c:v>
                </c:pt>
                <c:pt idx="753">
                  <c:v>2.7409021412485351E-6</c:v>
                </c:pt>
                <c:pt idx="754">
                  <c:v>1.0415428136744435E-6</c:v>
                </c:pt>
                <c:pt idx="755">
                  <c:v>3.9578626919628855E-7</c:v>
                </c:pt>
                <c:pt idx="756">
                  <c:v>1.5039878229458967E-7</c:v>
                </c:pt>
                <c:pt idx="757">
                  <c:v>0.79788521490221942</c:v>
                </c:pt>
                <c:pt idx="758">
                  <c:v>7.0122335904031035</c:v>
                </c:pt>
                <c:pt idx="759">
                  <c:v>8.2526819820687235E-9</c:v>
                </c:pt>
                <c:pt idx="760">
                  <c:v>3.1360191531861155E-9</c:v>
                </c:pt>
                <c:pt idx="761">
                  <c:v>14.916595308967914</c:v>
                </c:pt>
                <c:pt idx="762">
                  <c:v>1.6704735516914861</c:v>
                </c:pt>
                <c:pt idx="763">
                  <c:v>0.63477994964276474</c:v>
                </c:pt>
                <c:pt idx="764">
                  <c:v>0.24121638086425057</c:v>
                </c:pt>
                <c:pt idx="765">
                  <c:v>9.1662224728415204E-2</c:v>
                </c:pt>
                <c:pt idx="766">
                  <c:v>3.4831645396797783E-2</c:v>
                </c:pt>
                <c:pt idx="767">
                  <c:v>1.3236025250783157E-2</c:v>
                </c:pt>
                <c:pt idx="768">
                  <c:v>5.0296895952975998E-3</c:v>
                </c:pt>
                <c:pt idx="769">
                  <c:v>1.9112820462130881E-3</c:v>
                </c:pt>
                <c:pt idx="770">
                  <c:v>5.2206364385681363</c:v>
                </c:pt>
                <c:pt idx="771">
                  <c:v>40.341239714070568</c:v>
                </c:pt>
                <c:pt idx="772">
                  <c:v>23.607771410074168</c:v>
                </c:pt>
                <c:pt idx="773">
                  <c:v>9.236208057990428</c:v>
                </c:pt>
                <c:pt idx="774">
                  <c:v>2.7121184962161231</c:v>
                </c:pt>
                <c:pt idx="775">
                  <c:v>2.0041855909686017</c:v>
                </c:pt>
                <c:pt idx="776">
                  <c:v>0.39162991085360832</c:v>
                </c:pt>
                <c:pt idx="777">
                  <c:v>0.14881936612437116</c:v>
                </c:pt>
                <c:pt idx="778">
                  <c:v>5.6551359127261031E-2</c:v>
                </c:pt>
                <c:pt idx="779">
                  <c:v>2.1489516468359195E-2</c:v>
                </c:pt>
                <c:pt idx="780">
                  <c:v>8.1660162579764925E-3</c:v>
                </c:pt>
                <c:pt idx="781">
                  <c:v>0.85427814012093062</c:v>
                </c:pt>
                <c:pt idx="782">
                  <c:v>1.1791727476518057E-3</c:v>
                </c:pt>
                <c:pt idx="783">
                  <c:v>4.4808564410768627E-4</c:v>
                </c:pt>
                <c:pt idx="784">
                  <c:v>1.7027254476092079E-4</c:v>
                </c:pt>
                <c:pt idx="785">
                  <c:v>18.938304094877168</c:v>
                </c:pt>
                <c:pt idx="786">
                  <c:v>3.9043259576087368</c:v>
                </c:pt>
                <c:pt idx="787">
                  <c:v>1.0687667718176821</c:v>
                </c:pt>
                <c:pt idx="788">
                  <c:v>0.40613137329071924</c:v>
                </c:pt>
                <c:pt idx="789">
                  <c:v>0.15432992185047331</c:v>
                </c:pt>
                <c:pt idx="790">
                  <c:v>5.8645370303179845E-2</c:v>
                </c:pt>
                <c:pt idx="791">
                  <c:v>2.2285240715208342E-2</c:v>
                </c:pt>
                <c:pt idx="792">
                  <c:v>8.46839147177917E-3</c:v>
                </c:pt>
                <c:pt idx="793">
                  <c:v>3.2179887592760853E-3</c:v>
                </c:pt>
                <c:pt idx="794">
                  <c:v>1.2228357285249123E-3</c:v>
                </c:pt>
                <c:pt idx="795">
                  <c:v>1.3617910705171818</c:v>
                </c:pt>
                <c:pt idx="796">
                  <c:v>1.7657747919899738E-4</c:v>
                </c:pt>
                <c:pt idx="797">
                  <c:v>72.426985944620952</c:v>
                </c:pt>
                <c:pt idx="798">
                  <c:v>40.336606672528674</c:v>
                </c:pt>
                <c:pt idx="799">
                  <c:v>66.99781626603432</c:v>
                </c:pt>
                <c:pt idx="800">
                  <c:v>19.363884908881985</c:v>
                </c:pt>
                <c:pt idx="801">
                  <c:v>7.3582762653751539</c:v>
                </c:pt>
                <c:pt idx="802">
                  <c:v>2.7961449808425587</c:v>
                </c:pt>
                <c:pt idx="803">
                  <c:v>1.0625350927201722</c:v>
                </c:pt>
                <c:pt idx="804">
                  <c:v>0.40376333523366542</c:v>
                </c:pt>
                <c:pt idx="805">
                  <c:v>0.15343006738879286</c:v>
                </c:pt>
                <c:pt idx="806">
                  <c:v>5.8303425607741287E-2</c:v>
                </c:pt>
                <c:pt idx="807">
                  <c:v>2.2155301730941691E-2</c:v>
                </c:pt>
                <c:pt idx="808">
                  <c:v>3.7464882877574972</c:v>
                </c:pt>
                <c:pt idx="809">
                  <c:v>6.330205643139772</c:v>
                </c:pt>
                <c:pt idx="810">
                  <c:v>54.940113198299457</c:v>
                </c:pt>
                <c:pt idx="811">
                  <c:v>15.008536529056283</c:v>
                </c:pt>
                <c:pt idx="812">
                  <c:v>8.4901961684377127</c:v>
                </c:pt>
                <c:pt idx="813">
                  <c:v>2.1672326747957271</c:v>
                </c:pt>
                <c:pt idx="814">
                  <c:v>0.82354841642237653</c:v>
                </c:pt>
                <c:pt idx="815">
                  <c:v>0.31294839824050308</c:v>
                </c:pt>
                <c:pt idx="816">
                  <c:v>0.11892039133139115</c:v>
                </c:pt>
                <c:pt idx="817">
                  <c:v>6.6638155712828802</c:v>
                </c:pt>
                <c:pt idx="818">
                  <c:v>42.240721525011935</c:v>
                </c:pt>
                <c:pt idx="819">
                  <c:v>9.7661581605877643</c:v>
                </c:pt>
                <c:pt idx="820">
                  <c:v>3.7111401010233509</c:v>
                </c:pt>
                <c:pt idx="821">
                  <c:v>11.719767057571508</c:v>
                </c:pt>
                <c:pt idx="822">
                  <c:v>6.5978274590780792</c:v>
                </c:pt>
                <c:pt idx="823">
                  <c:v>12.278720765963975</c:v>
                </c:pt>
                <c:pt idx="824">
                  <c:v>2.3433404751172748</c:v>
                </c:pt>
                <c:pt idx="825">
                  <c:v>0.89046938054456448</c:v>
                </c:pt>
                <c:pt idx="826">
                  <c:v>0.33837836460693455</c:v>
                </c:pt>
                <c:pt idx="827">
                  <c:v>0.12858377855063513</c:v>
                </c:pt>
                <c:pt idx="828">
                  <c:v>4.886183584924135E-2</c:v>
                </c:pt>
                <c:pt idx="829">
                  <c:v>1.8567497622711711E-2</c:v>
                </c:pt>
                <c:pt idx="830">
                  <c:v>7.0556490966304508E-3</c:v>
                </c:pt>
                <c:pt idx="831">
                  <c:v>6.621477768268325</c:v>
                </c:pt>
                <c:pt idx="832">
                  <c:v>1.018835729553437E-3</c:v>
                </c:pt>
                <c:pt idx="833">
                  <c:v>3.7613286679287934</c:v>
                </c:pt>
                <c:pt idx="834">
                  <c:v>8.764826497676701</c:v>
                </c:pt>
                <c:pt idx="835">
                  <c:v>9.6471220359618677</c:v>
                </c:pt>
                <c:pt idx="836">
                  <c:v>1.5836078829601938</c:v>
                </c:pt>
                <c:pt idx="837">
                  <c:v>0.60177099552487368</c:v>
                </c:pt>
                <c:pt idx="838">
                  <c:v>0.22867297829945196</c:v>
                </c:pt>
                <c:pt idx="839">
                  <c:v>8.6895731753791755E-2</c:v>
                </c:pt>
                <c:pt idx="840">
                  <c:v>3.3020378066440863E-2</c:v>
                </c:pt>
                <c:pt idx="841">
                  <c:v>1.2547743665247531E-2</c:v>
                </c:pt>
                <c:pt idx="842">
                  <c:v>4.7681425927940616E-3</c:v>
                </c:pt>
                <c:pt idx="843">
                  <c:v>0.31867430040669642</c:v>
                </c:pt>
                <c:pt idx="844">
                  <c:v>6.8851979039946231E-4</c:v>
                </c:pt>
                <c:pt idx="845">
                  <c:v>2.6163752035179573E-4</c:v>
                </c:pt>
                <c:pt idx="846">
                  <c:v>9.9422257733682362E-5</c:v>
                </c:pt>
                <c:pt idx="847">
                  <c:v>1.2820029060271654</c:v>
                </c:pt>
                <c:pt idx="848">
                  <c:v>0.31682288693289345</c:v>
                </c:pt>
                <c:pt idx="849">
                  <c:v>5.4554981263626198E-6</c:v>
                </c:pt>
                <c:pt idx="850">
                  <c:v>2.0730892880177951E-6</c:v>
                </c:pt>
                <c:pt idx="851">
                  <c:v>7.8777392944676221E-7</c:v>
                </c:pt>
                <c:pt idx="852">
                  <c:v>2.9935409318976965E-7</c:v>
                </c:pt>
                <c:pt idx="853">
                  <c:v>1.1375455541211249E-7</c:v>
                </c:pt>
                <c:pt idx="854">
                  <c:v>6.3098809874715478</c:v>
                </c:pt>
                <c:pt idx="855">
                  <c:v>2.7416215162106385</c:v>
                </c:pt>
                <c:pt idx="856">
                  <c:v>1.1711203227140794</c:v>
                </c:pt>
                <c:pt idx="857">
                  <c:v>2.3719371865379055E-9</c:v>
                </c:pt>
                <c:pt idx="858">
                  <c:v>9.0133613088440418E-10</c:v>
                </c:pt>
                <c:pt idx="859">
                  <c:v>3.9868335593929149</c:v>
                </c:pt>
                <c:pt idx="860">
                  <c:v>1.0891382474936202</c:v>
                </c:pt>
                <c:pt idx="861">
                  <c:v>4.9458116173889037E-11</c:v>
                </c:pt>
                <c:pt idx="862">
                  <c:v>1.8794084146077834E-11</c:v>
                </c:pt>
                <c:pt idx="863">
                  <c:v>7.141751975509577E-12</c:v>
                </c:pt>
                <c:pt idx="864">
                  <c:v>2.7138657506936398E-12</c:v>
                </c:pt>
                <c:pt idx="865">
                  <c:v>1.031268985263583E-12</c:v>
                </c:pt>
                <c:pt idx="866">
                  <c:v>0.12480668899294617</c:v>
                </c:pt>
                <c:pt idx="867">
                  <c:v>7.0007458426331164</c:v>
                </c:pt>
                <c:pt idx="868">
                  <c:v>0.15758495002713233</c:v>
                </c:pt>
                <c:pt idx="869">
                  <c:v>2.1503360868565661E-14</c:v>
                </c:pt>
                <c:pt idx="870">
                  <c:v>32.361360819250109</c:v>
                </c:pt>
                <c:pt idx="871">
                  <c:v>8.7337821225442518</c:v>
                </c:pt>
                <c:pt idx="872">
                  <c:v>2.4214095400110192</c:v>
                </c:pt>
                <c:pt idx="873">
                  <c:v>0.92013562520418712</c:v>
                </c:pt>
                <c:pt idx="874">
                  <c:v>0.3496515375775911</c:v>
                </c:pt>
                <c:pt idx="875">
                  <c:v>0.13286758427948461</c:v>
                </c:pt>
                <c:pt idx="876">
                  <c:v>5.0489682026204165E-2</c:v>
                </c:pt>
                <c:pt idx="877">
                  <c:v>1.9186079169957581E-2</c:v>
                </c:pt>
                <c:pt idx="878">
                  <c:v>7.2907100845838796E-3</c:v>
                </c:pt>
                <c:pt idx="879">
                  <c:v>2.7348627860567873</c:v>
                </c:pt>
                <c:pt idx="880">
                  <c:v>1.0527785362139123E-3</c:v>
                </c:pt>
                <c:pt idx="881">
                  <c:v>4.0005584376128661E-4</c:v>
                </c:pt>
                <c:pt idx="882">
                  <c:v>1.5202122062928891E-4</c:v>
                </c:pt>
                <c:pt idx="883">
                  <c:v>0.46248681374707196</c:v>
                </c:pt>
                <c:pt idx="884">
                  <c:v>2.2097113641702659</c:v>
                </c:pt>
                <c:pt idx="885">
                  <c:v>8.3417084183703405E-6</c:v>
                </c:pt>
                <c:pt idx="886">
                  <c:v>3.1698491989807296E-6</c:v>
                </c:pt>
                <c:pt idx="887">
                  <c:v>1.2045426956126774E-6</c:v>
                </c:pt>
                <c:pt idx="888">
                  <c:v>4.5772622433281743E-7</c:v>
                </c:pt>
                <c:pt idx="889">
                  <c:v>1.7393596524647063E-7</c:v>
                </c:pt>
                <c:pt idx="890">
                  <c:v>6.6095666793658825E-8</c:v>
                </c:pt>
                <c:pt idx="891">
                  <c:v>2.5116353381590359E-8</c:v>
                </c:pt>
                <c:pt idx="892">
                  <c:v>2.3499850083131073</c:v>
                </c:pt>
                <c:pt idx="893">
                  <c:v>2.9923229882525684</c:v>
                </c:pt>
                <c:pt idx="894">
                  <c:v>1.3781845427546263E-9</c:v>
                </c:pt>
                <c:pt idx="895">
                  <c:v>5.2371012624675793E-10</c:v>
                </c:pt>
                <c:pt idx="896">
                  <c:v>1.9900984797376802E-10</c:v>
                </c:pt>
                <c:pt idx="897">
                  <c:v>7.5623742230031853E-11</c:v>
                </c:pt>
                <c:pt idx="898">
                  <c:v>2.8737022047412111E-11</c:v>
                </c:pt>
                <c:pt idx="899">
                  <c:v>1.0920068378016601E-11</c:v>
                </c:pt>
                <c:pt idx="900">
                  <c:v>4.1496259836463086E-12</c:v>
                </c:pt>
                <c:pt idx="901">
                  <c:v>1.5768578737855971E-12</c:v>
                </c:pt>
                <c:pt idx="902">
                  <c:v>5.992059920385269E-13</c:v>
                </c:pt>
                <c:pt idx="903">
                  <c:v>2.2769827697464021E-13</c:v>
                </c:pt>
                <c:pt idx="904">
                  <c:v>0.38281233084940947</c:v>
                </c:pt>
                <c:pt idx="905">
                  <c:v>3.2879631195138053E-14</c:v>
                </c:pt>
                <c:pt idx="906">
                  <c:v>1.2494259854152462E-14</c:v>
                </c:pt>
                <c:pt idx="907">
                  <c:v>5.9426254824810893</c:v>
                </c:pt>
                <c:pt idx="908">
                  <c:v>1.8041711229396149E-15</c:v>
                </c:pt>
                <c:pt idx="909">
                  <c:v>6.8558502671705375E-16</c:v>
                </c:pt>
                <c:pt idx="910">
                  <c:v>2.6052231015248042E-16</c:v>
                </c:pt>
                <c:pt idx="911">
                  <c:v>9.8998477857942564E-17</c:v>
                </c:pt>
                <c:pt idx="912">
                  <c:v>3.7619421586018169E-17</c:v>
                </c:pt>
                <c:pt idx="913">
                  <c:v>1.4295380202686903E-17</c:v>
                </c:pt>
                <c:pt idx="914">
                  <c:v>5.4322444770210243E-18</c:v>
                </c:pt>
                <c:pt idx="915">
                  <c:v>2.0642529012679888E-18</c:v>
                </c:pt>
                <c:pt idx="916">
                  <c:v>13.239421602051076</c:v>
                </c:pt>
                <c:pt idx="917">
                  <c:v>1.4098098275357627</c:v>
                </c:pt>
                <c:pt idx="918">
                  <c:v>0.85254442795784324</c:v>
                </c:pt>
                <c:pt idx="919">
                  <c:v>0.20357653909616411</c:v>
                </c:pt>
                <c:pt idx="920">
                  <c:v>7.7359084856542373E-2</c:v>
                </c:pt>
                <c:pt idx="921">
                  <c:v>2.9396452245486104E-2</c:v>
                </c:pt>
                <c:pt idx="922">
                  <c:v>1.1170651853284719E-2</c:v>
                </c:pt>
                <c:pt idx="923">
                  <c:v>4.2448477042481931E-3</c:v>
                </c:pt>
                <c:pt idx="924">
                  <c:v>1.6130421276143131E-3</c:v>
                </c:pt>
                <c:pt idx="925">
                  <c:v>6.1295600849343903E-4</c:v>
                </c:pt>
                <c:pt idx="926">
                  <c:v>3.7808752951255178</c:v>
                </c:pt>
                <c:pt idx="927">
                  <c:v>1.0882808278296168</c:v>
                </c:pt>
                <c:pt idx="928">
                  <c:v>3.3634122098051982E-5</c:v>
                </c:pt>
                <c:pt idx="929">
                  <c:v>1.2780966397259752E-5</c:v>
                </c:pt>
                <c:pt idx="930">
                  <c:v>6.9851609812582334</c:v>
                </c:pt>
                <c:pt idx="931">
                  <c:v>1.8455715477643083E-6</c:v>
                </c:pt>
                <c:pt idx="932">
                  <c:v>7.0131718815043702E-7</c:v>
                </c:pt>
                <c:pt idx="933">
                  <c:v>2.6650053149716613E-7</c:v>
                </c:pt>
                <c:pt idx="934">
                  <c:v>1.0127020196892311E-7</c:v>
                </c:pt>
                <c:pt idx="935">
                  <c:v>3.8482676748190784E-8</c:v>
                </c:pt>
                <c:pt idx="936">
                  <c:v>1.46234171643125E-8</c:v>
                </c:pt>
                <c:pt idx="937">
                  <c:v>5.5568985224387503E-9</c:v>
                </c:pt>
                <c:pt idx="938">
                  <c:v>22.252167465296154</c:v>
                </c:pt>
                <c:pt idx="939">
                  <c:v>89.898681444809</c:v>
                </c:pt>
                <c:pt idx="940">
                  <c:v>120.80306555042111</c:v>
                </c:pt>
                <c:pt idx="941">
                  <c:v>36.991819586013939</c:v>
                </c:pt>
                <c:pt idx="942">
                  <c:v>16.792216515849649</c:v>
                </c:pt>
                <c:pt idx="943">
                  <c:v>5.341618748220414</c:v>
                </c:pt>
                <c:pt idx="944">
                  <c:v>2.0298151243237572</c:v>
                </c:pt>
                <c:pt idx="945">
                  <c:v>0.77132974724302794</c:v>
                </c:pt>
                <c:pt idx="946">
                  <c:v>0.29310530395235063</c:v>
                </c:pt>
                <c:pt idx="947">
                  <c:v>0.11138001550189322</c:v>
                </c:pt>
                <c:pt idx="948">
                  <c:v>4.2324405890719431E-2</c:v>
                </c:pt>
                <c:pt idx="949">
                  <c:v>1.6083274238473382E-2</c:v>
                </c:pt>
                <c:pt idx="950">
                  <c:v>2.3763735748996826</c:v>
                </c:pt>
                <c:pt idx="951">
                  <c:v>6.6212774695914778</c:v>
                </c:pt>
                <c:pt idx="952">
                  <c:v>8.825214240135113E-4</c:v>
                </c:pt>
                <c:pt idx="953">
                  <c:v>6.0666308454244273</c:v>
                </c:pt>
                <c:pt idx="954">
                  <c:v>2.8318761998646869</c:v>
                </c:pt>
                <c:pt idx="955">
                  <c:v>0.7333592249429377</c:v>
                </c:pt>
                <c:pt idx="956">
                  <c:v>1.8401771919818364E-5</c:v>
                </c:pt>
                <c:pt idx="957">
                  <c:v>6.9926733295309797E-6</c:v>
                </c:pt>
                <c:pt idx="958">
                  <c:v>2.6572158652217727E-6</c:v>
                </c:pt>
                <c:pt idx="959">
                  <c:v>1.0097420287842734E-6</c:v>
                </c:pt>
                <c:pt idx="960">
                  <c:v>3.8370197093802401E-7</c:v>
                </c:pt>
                <c:pt idx="961">
                  <c:v>1.4580674895644911E-7</c:v>
                </c:pt>
                <c:pt idx="962">
                  <c:v>5.5406564603450651E-8</c:v>
                </c:pt>
                <c:pt idx="963">
                  <c:v>0.39298191406868821</c:v>
                </c:pt>
                <c:pt idx="964">
                  <c:v>8.0007079287382756E-9</c:v>
                </c:pt>
                <c:pt idx="965">
                  <c:v>3.0402690129205446E-9</c:v>
                </c:pt>
                <c:pt idx="966">
                  <c:v>1.2608324168708918</c:v>
                </c:pt>
                <c:pt idx="967">
                  <c:v>4.3901484546572666E-10</c:v>
                </c:pt>
                <c:pt idx="968">
                  <c:v>1.6682564127697612E-10</c:v>
                </c:pt>
                <c:pt idx="969">
                  <c:v>6.339374368525093E-11</c:v>
                </c:pt>
                <c:pt idx="970">
                  <c:v>2.4089622600395353E-11</c:v>
                </c:pt>
                <c:pt idx="971">
                  <c:v>9.1540565881502334E-12</c:v>
                </c:pt>
                <c:pt idx="972">
                  <c:v>3.4785415034970889E-12</c:v>
                </c:pt>
                <c:pt idx="973">
                  <c:v>0.64266901217784089</c:v>
                </c:pt>
                <c:pt idx="974">
                  <c:v>2.4376388142994609</c:v>
                </c:pt>
                <c:pt idx="975">
                  <c:v>76.835212411961891</c:v>
                </c:pt>
                <c:pt idx="976">
                  <c:v>20.284035393399439</c:v>
                </c:pt>
                <c:pt idx="977">
                  <c:v>7.7079334494917857</c:v>
                </c:pt>
                <c:pt idx="978">
                  <c:v>4.1734202544045349</c:v>
                </c:pt>
                <c:pt idx="979">
                  <c:v>10.308215262052576</c:v>
                </c:pt>
                <c:pt idx="980">
                  <c:v>0.42294972424051336</c:v>
                </c:pt>
                <c:pt idx="981">
                  <c:v>0.1607208952113951</c:v>
                </c:pt>
                <c:pt idx="982">
                  <c:v>6.107394018033014E-2</c:v>
                </c:pt>
                <c:pt idx="983">
                  <c:v>2.3208097268525449E-2</c:v>
                </c:pt>
                <c:pt idx="984">
                  <c:v>8.8190769620396722E-3</c:v>
                </c:pt>
                <c:pt idx="985">
                  <c:v>3.3512492455750756E-3</c:v>
                </c:pt>
                <c:pt idx="986">
                  <c:v>1.2734747133185287E-3</c:v>
                </c:pt>
                <c:pt idx="987">
                  <c:v>0.30741163272794797</c:v>
                </c:pt>
                <c:pt idx="988">
                  <c:v>1.8388974860319553E-4</c:v>
                </c:pt>
                <c:pt idx="989">
                  <c:v>7.1584364481076443</c:v>
                </c:pt>
                <c:pt idx="990">
                  <c:v>2.6553679698301435E-5</c:v>
                </c:pt>
                <c:pt idx="991">
                  <c:v>0.67773008755915765</c:v>
                </c:pt>
                <c:pt idx="992">
                  <c:v>3.8343513484347272E-6</c:v>
                </c:pt>
                <c:pt idx="993">
                  <c:v>1.4570535124051965E-6</c:v>
                </c:pt>
                <c:pt idx="994">
                  <c:v>5.5368033471397478E-7</c:v>
                </c:pt>
                <c:pt idx="995">
                  <c:v>2.1039852719131039E-7</c:v>
                </c:pt>
                <c:pt idx="996">
                  <c:v>7.9951440332697952E-8</c:v>
                </c:pt>
                <c:pt idx="997">
                  <c:v>3.0381547326425228E-8</c:v>
                </c:pt>
                <c:pt idx="998">
                  <c:v>1.1544987984041588E-8</c:v>
                </c:pt>
                <c:pt idx="999">
                  <c:v>4.6603978121807925</c:v>
                </c:pt>
                <c:pt idx="1000">
                  <c:v>52.176173139633676</c:v>
                </c:pt>
                <c:pt idx="1001">
                  <c:v>13.720403246944189</c:v>
                </c:pt>
                <c:pt idx="1002">
                  <c:v>39.559384887474728</c:v>
                </c:pt>
                <c:pt idx="1003">
                  <c:v>11.680543013643989</c:v>
                </c:pt>
                <c:pt idx="1004">
                  <c:v>3.56009915526122</c:v>
                </c:pt>
                <c:pt idx="1005">
                  <c:v>1.3528376789992635</c:v>
                </c:pt>
                <c:pt idx="1006">
                  <c:v>0.51407831801972015</c:v>
                </c:pt>
                <c:pt idx="1007">
                  <c:v>0.1953497608474937</c:v>
                </c:pt>
                <c:pt idx="1008">
                  <c:v>7.4232909122047622E-2</c:v>
                </c:pt>
                <c:pt idx="1009">
                  <c:v>1.2186883306805381</c:v>
                </c:pt>
                <c:pt idx="1010">
                  <c:v>6.096125455383981</c:v>
                </c:pt>
                <c:pt idx="1011">
                  <c:v>4.0733081893449966E-3</c:v>
                </c:pt>
                <c:pt idx="1012">
                  <c:v>1.5478571119510987E-3</c:v>
                </c:pt>
                <c:pt idx="1013">
                  <c:v>6.291851938674534</c:v>
                </c:pt>
                <c:pt idx="1014">
                  <c:v>12.058371151676532</c:v>
                </c:pt>
                <c:pt idx="1015">
                  <c:v>6.2969925720144095</c:v>
                </c:pt>
                <c:pt idx="1016">
                  <c:v>0.71850533195131805</c:v>
                </c:pt>
                <c:pt idx="1017">
                  <c:v>0.27303202614150091</c:v>
                </c:pt>
                <c:pt idx="1018">
                  <c:v>0.10375216993377033</c:v>
                </c:pt>
                <c:pt idx="1019">
                  <c:v>3.9425824574832728E-2</c:v>
                </c:pt>
                <c:pt idx="1020">
                  <c:v>1.4981813338436437E-2</c:v>
                </c:pt>
                <c:pt idx="1021">
                  <c:v>5.693089068605846E-3</c:v>
                </c:pt>
                <c:pt idx="1022">
                  <c:v>2.1633738460702214E-3</c:v>
                </c:pt>
                <c:pt idx="1023">
                  <c:v>4.4649608601750694</c:v>
                </c:pt>
                <c:pt idx="1024">
                  <c:v>31.02853332200521</c:v>
                </c:pt>
                <c:pt idx="1025">
                  <c:v>22.969478679684535</c:v>
                </c:pt>
                <c:pt idx="1026">
                  <c:v>7.8473378268285394</c:v>
                </c:pt>
                <c:pt idx="1027">
                  <c:v>2.4692294532877299</c:v>
                </c:pt>
                <c:pt idx="1028">
                  <c:v>0.93830719224933723</c:v>
                </c:pt>
                <c:pt idx="1029">
                  <c:v>0.35655673305474822</c:v>
                </c:pt>
                <c:pt idx="1030">
                  <c:v>0.1354915585608043</c:v>
                </c:pt>
                <c:pt idx="1031">
                  <c:v>5.148679225310563E-2</c:v>
                </c:pt>
                <c:pt idx="1032">
                  <c:v>1.9564981056180139E-2</c:v>
                </c:pt>
                <c:pt idx="1033">
                  <c:v>7.0174822777867982</c:v>
                </c:pt>
                <c:pt idx="1034">
                  <c:v>19.31459361394797</c:v>
                </c:pt>
                <c:pt idx="1035">
                  <c:v>2.9750932773608034</c:v>
                </c:pt>
                <c:pt idx="1036">
                  <c:v>1.1305354453971053</c:v>
                </c:pt>
                <c:pt idx="1037">
                  <c:v>0.42960346925089993</c:v>
                </c:pt>
                <c:pt idx="1038">
                  <c:v>0.16324931831534198</c:v>
                </c:pt>
                <c:pt idx="1039">
                  <c:v>6.2034740959829963E-2</c:v>
                </c:pt>
                <c:pt idx="1040">
                  <c:v>2.3573201564735389E-2</c:v>
                </c:pt>
                <c:pt idx="1041">
                  <c:v>8.9578165945994465E-3</c:v>
                </c:pt>
                <c:pt idx="1042">
                  <c:v>3.4039703059477902E-3</c:v>
                </c:pt>
                <c:pt idx="1043">
                  <c:v>1.2935087162601602E-3</c:v>
                </c:pt>
                <c:pt idx="1044">
                  <c:v>4.9153331217886094E-4</c:v>
                </c:pt>
                <c:pt idx="1045">
                  <c:v>0.38710233711362796</c:v>
                </c:pt>
                <c:pt idx="1046">
                  <c:v>7.0977410278627514E-5</c:v>
                </c:pt>
                <c:pt idx="1047">
                  <c:v>2.6971415905878452E-5</c:v>
                </c:pt>
                <c:pt idx="1048">
                  <c:v>2.2090107714814793</c:v>
                </c:pt>
                <c:pt idx="1049">
                  <c:v>1.1744032444304069</c:v>
                </c:pt>
                <c:pt idx="1050">
                  <c:v>0.34489196878009609</c:v>
                </c:pt>
                <c:pt idx="1051">
                  <c:v>35.895152587877867</c:v>
                </c:pt>
                <c:pt idx="1052">
                  <c:v>9.9868700589872752</c:v>
                </c:pt>
                <c:pt idx="1053">
                  <c:v>2.8700852344907388</c:v>
                </c:pt>
                <c:pt idx="1054">
                  <c:v>1.0906323891064806</c:v>
                </c:pt>
                <c:pt idx="1055">
                  <c:v>0.4144403078604626</c:v>
                </c:pt>
                <c:pt idx="1056">
                  <c:v>0.15748731698697577</c:v>
                </c:pt>
                <c:pt idx="1057">
                  <c:v>5.9845180455050793E-2</c:v>
                </c:pt>
                <c:pt idx="1058">
                  <c:v>4.4696873111989541</c:v>
                </c:pt>
                <c:pt idx="1059">
                  <c:v>8.6416440577093342E-3</c:v>
                </c:pt>
                <c:pt idx="1060">
                  <c:v>3.2838247419295476E-3</c:v>
                </c:pt>
                <c:pt idx="1061">
                  <c:v>2.5931192193188006</c:v>
                </c:pt>
                <c:pt idx="1062">
                  <c:v>6.3095318595685281</c:v>
                </c:pt>
                <c:pt idx="1063">
                  <c:v>43.553480599372854</c:v>
                </c:pt>
                <c:pt idx="1064">
                  <c:v>11.127424727576352</c:v>
                </c:pt>
                <c:pt idx="1065">
                  <c:v>4.228421396479014</c:v>
                </c:pt>
                <c:pt idx="1066">
                  <c:v>1.6068001306620256</c:v>
                </c:pt>
                <c:pt idx="1067">
                  <c:v>0.61058404965156987</c:v>
                </c:pt>
                <c:pt idx="1068">
                  <c:v>0.23202193886759651</c:v>
                </c:pt>
                <c:pt idx="1069">
                  <c:v>8.8168336769686675E-2</c:v>
                </c:pt>
                <c:pt idx="1070">
                  <c:v>3.3503967972480932E-2</c:v>
                </c:pt>
                <c:pt idx="1071">
                  <c:v>2.0486721654514968</c:v>
                </c:pt>
                <c:pt idx="1072">
                  <c:v>4.8379729752262473E-3</c:v>
                </c:pt>
                <c:pt idx="1073">
                  <c:v>1.8384297305859742E-3</c:v>
                </c:pt>
                <c:pt idx="1074">
                  <c:v>4.7745438949719006</c:v>
                </c:pt>
                <c:pt idx="1075">
                  <c:v>50.562407218137622</c:v>
                </c:pt>
                <c:pt idx="1076">
                  <c:v>12.623926347426103</c:v>
                </c:pt>
                <c:pt idx="1077">
                  <c:v>4.7970920120219187</c:v>
                </c:pt>
                <c:pt idx="1078">
                  <c:v>1.822894964568329</c:v>
                </c:pt>
                <c:pt idx="1079">
                  <c:v>0.69270008653596493</c:v>
                </c:pt>
                <c:pt idx="1080">
                  <c:v>0.26322603288366675</c:v>
                </c:pt>
                <c:pt idx="1081">
                  <c:v>0.10002589249579334</c:v>
                </c:pt>
                <c:pt idx="1082">
                  <c:v>3.8009839148401468E-2</c:v>
                </c:pt>
                <c:pt idx="1083">
                  <c:v>1.444373887639256E-2</c:v>
                </c:pt>
                <c:pt idx="1084">
                  <c:v>5.4886207730291724E-3</c:v>
                </c:pt>
                <c:pt idx="1085">
                  <c:v>2.0856758937510857E-3</c:v>
                </c:pt>
                <c:pt idx="1086">
                  <c:v>7.9255683962541274E-4</c:v>
                </c:pt>
                <c:pt idx="1087">
                  <c:v>3.0117159905765687E-4</c:v>
                </c:pt>
                <c:pt idx="1088">
                  <c:v>1.1444520764190963E-4</c:v>
                </c:pt>
                <c:pt idx="1089">
                  <c:v>4.3489178903925653E-5</c:v>
                </c:pt>
                <c:pt idx="1090">
                  <c:v>1.6525887983491749E-5</c:v>
                </c:pt>
                <c:pt idx="1091">
                  <c:v>6.2798374337268645E-6</c:v>
                </c:pt>
                <c:pt idx="1092">
                  <c:v>2.3863382248162082E-6</c:v>
                </c:pt>
                <c:pt idx="1093">
                  <c:v>9.0680852543015938E-7</c:v>
                </c:pt>
                <c:pt idx="1094">
                  <c:v>3.4458723966346051E-7</c:v>
                </c:pt>
                <c:pt idx="1095">
                  <c:v>1.3094315107211501E-7</c:v>
                </c:pt>
                <c:pt idx="1096">
                  <c:v>4.9758397407403709E-8</c:v>
                </c:pt>
                <c:pt idx="1097">
                  <c:v>1.8908191014813413E-8</c:v>
                </c:pt>
                <c:pt idx="1098">
                  <c:v>7.1851125856290957E-9</c:v>
                </c:pt>
                <c:pt idx="1099">
                  <c:v>6.71188252188717</c:v>
                </c:pt>
                <c:pt idx="1100">
                  <c:v>1.0375302573648414E-9</c:v>
                </c:pt>
                <c:pt idx="1101">
                  <c:v>3.942614977986398E-10</c:v>
                </c:pt>
                <c:pt idx="1102">
                  <c:v>1.4981936916348315E-10</c:v>
                </c:pt>
                <c:pt idx="1103">
                  <c:v>5.6931360282123597E-11</c:v>
                </c:pt>
                <c:pt idx="1104">
                  <c:v>2.1633916907206969E-11</c:v>
                </c:pt>
                <c:pt idx="1105">
                  <c:v>8.2208884247386497E-12</c:v>
                </c:pt>
                <c:pt idx="1106">
                  <c:v>3.1239376014006869E-12</c:v>
                </c:pt>
                <c:pt idx="1107">
                  <c:v>1.187096288532261E-12</c:v>
                </c:pt>
                <c:pt idx="1108">
                  <c:v>4.5109658964225906E-13</c:v>
                </c:pt>
                <c:pt idx="1109">
                  <c:v>1.7141670406405846E-13</c:v>
                </c:pt>
                <c:pt idx="1110">
                  <c:v>7.2107227792605402</c:v>
                </c:pt>
                <c:pt idx="1111">
                  <c:v>0.94946907162128069</c:v>
                </c:pt>
                <c:pt idx="1112">
                  <c:v>9.4059773854030152E-15</c:v>
                </c:pt>
                <c:pt idx="1113">
                  <c:v>3.5742714064531458E-15</c:v>
                </c:pt>
                <c:pt idx="1114">
                  <c:v>1.3582231344521955E-15</c:v>
                </c:pt>
                <c:pt idx="1115">
                  <c:v>5.161247910918342E-16</c:v>
                </c:pt>
                <c:pt idx="1116">
                  <c:v>1.96127420614897E-16</c:v>
                </c:pt>
                <c:pt idx="1117">
                  <c:v>7.4528419833660865E-17</c:v>
                </c:pt>
                <c:pt idx="1118">
                  <c:v>7.0049644283964589</c:v>
                </c:pt>
                <c:pt idx="1119">
                  <c:v>1.0761903823980627E-17</c:v>
                </c:pt>
                <c:pt idx="1120">
                  <c:v>4.089523453112639E-18</c:v>
                </c:pt>
                <c:pt idx="1121">
                  <c:v>3.1093007108909765</c:v>
                </c:pt>
                <c:pt idx="1122">
                  <c:v>2.3443348958354941</c:v>
                </c:pt>
                <c:pt idx="1123">
                  <c:v>21.338582033255214</c:v>
                </c:pt>
                <c:pt idx="1124">
                  <c:v>3.7513576915169402</c:v>
                </c:pt>
                <c:pt idx="1125">
                  <c:v>1.4255159227764371</c:v>
                </c:pt>
                <c:pt idx="1126">
                  <c:v>0.54169605065504622</c:v>
                </c:pt>
                <c:pt idx="1127">
                  <c:v>0.20584449924891757</c:v>
                </c:pt>
                <c:pt idx="1128">
                  <c:v>7.8220909714588671E-2</c:v>
                </c:pt>
                <c:pt idx="1129">
                  <c:v>2.9723945691543695E-2</c:v>
                </c:pt>
                <c:pt idx="1130">
                  <c:v>1.1295099362786606E-2</c:v>
                </c:pt>
                <c:pt idx="1131">
                  <c:v>4.2921377578589107E-3</c:v>
                </c:pt>
                <c:pt idx="1132">
                  <c:v>1.6310123479863858E-3</c:v>
                </c:pt>
                <c:pt idx="1133">
                  <c:v>6.197846922348266E-4</c:v>
                </c:pt>
                <c:pt idx="1134">
                  <c:v>2.3551818304923415E-4</c:v>
                </c:pt>
                <c:pt idx="1135">
                  <c:v>8.9496909558708975E-5</c:v>
                </c:pt>
                <c:pt idx="1136">
                  <c:v>3.4008825632309411E-5</c:v>
                </c:pt>
                <c:pt idx="1137">
                  <c:v>1.2923353740277579E-5</c:v>
                </c:pt>
                <c:pt idx="1138">
                  <c:v>4.9108744213054792E-6</c:v>
                </c:pt>
                <c:pt idx="1139">
                  <c:v>1.8661322800960821E-6</c:v>
                </c:pt>
                <c:pt idx="1140">
                  <c:v>7.0913026643651135E-7</c:v>
                </c:pt>
                <c:pt idx="1141">
                  <c:v>2.6946950124587427E-7</c:v>
                </c:pt>
                <c:pt idx="1142">
                  <c:v>2.8464463671141744</c:v>
                </c:pt>
                <c:pt idx="1143">
                  <c:v>3.891139597990424E-8</c:v>
                </c:pt>
                <c:pt idx="1144">
                  <c:v>1.4786330472363615E-8</c:v>
                </c:pt>
                <c:pt idx="1145">
                  <c:v>5.6188055794981728E-9</c:v>
                </c:pt>
                <c:pt idx="1146">
                  <c:v>2.1351461202093062E-9</c:v>
                </c:pt>
                <c:pt idx="1147">
                  <c:v>2.8007182879047829</c:v>
                </c:pt>
                <c:pt idx="1148">
                  <c:v>3.0831509975822376E-10</c:v>
                </c:pt>
                <c:pt idx="1149">
                  <c:v>1.1715973790812503E-10</c:v>
                </c:pt>
                <c:pt idx="1150">
                  <c:v>4.4520700405087512E-11</c:v>
                </c:pt>
                <c:pt idx="1151">
                  <c:v>1.6917866153933253E-11</c:v>
                </c:pt>
                <c:pt idx="1152">
                  <c:v>6.428789138494637E-12</c:v>
                </c:pt>
                <c:pt idx="1153">
                  <c:v>2.4429398726279623E-12</c:v>
                </c:pt>
                <c:pt idx="1154">
                  <c:v>9.2831715159862549E-13</c:v>
                </c:pt>
                <c:pt idx="1155">
                  <c:v>3.7458223781189455</c:v>
                </c:pt>
                <c:pt idx="1156">
                  <c:v>46.295741711867905</c:v>
                </c:pt>
                <c:pt idx="1157">
                  <c:v>11.49794241172061</c:v>
                </c:pt>
                <c:pt idx="1158">
                  <c:v>7.426253248396236</c:v>
                </c:pt>
                <c:pt idx="1159">
                  <c:v>2.1951827721667105</c:v>
                </c:pt>
                <c:pt idx="1160">
                  <c:v>0.63091509601593321</c:v>
                </c:pt>
                <c:pt idx="1161">
                  <c:v>0.23974773648605463</c:v>
                </c:pt>
                <c:pt idx="1162">
                  <c:v>9.110413986470077E-2</c:v>
                </c:pt>
                <c:pt idx="1163">
                  <c:v>2.8790423179398128</c:v>
                </c:pt>
                <c:pt idx="1164">
                  <c:v>1.3155437796462789E-2</c:v>
                </c:pt>
                <c:pt idx="1165">
                  <c:v>4.9990663626558601E-3</c:v>
                </c:pt>
                <c:pt idx="1166">
                  <c:v>2.8323644798951397</c:v>
                </c:pt>
                <c:pt idx="1167">
                  <c:v>1.3220332773655512</c:v>
                </c:pt>
                <c:pt idx="1168">
                  <c:v>2.7430876945165231E-4</c:v>
                </c:pt>
                <c:pt idx="1169">
                  <c:v>1.0423733239162785E-4</c:v>
                </c:pt>
                <c:pt idx="1170">
                  <c:v>22.453889168838248</c:v>
                </c:pt>
                <c:pt idx="1171">
                  <c:v>3.7796623036845105</c:v>
                </c:pt>
                <c:pt idx="1172">
                  <c:v>1.4362716754001141</c:v>
                </c:pt>
                <c:pt idx="1173">
                  <c:v>0.54578323665204331</c:v>
                </c:pt>
                <c:pt idx="1174">
                  <c:v>0.20739762992777644</c:v>
                </c:pt>
                <c:pt idx="1175">
                  <c:v>7.8811099372555052E-2</c:v>
                </c:pt>
                <c:pt idx="1176">
                  <c:v>2.994821776157092E-2</c:v>
                </c:pt>
                <c:pt idx="1177">
                  <c:v>2.2198524855554354</c:v>
                </c:pt>
                <c:pt idx="1178">
                  <c:v>1.3270836067051797</c:v>
                </c:pt>
                <c:pt idx="1179">
                  <c:v>1.6433186050129195E-3</c:v>
                </c:pt>
                <c:pt idx="1180">
                  <c:v>6.2446106990490954E-4</c:v>
                </c:pt>
                <c:pt idx="1181">
                  <c:v>1.088028384173507</c:v>
                </c:pt>
                <c:pt idx="1182">
                  <c:v>9.0172178494268929E-5</c:v>
                </c:pt>
                <c:pt idx="1183">
                  <c:v>3.4265427827822192E-5</c:v>
                </c:pt>
                <c:pt idx="1184">
                  <c:v>1.3020862574572435E-5</c:v>
                </c:pt>
                <c:pt idx="1185">
                  <c:v>4.9479277783375251E-6</c:v>
                </c:pt>
                <c:pt idx="1186">
                  <c:v>1.8802125557682599E-6</c:v>
                </c:pt>
                <c:pt idx="1187">
                  <c:v>7.1448077119193864E-7</c:v>
                </c:pt>
                <c:pt idx="1188">
                  <c:v>2.7150269305293669E-7</c:v>
                </c:pt>
                <c:pt idx="1189">
                  <c:v>1.0317102336011596E-7</c:v>
                </c:pt>
                <c:pt idx="1190">
                  <c:v>5.9561665954557927</c:v>
                </c:pt>
                <c:pt idx="1191">
                  <c:v>1.4897895773200746E-8</c:v>
                </c:pt>
                <c:pt idx="1192">
                  <c:v>5.6612003938162827E-9</c:v>
                </c:pt>
                <c:pt idx="1193">
                  <c:v>2.1512561496501877E-9</c:v>
                </c:pt>
                <c:pt idx="1194">
                  <c:v>5.5252237168696121</c:v>
                </c:pt>
                <c:pt idx="1195">
                  <c:v>33.774654255343535</c:v>
                </c:pt>
                <c:pt idx="1196">
                  <c:v>6.7533966038933873</c:v>
                </c:pt>
                <c:pt idx="1197">
                  <c:v>2.5662907094794876</c:v>
                </c:pt>
                <c:pt idx="1198">
                  <c:v>0.97519046960220523</c:v>
                </c:pt>
                <c:pt idx="1199">
                  <c:v>0.37057237844883795</c:v>
                </c:pt>
                <c:pt idx="1200">
                  <c:v>0.14081750381055844</c:v>
                </c:pt>
                <c:pt idx="1201">
                  <c:v>5.3510651448012217E-2</c:v>
                </c:pt>
                <c:pt idx="1202">
                  <c:v>2.0334047550244642E-2</c:v>
                </c:pt>
                <c:pt idx="1203">
                  <c:v>7.7269380690929649E-3</c:v>
                </c:pt>
                <c:pt idx="1204">
                  <c:v>9.7410995436057561</c:v>
                </c:pt>
                <c:pt idx="1205">
                  <c:v>16.505178920538157</c:v>
                </c:pt>
                <c:pt idx="1206">
                  <c:v>3.9938266341400106</c:v>
                </c:pt>
                <c:pt idx="1207">
                  <c:v>1.5176541209732042</c:v>
                </c:pt>
                <c:pt idx="1208">
                  <c:v>0.57670856596981757</c:v>
                </c:pt>
                <c:pt idx="1209">
                  <c:v>0.21914925506853067</c:v>
                </c:pt>
                <c:pt idx="1210">
                  <c:v>8.3276716926041661E-2</c:v>
                </c:pt>
                <c:pt idx="1211">
                  <c:v>3.1645152431895827E-2</c:v>
                </c:pt>
                <c:pt idx="1212">
                  <c:v>1.2025157924120414E-2</c:v>
                </c:pt>
                <c:pt idx="1213">
                  <c:v>4.569560011165757E-3</c:v>
                </c:pt>
                <c:pt idx="1214">
                  <c:v>1.7364328042429877E-3</c:v>
                </c:pt>
                <c:pt idx="1215">
                  <c:v>6.598444656123354E-4</c:v>
                </c:pt>
                <c:pt idx="1216">
                  <c:v>4.4481193873801406</c:v>
                </c:pt>
                <c:pt idx="1217">
                  <c:v>49.675364579954746</c:v>
                </c:pt>
                <c:pt idx="1218">
                  <c:v>12.785213456998473</c:v>
                </c:pt>
                <c:pt idx="1219">
                  <c:v>5.9176473210718754</c:v>
                </c:pt>
                <c:pt idx="1220">
                  <c:v>1.8461848231905793</c:v>
                </c:pt>
                <c:pt idx="1221">
                  <c:v>0.70155023281242013</c:v>
                </c:pt>
                <c:pt idx="1222">
                  <c:v>0.26658908846871959</c:v>
                </c:pt>
                <c:pt idx="1223">
                  <c:v>0.10130385361811346</c:v>
                </c:pt>
                <c:pt idx="1224">
                  <c:v>3.8495464374883111E-2</c:v>
                </c:pt>
                <c:pt idx="1225">
                  <c:v>1.4628276462455582E-2</c:v>
                </c:pt>
                <c:pt idx="1226">
                  <c:v>5.5587450557331207E-3</c:v>
                </c:pt>
                <c:pt idx="1227">
                  <c:v>2.1123231211785855E-3</c:v>
                </c:pt>
                <c:pt idx="1228">
                  <c:v>2.7786307766447362</c:v>
                </c:pt>
                <c:pt idx="1229">
                  <c:v>3.0501945869818774E-4</c:v>
                </c:pt>
                <c:pt idx="1230">
                  <c:v>0.2186362810633137</c:v>
                </c:pt>
                <c:pt idx="1231">
                  <c:v>4.40448098360183E-5</c:v>
                </c:pt>
                <c:pt idx="1232">
                  <c:v>1.6737027737686957E-5</c:v>
                </c:pt>
                <c:pt idx="1233">
                  <c:v>6.3600705403210439E-6</c:v>
                </c:pt>
                <c:pt idx="1234">
                  <c:v>2.4168268053219966E-6</c:v>
                </c:pt>
                <c:pt idx="1235">
                  <c:v>9.1839418602235865E-7</c:v>
                </c:pt>
                <c:pt idx="1236">
                  <c:v>3.4898979068849631E-7</c:v>
                </c:pt>
                <c:pt idx="1237">
                  <c:v>1.3261612046162858E-7</c:v>
                </c:pt>
                <c:pt idx="1238">
                  <c:v>5.0394125775418857E-8</c:v>
                </c:pt>
                <c:pt idx="1239">
                  <c:v>2.2659420220516999</c:v>
                </c:pt>
                <c:pt idx="1240">
                  <c:v>7.2769117619704843E-9</c:v>
                </c:pt>
                <c:pt idx="1241">
                  <c:v>4.4599203750888714</c:v>
                </c:pt>
                <c:pt idx="1242">
                  <c:v>22.30672139077042</c:v>
                </c:pt>
                <c:pt idx="1243">
                  <c:v>11.808692151407676</c:v>
                </c:pt>
                <c:pt idx="1244">
                  <c:v>2.5297595265810617</c:v>
                </c:pt>
                <c:pt idx="1245">
                  <c:v>0.96130862010080353</c:v>
                </c:pt>
                <c:pt idx="1246">
                  <c:v>0.36529727563830539</c:v>
                </c:pt>
                <c:pt idx="1247">
                  <c:v>0.13881296474255603</c:v>
                </c:pt>
                <c:pt idx="1248">
                  <c:v>5.27489266021713E-2</c:v>
                </c:pt>
                <c:pt idx="1249">
                  <c:v>2.0044592108825091E-2</c:v>
                </c:pt>
                <c:pt idx="1250">
                  <c:v>5.6058627025026482</c:v>
                </c:pt>
                <c:pt idx="1251">
                  <c:v>2.8944391005143433E-3</c:v>
                </c:pt>
                <c:pt idx="1252">
                  <c:v>0.88236586641769632</c:v>
                </c:pt>
                <c:pt idx="1253">
                  <c:v>7.3833145293020808</c:v>
                </c:pt>
                <c:pt idx="1254">
                  <c:v>0.74999391201333454</c:v>
                </c:pt>
                <c:pt idx="1255">
                  <c:v>3.7600060849470496</c:v>
                </c:pt>
                <c:pt idx="1256">
                  <c:v>35.6091123195107</c:v>
                </c:pt>
                <c:pt idx="1257">
                  <c:v>7.4560081610844078</c:v>
                </c:pt>
                <c:pt idx="1258">
                  <c:v>2.8332831012120749</c:v>
                </c:pt>
                <c:pt idx="1259">
                  <c:v>1.0766475784605885</c:v>
                </c:pt>
                <c:pt idx="1260">
                  <c:v>0.40912607981502369</c:v>
                </c:pt>
                <c:pt idx="1261">
                  <c:v>0.155467910329709</c:v>
                </c:pt>
                <c:pt idx="1262">
                  <c:v>5.9077805925289426E-2</c:v>
                </c:pt>
                <c:pt idx="1263">
                  <c:v>7.015661932315548</c:v>
                </c:pt>
                <c:pt idx="1264">
                  <c:v>0.66386614448178538</c:v>
                </c:pt>
                <c:pt idx="1265">
                  <c:v>3.2417173667324815E-3</c:v>
                </c:pt>
                <c:pt idx="1266">
                  <c:v>1.2318525993583428E-3</c:v>
                </c:pt>
                <c:pt idx="1267">
                  <c:v>4.681039877561703E-4</c:v>
                </c:pt>
                <c:pt idx="1268">
                  <c:v>1.778795153473447E-4</c:v>
                </c:pt>
                <c:pt idx="1269">
                  <c:v>6.7594215831990996E-5</c:v>
                </c:pt>
                <c:pt idx="1270">
                  <c:v>2.568580201615658E-5</c:v>
                </c:pt>
                <c:pt idx="1271">
                  <c:v>9.7606047661394986E-6</c:v>
                </c:pt>
                <c:pt idx="1272">
                  <c:v>3.7090298111330098E-6</c:v>
                </c:pt>
                <c:pt idx="1273">
                  <c:v>1.4094313282305439E-6</c:v>
                </c:pt>
                <c:pt idx="1274">
                  <c:v>5.3558390472760676E-7</c:v>
                </c:pt>
                <c:pt idx="1275">
                  <c:v>41.753655717530663</c:v>
                </c:pt>
                <c:pt idx="1276">
                  <c:v>9.6035881442651014</c:v>
                </c:pt>
                <c:pt idx="1277">
                  <c:v>3.5289448687722165</c:v>
                </c:pt>
                <c:pt idx="1278">
                  <c:v>1.3409990501334423</c:v>
                </c:pt>
                <c:pt idx="1279">
                  <c:v>2.7161168840014827</c:v>
                </c:pt>
                <c:pt idx="1280">
                  <c:v>1.4093485697642751</c:v>
                </c:pt>
                <c:pt idx="1281">
                  <c:v>7.3583299878922218E-2</c:v>
                </c:pt>
                <c:pt idx="1282">
                  <c:v>2.7961653953990449E-2</c:v>
                </c:pt>
                <c:pt idx="1283">
                  <c:v>1.062542850251637E-2</c:v>
                </c:pt>
                <c:pt idx="1284">
                  <c:v>4.0376628309562205E-3</c:v>
                </c:pt>
                <c:pt idx="1285">
                  <c:v>1.534311875763364E-3</c:v>
                </c:pt>
                <c:pt idx="1286">
                  <c:v>0.39944582153534186</c:v>
                </c:pt>
                <c:pt idx="1287">
                  <c:v>0.89147905662393179</c:v>
                </c:pt>
                <c:pt idx="1288">
                  <c:v>0.76011462283544939</c:v>
                </c:pt>
                <c:pt idx="1289">
                  <c:v>0.41253518867212619</c:v>
                </c:pt>
                <c:pt idx="1290">
                  <c:v>1.215714592405053E-5</c:v>
                </c:pt>
                <c:pt idx="1291">
                  <c:v>2.3670346211146995</c:v>
                </c:pt>
                <c:pt idx="1292">
                  <c:v>7.0046155704377471</c:v>
                </c:pt>
                <c:pt idx="1293">
                  <c:v>6.6708691114450074E-7</c:v>
                </c:pt>
                <c:pt idx="1294">
                  <c:v>2.5349302623491024E-7</c:v>
                </c:pt>
                <c:pt idx="1295">
                  <c:v>9.6327349969265898E-8</c:v>
                </c:pt>
                <c:pt idx="1296">
                  <c:v>0.30718680042485674</c:v>
                </c:pt>
                <c:pt idx="1297">
                  <c:v>0.82972655896590353</c:v>
                </c:pt>
                <c:pt idx="1298">
                  <c:v>5.2856743475135585E-9</c:v>
                </c:pt>
                <c:pt idx="1299">
                  <c:v>2.0085562520551521E-9</c:v>
                </c:pt>
                <c:pt idx="1300">
                  <c:v>7.6325137578095791E-10</c:v>
                </c:pt>
                <c:pt idx="1301">
                  <c:v>2.9003552279676399E-10</c:v>
                </c:pt>
                <c:pt idx="1302">
                  <c:v>6.4108674605351403</c:v>
                </c:pt>
                <c:pt idx="1303">
                  <c:v>4.1881129491852715E-11</c:v>
                </c:pt>
                <c:pt idx="1304">
                  <c:v>1.5914829206904033E-11</c:v>
                </c:pt>
                <c:pt idx="1305">
                  <c:v>6.047635098623533E-12</c:v>
                </c:pt>
                <c:pt idx="1306">
                  <c:v>2.2981013374769424E-12</c:v>
                </c:pt>
                <c:pt idx="1307">
                  <c:v>8.7327850824123824E-13</c:v>
                </c:pt>
                <c:pt idx="1308">
                  <c:v>3.3184583313167051E-13</c:v>
                </c:pt>
                <c:pt idx="1309">
                  <c:v>0.38631951611629262</c:v>
                </c:pt>
                <c:pt idx="1310">
                  <c:v>4.7918538304213218E-14</c:v>
                </c:pt>
                <c:pt idx="1311">
                  <c:v>6.2240947064271444</c:v>
                </c:pt>
                <c:pt idx="1312">
                  <c:v>3.6266093949959775</c:v>
                </c:pt>
                <c:pt idx="1313">
                  <c:v>2.6293860338287875E-15</c:v>
                </c:pt>
                <c:pt idx="1314">
                  <c:v>9.9916669285493912E-16</c:v>
                </c:pt>
                <c:pt idx="1315">
                  <c:v>2.3094058068759118</c:v>
                </c:pt>
                <c:pt idx="1316">
                  <c:v>0.34448602516815896</c:v>
                </c:pt>
                <c:pt idx="1317">
                  <c:v>5.482627477033622E-17</c:v>
                </c:pt>
                <c:pt idx="1318">
                  <c:v>2.0833984412727764E-17</c:v>
                </c:pt>
                <c:pt idx="1319">
                  <c:v>7.9169140768365505E-18</c:v>
                </c:pt>
                <c:pt idx="1320">
                  <c:v>3.0084273491978886E-18</c:v>
                </c:pt>
                <c:pt idx="1321">
                  <c:v>1.1432023926951976E-18</c:v>
                </c:pt>
                <c:pt idx="1322">
                  <c:v>1.0868227028580641</c:v>
                </c:pt>
                <c:pt idx="1323">
                  <c:v>1.6507842550518656E-19</c:v>
                </c:pt>
                <c:pt idx="1324">
                  <c:v>6.2729801691970894E-20</c:v>
                </c:pt>
                <c:pt idx="1325">
                  <c:v>2.3837324642948936E-20</c:v>
                </c:pt>
                <c:pt idx="1326">
                  <c:v>1.2706922910690981</c:v>
                </c:pt>
                <c:pt idx="1327">
                  <c:v>3.4421096784418263E-21</c:v>
                </c:pt>
                <c:pt idx="1328">
                  <c:v>1.3080016778078942E-21</c:v>
                </c:pt>
                <c:pt idx="1329">
                  <c:v>4.9704063756699968E-22</c:v>
                </c:pt>
                <c:pt idx="1330">
                  <c:v>1.8887544227545992E-22</c:v>
                </c:pt>
                <c:pt idx="1331">
                  <c:v>7.1772668064674775E-23</c:v>
                </c:pt>
                <c:pt idx="1332">
                  <c:v>2.7273613864576415E-23</c:v>
                </c:pt>
                <c:pt idx="1333">
                  <c:v>1.0363973268539037E-23</c:v>
                </c:pt>
                <c:pt idx="1334">
                  <c:v>3.938309842044835E-24</c:v>
                </c:pt>
                <c:pt idx="1335">
                  <c:v>5.5061349231955505</c:v>
                </c:pt>
                <c:pt idx="1336">
                  <c:v>0.65349655988635458</c:v>
                </c:pt>
                <c:pt idx="1337">
                  <c:v>2.1610293765268416E-25</c:v>
                </c:pt>
                <c:pt idx="1338">
                  <c:v>2.0416323998130981</c:v>
                </c:pt>
                <c:pt idx="1339">
                  <c:v>0.30681366338982702</c:v>
                </c:pt>
                <c:pt idx="1340">
                  <c:v>1.1858000394878082E-26</c:v>
                </c:pt>
                <c:pt idx="1341">
                  <c:v>4.5060401500536712E-27</c:v>
                </c:pt>
                <c:pt idx="1342">
                  <c:v>1.7122952570203951E-27</c:v>
                </c:pt>
                <c:pt idx="1343">
                  <c:v>6.5067219766775016E-28</c:v>
                </c:pt>
                <c:pt idx="1344">
                  <c:v>2.4725543511374505E-28</c:v>
                </c:pt>
                <c:pt idx="1345">
                  <c:v>9.395706534322312E-29</c:v>
                </c:pt>
                <c:pt idx="1346">
                  <c:v>2.7476388971498218</c:v>
                </c:pt>
                <c:pt idx="1347">
                  <c:v>1.3308420726526036</c:v>
                </c:pt>
                <c:pt idx="1348">
                  <c:v>58.987005162228712</c:v>
                </c:pt>
                <c:pt idx="1349">
                  <c:v>14.901743073121645</c:v>
                </c:pt>
                <c:pt idx="1350">
                  <c:v>8.7615630672438414</c:v>
                </c:pt>
                <c:pt idx="1351">
                  <c:v>4.4781371758188531</c:v>
                </c:pt>
                <c:pt idx="1352">
                  <c:v>0.81768844590833112</c:v>
                </c:pt>
                <c:pt idx="1353">
                  <c:v>0.3107216094451658</c:v>
                </c:pt>
                <c:pt idx="1354">
                  <c:v>0.11807421158916302</c:v>
                </c:pt>
                <c:pt idx="1355">
                  <c:v>4.4868200403881946E-2</c:v>
                </c:pt>
                <c:pt idx="1356">
                  <c:v>1.7049916153475137E-2</c:v>
                </c:pt>
                <c:pt idx="1357">
                  <c:v>6.4789681383205528E-3</c:v>
                </c:pt>
                <c:pt idx="1358">
                  <c:v>2.3069275827199052</c:v>
                </c:pt>
                <c:pt idx="1359">
                  <c:v>9.3556299917348801E-4</c:v>
                </c:pt>
                <c:pt idx="1360">
                  <c:v>3.5551393968592544E-4</c:v>
                </c:pt>
                <c:pt idx="1361">
                  <c:v>5.9976295019334218</c:v>
                </c:pt>
                <c:pt idx="1362">
                  <c:v>3.7723320852934874</c:v>
                </c:pt>
                <c:pt idx="1363">
                  <c:v>1.9507760898446099E-5</c:v>
                </c:pt>
                <c:pt idx="1364">
                  <c:v>7.4129491414095168E-6</c:v>
                </c:pt>
                <c:pt idx="1365">
                  <c:v>2.8169206737356164E-6</c:v>
                </c:pt>
                <c:pt idx="1366">
                  <c:v>1.0704298560195343E-6</c:v>
                </c:pt>
                <c:pt idx="1367">
                  <c:v>4.0676334528742293E-7</c:v>
                </c:pt>
                <c:pt idx="1368">
                  <c:v>1.5457007120922074E-7</c:v>
                </c:pt>
                <c:pt idx="1369">
                  <c:v>5.8736627059503875E-8</c:v>
                </c:pt>
                <c:pt idx="1370">
                  <c:v>0.31670099752121228</c:v>
                </c:pt>
                <c:pt idx="1371">
                  <c:v>8.4815689473923613E-9</c:v>
                </c:pt>
                <c:pt idx="1372">
                  <c:v>3.2229962000090967E-9</c:v>
                </c:pt>
                <c:pt idx="1373">
                  <c:v>6.1049182455862452</c:v>
                </c:pt>
                <c:pt idx="1374">
                  <c:v>0.65635765536333956</c:v>
                </c:pt>
                <c:pt idx="1375">
                  <c:v>1.7685224748689916E-10</c:v>
                </c:pt>
                <c:pt idx="1376">
                  <c:v>6.7203854045021683E-11</c:v>
                </c:pt>
                <c:pt idx="1377">
                  <c:v>2.5537464537108246E-11</c:v>
                </c:pt>
                <c:pt idx="1378">
                  <c:v>9.7042365241011324E-12</c:v>
                </c:pt>
                <c:pt idx="1379">
                  <c:v>3.6876098791584306E-12</c:v>
                </c:pt>
                <c:pt idx="1380">
                  <c:v>1.4012917540802039E-12</c:v>
                </c:pt>
                <c:pt idx="1381">
                  <c:v>5.3249086655047746E-13</c:v>
                </c:pt>
                <c:pt idx="1382">
                  <c:v>2.0234652928918144E-13</c:v>
                </c:pt>
                <c:pt idx="1383">
                  <c:v>1.6226979579414649</c:v>
                </c:pt>
                <c:pt idx="1384">
                  <c:v>19.466216503450646</c:v>
                </c:pt>
                <c:pt idx="1385">
                  <c:v>3.5381143804857542</c:v>
                </c:pt>
                <c:pt idx="1386">
                  <c:v>1.3444834645845867</c:v>
                </c:pt>
                <c:pt idx="1387">
                  <c:v>0.51090371654214295</c:v>
                </c:pt>
                <c:pt idx="1388">
                  <c:v>0.19414341228601431</c:v>
                </c:pt>
                <c:pt idx="1389">
                  <c:v>7.3774496668685435E-2</c:v>
                </c:pt>
                <c:pt idx="1390">
                  <c:v>2.8034308734100465E-2</c:v>
                </c:pt>
                <c:pt idx="1391">
                  <c:v>1.0653037318958176E-2</c:v>
                </c:pt>
                <c:pt idx="1392">
                  <c:v>4.0481541812041073E-3</c:v>
                </c:pt>
                <c:pt idx="1393">
                  <c:v>0.30812053577770732</c:v>
                </c:pt>
                <c:pt idx="1394">
                  <c:v>5.8455346376587306E-4</c:v>
                </c:pt>
                <c:pt idx="1395">
                  <c:v>2.0919955414170448</c:v>
                </c:pt>
                <c:pt idx="1396">
                  <c:v>8.440952016779207E-5</c:v>
                </c:pt>
                <c:pt idx="1397">
                  <c:v>39.426083639111219</c:v>
                </c:pt>
                <c:pt idx="1398">
                  <c:v>10.933213401475243</c:v>
                </c:pt>
                <c:pt idx="1399">
                  <c:v>3.3781773681963601</c:v>
                </c:pt>
                <c:pt idx="1400">
                  <c:v>1.2837073999146167</c:v>
                </c:pt>
                <c:pt idx="1401">
                  <c:v>0.48780881196755443</c:v>
                </c:pt>
                <c:pt idx="1402">
                  <c:v>0.1853673485476707</c:v>
                </c:pt>
                <c:pt idx="1403">
                  <c:v>7.0439592448114874E-2</c:v>
                </c:pt>
                <c:pt idx="1404">
                  <c:v>2.6767045130283652E-2</c:v>
                </c:pt>
                <c:pt idx="1405">
                  <c:v>1.0171477149507786E-2</c:v>
                </c:pt>
                <c:pt idx="1406">
                  <c:v>3.8651613168129589E-3</c:v>
                </c:pt>
                <c:pt idx="1407">
                  <c:v>1.4687613003889243E-3</c:v>
                </c:pt>
                <c:pt idx="1408">
                  <c:v>5.5812929414779128E-4</c:v>
                </c:pt>
                <c:pt idx="1409">
                  <c:v>2.120891317761607E-4</c:v>
                </c:pt>
                <c:pt idx="1410">
                  <c:v>7.209021968367753</c:v>
                </c:pt>
                <c:pt idx="1411">
                  <c:v>1.0853528554224332</c:v>
                </c:pt>
                <c:pt idx="1412">
                  <c:v>1.1637754838821493E-5</c:v>
                </c:pt>
                <c:pt idx="1413">
                  <c:v>4.4223468387521668E-6</c:v>
                </c:pt>
                <c:pt idx="1414">
                  <c:v>1.6804917987258231E-6</c:v>
                </c:pt>
                <c:pt idx="1415">
                  <c:v>6.3858688351581276E-7</c:v>
                </c:pt>
                <c:pt idx="1416">
                  <c:v>2.4266301573600885E-7</c:v>
                </c:pt>
                <c:pt idx="1417">
                  <c:v>9.2211945979683393E-8</c:v>
                </c:pt>
                <c:pt idx="1418">
                  <c:v>3.5040539472279688E-8</c:v>
                </c:pt>
                <c:pt idx="1419">
                  <c:v>1.331540499946628E-8</c:v>
                </c:pt>
                <c:pt idx="1420">
                  <c:v>5.059853899797187E-9</c:v>
                </c:pt>
                <c:pt idx="1421">
                  <c:v>1.9227444819229315E-9</c:v>
                </c:pt>
                <c:pt idx="1422">
                  <c:v>7.3064290313071377E-10</c:v>
                </c:pt>
                <c:pt idx="1423">
                  <c:v>4.37810037630432</c:v>
                </c:pt>
                <c:pt idx="1424">
                  <c:v>1.0550483521207506E-10</c:v>
                </c:pt>
                <c:pt idx="1425">
                  <c:v>4.0091837380588522E-11</c:v>
                </c:pt>
                <c:pt idx="1426">
                  <c:v>1.5234898204623641E-11</c:v>
                </c:pt>
                <c:pt idx="1427">
                  <c:v>5.7892613177569823E-12</c:v>
                </c:pt>
                <c:pt idx="1428">
                  <c:v>2.1999193007476535E-12</c:v>
                </c:pt>
                <c:pt idx="1429">
                  <c:v>8.3596933428410822E-13</c:v>
                </c:pt>
                <c:pt idx="1430">
                  <c:v>25.956699866860454</c:v>
                </c:pt>
                <c:pt idx="1431">
                  <c:v>4.0352759140291123</c:v>
                </c:pt>
                <c:pt idx="1432">
                  <c:v>1.5334048473310624</c:v>
                </c:pt>
                <c:pt idx="1433">
                  <c:v>0.58269384198580365</c:v>
                </c:pt>
                <c:pt idx="1434">
                  <c:v>0.22142365995460542</c:v>
                </c:pt>
                <c:pt idx="1435">
                  <c:v>1.4469960907428241</c:v>
                </c:pt>
                <c:pt idx="1436">
                  <c:v>3.1973576497445026E-2</c:v>
                </c:pt>
                <c:pt idx="1437">
                  <c:v>1.2149959069029107E-2</c:v>
                </c:pt>
                <c:pt idx="1438">
                  <c:v>4.616984446231061E-3</c:v>
                </c:pt>
                <c:pt idx="1439">
                  <c:v>1.754454089567803E-3</c:v>
                </c:pt>
                <c:pt idx="1440">
                  <c:v>6.6669255403576505E-4</c:v>
                </c:pt>
                <c:pt idx="1441">
                  <c:v>2.5334317053359078E-4</c:v>
                </c:pt>
                <c:pt idx="1442">
                  <c:v>9.6270404802764481E-5</c:v>
                </c:pt>
                <c:pt idx="1443">
                  <c:v>3.65827538250505E-5</c:v>
                </c:pt>
                <c:pt idx="1444">
                  <c:v>2.2620180757530233</c:v>
                </c:pt>
                <c:pt idx="1445">
                  <c:v>5.2825496523372935E-6</c:v>
                </c:pt>
                <c:pt idx="1446">
                  <c:v>3.805012675819829</c:v>
                </c:pt>
                <c:pt idx="1447">
                  <c:v>7.6280016979750514E-7</c:v>
                </c:pt>
                <c:pt idx="1448">
                  <c:v>2.89864064523052E-7</c:v>
                </c:pt>
                <c:pt idx="1449">
                  <c:v>1.1014834451875974E-7</c:v>
                </c:pt>
                <c:pt idx="1450">
                  <c:v>4.1856370917128702E-8</c:v>
                </c:pt>
                <c:pt idx="1451">
                  <c:v>1.5905420948508908E-8</c:v>
                </c:pt>
                <c:pt idx="1452">
                  <c:v>6.0440599604333841E-9</c:v>
                </c:pt>
                <c:pt idx="1453">
                  <c:v>2.2967427849646864E-9</c:v>
                </c:pt>
                <c:pt idx="1454">
                  <c:v>8.727622582865808E-10</c:v>
                </c:pt>
                <c:pt idx="1455">
                  <c:v>42.581390780702783</c:v>
                </c:pt>
                <c:pt idx="1456">
                  <c:v>9.3642427182086596</c:v>
                </c:pt>
                <c:pt idx="1457">
                  <c:v>3.5584122329192915</c:v>
                </c:pt>
                <c:pt idx="1458">
                  <c:v>1.3521966485093306</c:v>
                </c:pt>
                <c:pt idx="1459">
                  <c:v>0.51383472643354566</c:v>
                </c:pt>
                <c:pt idx="1460">
                  <c:v>0.19525719604474737</c:v>
                </c:pt>
                <c:pt idx="1461">
                  <c:v>7.4197734497004009E-2</c:v>
                </c:pt>
                <c:pt idx="1462">
                  <c:v>2.8195139108861521E-2</c:v>
                </c:pt>
                <c:pt idx="1463">
                  <c:v>1.0714152861367378E-2</c:v>
                </c:pt>
                <c:pt idx="1464">
                  <c:v>4.0713780873196043E-3</c:v>
                </c:pt>
                <c:pt idx="1465">
                  <c:v>1.5471236731814495E-3</c:v>
                </c:pt>
                <c:pt idx="1466">
                  <c:v>6.1211814869696486</c:v>
                </c:pt>
                <c:pt idx="1467">
                  <c:v>1.2805173411007524</c:v>
                </c:pt>
                <c:pt idx="1468">
                  <c:v>3.1316229126393949</c:v>
                </c:pt>
                <c:pt idx="1469">
                  <c:v>66.064143707465121</c:v>
                </c:pt>
                <c:pt idx="1470">
                  <c:v>17.60083813860447</c:v>
                </c:pt>
                <c:pt idx="1471">
                  <c:v>6.6883184926696968</c:v>
                </c:pt>
                <c:pt idx="1472">
                  <c:v>2.5415610272144851</c:v>
                </c:pt>
                <c:pt idx="1473">
                  <c:v>0.96579319034150424</c:v>
                </c:pt>
                <c:pt idx="1474">
                  <c:v>0.36700141232977168</c:v>
                </c:pt>
                <c:pt idx="1475">
                  <c:v>0.13946053668531322</c:v>
                </c:pt>
                <c:pt idx="1476">
                  <c:v>5.2995003940419026E-2</c:v>
                </c:pt>
                <c:pt idx="1477">
                  <c:v>2.0138101497359229E-2</c:v>
                </c:pt>
                <c:pt idx="1478">
                  <c:v>3.7059139277299571</c:v>
                </c:pt>
                <c:pt idx="1479">
                  <c:v>0.82161726432356263</c:v>
                </c:pt>
                <c:pt idx="1480">
                  <c:v>2.2121273316821992</c:v>
                </c:pt>
                <c:pt idx="1481">
                  <c:v>1.2028739671221995</c:v>
                </c:pt>
                <c:pt idx="1482">
                  <c:v>2.6450764549343035</c:v>
                </c:pt>
                <c:pt idx="1483">
                  <c:v>6.0634542503083793E-5</c:v>
                </c:pt>
                <c:pt idx="1484">
                  <c:v>2.3041126151171844E-5</c:v>
                </c:pt>
                <c:pt idx="1485">
                  <c:v>8.7556279374453001E-6</c:v>
                </c:pt>
                <c:pt idx="1486">
                  <c:v>3.3271386162292145E-6</c:v>
                </c:pt>
                <c:pt idx="1487">
                  <c:v>1.2643126741671015E-6</c:v>
                </c:pt>
                <c:pt idx="1488">
                  <c:v>4.8043881618349865E-7</c:v>
                </c:pt>
                <c:pt idx="1489">
                  <c:v>1.8256675014972947E-7</c:v>
                </c:pt>
                <c:pt idx="1490">
                  <c:v>6.9375365056897213E-8</c:v>
                </c:pt>
                <c:pt idx="1491">
                  <c:v>1.9175159630738163</c:v>
                </c:pt>
                <c:pt idx="1492">
                  <c:v>2.3315305110043916</c:v>
                </c:pt>
                <c:pt idx="1493">
                  <c:v>3.8067650314020633E-9</c:v>
                </c:pt>
                <c:pt idx="1494">
                  <c:v>1.4465707119327842E-9</c:v>
                </c:pt>
                <c:pt idx="1495">
                  <c:v>5.4969687053445793E-10</c:v>
                </c:pt>
                <c:pt idx="1496">
                  <c:v>2.08884810803094E-10</c:v>
                </c:pt>
                <c:pt idx="1497">
                  <c:v>7.9376228105175726E-11</c:v>
                </c:pt>
                <c:pt idx="1498">
                  <c:v>3.016296667996677E-11</c:v>
                </c:pt>
                <c:pt idx="1499">
                  <c:v>1.1461927338387374E-11</c:v>
                </c:pt>
                <c:pt idx="1500">
                  <c:v>4.355532388587202E-12</c:v>
                </c:pt>
                <c:pt idx="1501">
                  <c:v>1.6551023076631369E-12</c:v>
                </c:pt>
                <c:pt idx="1502">
                  <c:v>6.2893887691199204E-13</c:v>
                </c:pt>
                <c:pt idx="1503">
                  <c:v>2.3899677322655698E-13</c:v>
                </c:pt>
                <c:pt idx="1504">
                  <c:v>5.4464198880008325</c:v>
                </c:pt>
                <c:pt idx="1505">
                  <c:v>50.742025870359726</c:v>
                </c:pt>
                <c:pt idx="1506">
                  <c:v>14.072932937640948</c:v>
                </c:pt>
                <c:pt idx="1507">
                  <c:v>4.8529705279678081</c:v>
                </c:pt>
                <c:pt idx="1508">
                  <c:v>1.8441288006277672</c:v>
                </c:pt>
                <c:pt idx="1509">
                  <c:v>0.70076894423855152</c:v>
                </c:pt>
                <c:pt idx="1510">
                  <c:v>0.26629219881064958</c:v>
                </c:pt>
                <c:pt idx="1511">
                  <c:v>0.10119103554804683</c:v>
                </c:pt>
                <c:pt idx="1512">
                  <c:v>3.8452593508257797E-2</c:v>
                </c:pt>
                <c:pt idx="1513">
                  <c:v>0.33150305841549199</c:v>
                </c:pt>
                <c:pt idx="1514">
                  <c:v>6.3376605194068887</c:v>
                </c:pt>
                <c:pt idx="1515">
                  <c:v>2.1099707109851215E-3</c:v>
                </c:pt>
                <c:pt idx="1516">
                  <c:v>8.0178887017434632E-4</c:v>
                </c:pt>
                <c:pt idx="1517">
                  <c:v>6.2705887026183236</c:v>
                </c:pt>
                <c:pt idx="1518">
                  <c:v>1.1577831285317563E-4</c:v>
                </c:pt>
                <c:pt idx="1519">
                  <c:v>0.66543810342253196</c:v>
                </c:pt>
                <c:pt idx="1520">
                  <c:v>1.0036898515895072</c:v>
                </c:pt>
                <c:pt idx="1521">
                  <c:v>6.3529875828794523E-6</c:v>
                </c:pt>
                <c:pt idx="1522">
                  <c:v>2.4141352814941919E-6</c:v>
                </c:pt>
                <c:pt idx="1523">
                  <c:v>9.1737140696779277E-7</c:v>
                </c:pt>
                <c:pt idx="1524">
                  <c:v>3.4860113464776132E-7</c:v>
                </c:pt>
                <c:pt idx="1525">
                  <c:v>1.3246843116614929E-7</c:v>
                </c:pt>
                <c:pt idx="1526">
                  <c:v>5.033800384313673E-8</c:v>
                </c:pt>
                <c:pt idx="1527">
                  <c:v>1.9128441460391956E-8</c:v>
                </c:pt>
                <c:pt idx="1528">
                  <c:v>7.2688077549489434E-9</c:v>
                </c:pt>
                <c:pt idx="1529">
                  <c:v>2.7621469468805988E-9</c:v>
                </c:pt>
                <c:pt idx="1530">
                  <c:v>3.5196501676297816</c:v>
                </c:pt>
                <c:pt idx="1531">
                  <c:v>4.4228421414804711</c:v>
                </c:pt>
                <c:pt idx="1532">
                  <c:v>1.5156452726923219E-10</c:v>
                </c:pt>
                <c:pt idx="1533">
                  <c:v>5.7594520362308239E-11</c:v>
                </c:pt>
                <c:pt idx="1534">
                  <c:v>2.1885917737677131E-11</c:v>
                </c:pt>
                <c:pt idx="1535">
                  <c:v>8.3166487403173107E-12</c:v>
                </c:pt>
                <c:pt idx="1536">
                  <c:v>3.160326521320578E-12</c:v>
                </c:pt>
                <c:pt idx="1537">
                  <c:v>1.2009240781018195E-12</c:v>
                </c:pt>
                <c:pt idx="1538">
                  <c:v>4.5635114967869145E-13</c:v>
                </c:pt>
                <c:pt idx="1539">
                  <c:v>2.7648126241659789</c:v>
                </c:pt>
                <c:pt idx="1540">
                  <c:v>5.2623640929119473</c:v>
                </c:pt>
                <c:pt idx="1541">
                  <c:v>4.4560798192857183</c:v>
                </c:pt>
                <c:pt idx="1542">
                  <c:v>23.504048037303676</c:v>
                </c:pt>
                <c:pt idx="1543">
                  <c:v>5.449090183654417</c:v>
                </c:pt>
                <c:pt idx="1544">
                  <c:v>2.0706542697886783</c:v>
                </c:pt>
                <c:pt idx="1545">
                  <c:v>0.78684862251969778</c:v>
                </c:pt>
                <c:pt idx="1546">
                  <c:v>0.29900247655748513</c:v>
                </c:pt>
                <c:pt idx="1547">
                  <c:v>0.11362094109184434</c:v>
                </c:pt>
                <c:pt idx="1548">
                  <c:v>4.3175957614900846E-2</c:v>
                </c:pt>
                <c:pt idx="1549">
                  <c:v>1.6406863893662325E-2</c:v>
                </c:pt>
                <c:pt idx="1550">
                  <c:v>6.2346082795916831E-3</c:v>
                </c:pt>
                <c:pt idx="1551">
                  <c:v>2.3691511462448395E-3</c:v>
                </c:pt>
                <c:pt idx="1552">
                  <c:v>9.002774355730389E-4</c:v>
                </c:pt>
                <c:pt idx="1553">
                  <c:v>9.3815191419237767</c:v>
                </c:pt>
                <c:pt idx="1554">
                  <c:v>1.1833478152214407</c:v>
                </c:pt>
                <c:pt idx="1555">
                  <c:v>5.1222362142320748</c:v>
                </c:pt>
                <c:pt idx="1556">
                  <c:v>1.8772008909010244E-5</c:v>
                </c:pt>
                <c:pt idx="1557">
                  <c:v>7.1333633854238932E-6</c:v>
                </c:pt>
                <c:pt idx="1558">
                  <c:v>2.7106780864610799E-6</c:v>
                </c:pt>
                <c:pt idx="1559">
                  <c:v>1.0300576728552103E-6</c:v>
                </c:pt>
                <c:pt idx="1560">
                  <c:v>3.9142191568497999E-7</c:v>
                </c:pt>
                <c:pt idx="1561">
                  <c:v>1.4874032796029238E-7</c:v>
                </c:pt>
                <c:pt idx="1562">
                  <c:v>5.6521324624911108E-8</c:v>
                </c:pt>
                <c:pt idx="1563">
                  <c:v>1.088792663303922</c:v>
                </c:pt>
                <c:pt idx="1564">
                  <c:v>8.1616792758371619E-9</c:v>
                </c:pt>
                <c:pt idx="1565">
                  <c:v>4.447661115553176</c:v>
                </c:pt>
                <c:pt idx="1566">
                  <c:v>1.1785464874308865E-9</c:v>
                </c:pt>
                <c:pt idx="1567">
                  <c:v>4.4784766522373679E-10</c:v>
                </c:pt>
                <c:pt idx="1568">
                  <c:v>1.7018211278501997E-10</c:v>
                </c:pt>
                <c:pt idx="1569">
                  <c:v>6.4669202858307599E-11</c:v>
                </c:pt>
                <c:pt idx="1570">
                  <c:v>2.4574297086156891E-11</c:v>
                </c:pt>
                <c:pt idx="1571">
                  <c:v>9.3382328927396172E-12</c:v>
                </c:pt>
                <c:pt idx="1572">
                  <c:v>3.5485284992410545E-12</c:v>
                </c:pt>
                <c:pt idx="1573">
                  <c:v>1.3484408297116009E-12</c:v>
                </c:pt>
                <c:pt idx="1574">
                  <c:v>5.1240751529040828E-13</c:v>
                </c:pt>
                <c:pt idx="1575">
                  <c:v>1.9471485581035511E-13</c:v>
                </c:pt>
                <c:pt idx="1576">
                  <c:v>7.3991645207934959E-14</c:v>
                </c:pt>
                <c:pt idx="1577">
                  <c:v>3.7113023987268545</c:v>
                </c:pt>
                <c:pt idx="1578">
                  <c:v>1.7116231114650229</c:v>
                </c:pt>
                <c:pt idx="1579">
                  <c:v>2.209118725757071</c:v>
                </c:pt>
                <c:pt idx="1580">
                  <c:v>0.65883454555149024</c:v>
                </c:pt>
                <c:pt idx="1581">
                  <c:v>5.8627404386471213E-16</c:v>
                </c:pt>
                <c:pt idx="1582">
                  <c:v>2.2278413666859064E-16</c:v>
                </c:pt>
                <c:pt idx="1583">
                  <c:v>8.4657971934064431E-17</c:v>
                </c:pt>
                <c:pt idx="1584">
                  <c:v>3.217002933494448E-17</c:v>
                </c:pt>
                <c:pt idx="1585">
                  <c:v>1.2224611147278905E-17</c:v>
                </c:pt>
                <c:pt idx="1586">
                  <c:v>6.244865471840658</c:v>
                </c:pt>
                <c:pt idx="1587">
                  <c:v>40.705773642033066</c:v>
                </c:pt>
                <c:pt idx="1588">
                  <c:v>12.038429082978251</c:v>
                </c:pt>
                <c:pt idx="1589">
                  <c:v>3.6778206388096315</c:v>
                </c:pt>
                <c:pt idx="1590">
                  <c:v>7.2247984734193018</c:v>
                </c:pt>
                <c:pt idx="1591">
                  <c:v>0.53107730024411082</c:v>
                </c:pt>
                <c:pt idx="1592">
                  <c:v>0.20180937409276206</c:v>
                </c:pt>
                <c:pt idx="1593">
                  <c:v>7.6687562155249592E-2</c:v>
                </c:pt>
                <c:pt idx="1594">
                  <c:v>2.914127361899484E-2</c:v>
                </c:pt>
                <c:pt idx="1595">
                  <c:v>1.1073683975218039E-2</c:v>
                </c:pt>
                <c:pt idx="1596">
                  <c:v>4.2079999105828561E-3</c:v>
                </c:pt>
                <c:pt idx="1597">
                  <c:v>1.599039966021485E-3</c:v>
                </c:pt>
                <c:pt idx="1598">
                  <c:v>5.5013409906504211</c:v>
                </c:pt>
                <c:pt idx="1599">
                  <c:v>2.3090137109350243E-4</c:v>
                </c:pt>
                <c:pt idx="1600">
                  <c:v>7.2057714948464886</c:v>
                </c:pt>
                <c:pt idx="1601">
                  <c:v>3.3342157985901752E-5</c:v>
                </c:pt>
                <c:pt idx="1602">
                  <c:v>4.4727997499671508</c:v>
                </c:pt>
                <c:pt idx="1603">
                  <c:v>4.8146076131642126E-6</c:v>
                </c:pt>
                <c:pt idx="1604">
                  <c:v>1.8295508930024008E-6</c:v>
                </c:pt>
                <c:pt idx="1605">
                  <c:v>6.9522933934091228E-7</c:v>
                </c:pt>
                <c:pt idx="1606">
                  <c:v>2.6418714894954666E-7</c:v>
                </c:pt>
                <c:pt idx="1607">
                  <c:v>1.0039111660082772E-7</c:v>
                </c:pt>
                <c:pt idx="1608">
                  <c:v>3.8148624308314532E-8</c:v>
                </c:pt>
                <c:pt idx="1609">
                  <c:v>1.4496477237159523E-8</c:v>
                </c:pt>
                <c:pt idx="1610">
                  <c:v>8.7300512455208583</c:v>
                </c:pt>
                <c:pt idx="1611">
                  <c:v>2.8125192837992556</c:v>
                </c:pt>
                <c:pt idx="1612">
                  <c:v>7.9545069895741752E-10</c:v>
                </c:pt>
                <c:pt idx="1613">
                  <c:v>3.0227126560381872E-10</c:v>
                </c:pt>
                <c:pt idx="1614">
                  <c:v>2.8337769186679487</c:v>
                </c:pt>
                <c:pt idx="1615">
                  <c:v>4.3647970753191423E-11</c:v>
                </c:pt>
                <c:pt idx="1616">
                  <c:v>1.658622888621274E-11</c:v>
                </c:pt>
                <c:pt idx="1617">
                  <c:v>6.3027669767608394E-12</c:v>
                </c:pt>
                <c:pt idx="1618">
                  <c:v>2.3950514511691192E-12</c:v>
                </c:pt>
                <c:pt idx="1619">
                  <c:v>9.1011955144426533E-13</c:v>
                </c:pt>
                <c:pt idx="1620">
                  <c:v>3.458454295488209E-13</c:v>
                </c:pt>
                <c:pt idx="1621">
                  <c:v>1.3142126322855193E-13</c:v>
                </c:pt>
                <c:pt idx="1622">
                  <c:v>1.3111351389065693</c:v>
                </c:pt>
                <c:pt idx="1623">
                  <c:v>1.8977230410202905E-14</c:v>
                </c:pt>
                <c:pt idx="1624">
                  <c:v>7.211347555877104E-15</c:v>
                </c:pt>
                <c:pt idx="1625">
                  <c:v>33.41687416782775</c:v>
                </c:pt>
                <c:pt idx="1626">
                  <c:v>9.3176007379938675</c:v>
                </c:pt>
                <c:pt idx="1627">
                  <c:v>3.9645930792342283</c:v>
                </c:pt>
                <c:pt idx="1628">
                  <c:v>1.044106446946965</c:v>
                </c:pt>
                <c:pt idx="1629">
                  <c:v>0.3967604498398466</c:v>
                </c:pt>
                <c:pt idx="1630">
                  <c:v>0.15076897093914174</c:v>
                </c:pt>
                <c:pt idx="1631">
                  <c:v>5.7292208956873848E-2</c:v>
                </c:pt>
                <c:pt idx="1632">
                  <c:v>2.1771039403612066E-2</c:v>
                </c:pt>
                <c:pt idx="1633">
                  <c:v>8.2729949733725845E-3</c:v>
                </c:pt>
                <c:pt idx="1634">
                  <c:v>3.1437380898815814E-3</c:v>
                </c:pt>
                <c:pt idx="1635">
                  <c:v>0.85190245186089653</c:v>
                </c:pt>
                <c:pt idx="1636">
                  <c:v>4.5395578017890035E-4</c:v>
                </c:pt>
                <c:pt idx="1637">
                  <c:v>1.7250319646798211E-4</c:v>
                </c:pt>
                <c:pt idx="1638">
                  <c:v>6.5551214657833199E-5</c:v>
                </c:pt>
                <c:pt idx="1639">
                  <c:v>2.4909461569976618E-5</c:v>
                </c:pt>
                <c:pt idx="1640">
                  <c:v>9.4655953965911149E-6</c:v>
                </c:pt>
                <c:pt idx="1641">
                  <c:v>3.5969262507046242E-6</c:v>
                </c:pt>
                <c:pt idx="1642">
                  <c:v>1.3668319752677573E-6</c:v>
                </c:pt>
                <c:pt idx="1643">
                  <c:v>5.1939615060174784E-7</c:v>
                </c:pt>
                <c:pt idx="1644">
                  <c:v>1.9737053722866416E-7</c:v>
                </c:pt>
                <c:pt idx="1645">
                  <c:v>1.2205546594376757</c:v>
                </c:pt>
                <c:pt idx="1646">
                  <c:v>1.2771551359790958</c:v>
                </c:pt>
                <c:pt idx="1647">
                  <c:v>1.0830116118811259E-8</c:v>
                </c:pt>
                <c:pt idx="1648">
                  <c:v>3.1187129397608335</c:v>
                </c:pt>
                <c:pt idx="1649">
                  <c:v>1.5638687675563455E-9</c:v>
                </c:pt>
                <c:pt idx="1650">
                  <c:v>0.94286737341199689</c:v>
                </c:pt>
                <c:pt idx="1651">
                  <c:v>6.2807804823670113</c:v>
                </c:pt>
                <c:pt idx="1652">
                  <c:v>8.5812607013351779E-11</c:v>
                </c:pt>
                <c:pt idx="1653">
                  <c:v>3.2608790665073682E-11</c:v>
                </c:pt>
                <c:pt idx="1654">
                  <c:v>1.2391340452727998E-11</c:v>
                </c:pt>
                <c:pt idx="1655">
                  <c:v>4.7087093720366389E-12</c:v>
                </c:pt>
                <c:pt idx="1656">
                  <c:v>1.789309561373923E-12</c:v>
                </c:pt>
                <c:pt idx="1657">
                  <c:v>6.7993763332209074E-13</c:v>
                </c:pt>
                <c:pt idx="1658">
                  <c:v>2.583763006623945E-13</c:v>
                </c:pt>
                <c:pt idx="1659">
                  <c:v>9.8182994251709897E-14</c:v>
                </c:pt>
                <c:pt idx="1660">
                  <c:v>3.7309537815649765E-14</c:v>
                </c:pt>
                <c:pt idx="1661">
                  <c:v>1.4177624369946912E-14</c:v>
                </c:pt>
                <c:pt idx="1662">
                  <c:v>5.387497260579826E-15</c:v>
                </c:pt>
                <c:pt idx="1663">
                  <c:v>2.0472489590203342E-15</c:v>
                </c:pt>
                <c:pt idx="1664">
                  <c:v>7.7795460442772698E-16</c:v>
                </c:pt>
                <c:pt idx="1665">
                  <c:v>2.9562274968253625E-16</c:v>
                </c:pt>
                <c:pt idx="1666">
                  <c:v>1.1233664487936375E-16</c:v>
                </c:pt>
                <c:pt idx="1667">
                  <c:v>4.2687925054158236E-17</c:v>
                </c:pt>
                <c:pt idx="1668">
                  <c:v>1.6221411520580129E-17</c:v>
                </c:pt>
                <c:pt idx="1669">
                  <c:v>6.1641363778204496E-18</c:v>
                </c:pt>
                <c:pt idx="1670">
                  <c:v>2.342371823571771E-18</c:v>
                </c:pt>
                <c:pt idx="1671">
                  <c:v>8.9010129295727283E-19</c:v>
                </c:pt>
                <c:pt idx="1672">
                  <c:v>25.823565746208722</c:v>
                </c:pt>
                <c:pt idx="1673">
                  <c:v>94.600515148974864</c:v>
                </c:pt>
                <c:pt idx="1674">
                  <c:v>27.034850433464364</c:v>
                </c:pt>
                <c:pt idx="1675">
                  <c:v>18.225151481565522</c:v>
                </c:pt>
                <c:pt idx="1676">
                  <c:v>3.9038324025922542</c:v>
                </c:pt>
                <c:pt idx="1677">
                  <c:v>1.4834563129850569</c:v>
                </c:pt>
                <c:pt idx="1678">
                  <c:v>0.56371339893432149</c:v>
                </c:pt>
                <c:pt idx="1679">
                  <c:v>0.21421109159504223</c:v>
                </c:pt>
                <c:pt idx="1680">
                  <c:v>8.1400214806116034E-2</c:v>
                </c:pt>
                <c:pt idx="1681">
                  <c:v>3.0932081626324093E-2</c:v>
                </c:pt>
                <c:pt idx="1682">
                  <c:v>1.1754191018003157E-2</c:v>
                </c:pt>
                <c:pt idx="1683">
                  <c:v>4.466592586841199E-3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7-403B-A6BB-3FBBE19FD37D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7-403B-A6BB-3FBBE19F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1.1778022958042531</v>
      </c>
      <c r="G6" s="13">
        <f t="shared" ref="G6:G69" si="0">IF((F6-$J$2)&gt;0,$I$2*(F6-$J$2),0)</f>
        <v>0</v>
      </c>
      <c r="H6" s="13">
        <f t="shared" ref="H6:H69" si="1">F6-G6</f>
        <v>1.1778022958042531</v>
      </c>
      <c r="I6" s="15">
        <f>H6+$H$3-$J$3</f>
        <v>-2.8221977041957471</v>
      </c>
      <c r="J6" s="13">
        <f t="shared" ref="J6:J69" si="2">I6/SQRT(1+(I6/($K$2*(300+(25*Q6)+0.05*(Q6)^3)))^2)</f>
        <v>-2.8214378063662484</v>
      </c>
      <c r="K6" s="13">
        <f t="shared" ref="K6:K69" si="3">I6-J6</f>
        <v>-7.5989782949870133E-4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22.597878548994299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20.256500872773429</v>
      </c>
      <c r="G7" s="13">
        <f t="shared" si="0"/>
        <v>0</v>
      </c>
      <c r="H7" s="13">
        <f t="shared" si="1"/>
        <v>20.256500872773429</v>
      </c>
      <c r="I7" s="16">
        <f t="shared" ref="I7:I70" si="8">H7+K6-L6</f>
        <v>20.255740974943929</v>
      </c>
      <c r="J7" s="13">
        <f t="shared" si="2"/>
        <v>19.825488175111218</v>
      </c>
      <c r="K7" s="13">
        <f t="shared" si="3"/>
        <v>0.43025279983271147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19.35978417605472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42.422958707287883</v>
      </c>
      <c r="G8" s="13">
        <f t="shared" si="0"/>
        <v>1.1892315732969541</v>
      </c>
      <c r="H8" s="13">
        <f t="shared" si="1"/>
        <v>41.233727133990932</v>
      </c>
      <c r="I8" s="16">
        <f t="shared" si="8"/>
        <v>41.66397993382364</v>
      </c>
      <c r="J8" s="13">
        <f t="shared" si="2"/>
        <v>36.272594362122128</v>
      </c>
      <c r="K8" s="13">
        <f t="shared" si="3"/>
        <v>5.3913855717015124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1.1892315732969541</v>
      </c>
      <c r="Q8" s="41">
        <v>15.51010578076936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60.274060147022688</v>
      </c>
      <c r="G9" s="13">
        <f t="shared" si="0"/>
        <v>3.7660577967785294</v>
      </c>
      <c r="H9" s="13">
        <f t="shared" si="1"/>
        <v>56.508002350244155</v>
      </c>
      <c r="I9" s="16">
        <f t="shared" si="8"/>
        <v>61.899387921945667</v>
      </c>
      <c r="J9" s="13">
        <f t="shared" si="2"/>
        <v>39.462444607690564</v>
      </c>
      <c r="K9" s="13">
        <f t="shared" si="3"/>
        <v>22.436943314255103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3.7660577967785294</v>
      </c>
      <c r="Q9" s="41">
        <v>10.184547593548389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102.6130149274307</v>
      </c>
      <c r="G10" s="13">
        <f t="shared" si="0"/>
        <v>9.877732716182086</v>
      </c>
      <c r="H10" s="13">
        <f t="shared" si="1"/>
        <v>92.735282211248617</v>
      </c>
      <c r="I10" s="16">
        <f t="shared" si="8"/>
        <v>115.17222552550372</v>
      </c>
      <c r="J10" s="13">
        <f t="shared" si="2"/>
        <v>46.35486791667369</v>
      </c>
      <c r="K10" s="13">
        <f t="shared" si="3"/>
        <v>68.817357608830036</v>
      </c>
      <c r="L10" s="13">
        <f t="shared" si="4"/>
        <v>30.462146463378605</v>
      </c>
      <c r="M10" s="13">
        <f t="shared" si="9"/>
        <v>30.462146463378605</v>
      </c>
      <c r="N10" s="13">
        <f t="shared" si="5"/>
        <v>18.886530807294736</v>
      </c>
      <c r="O10" s="13">
        <f t="shared" si="6"/>
        <v>28.764263523476821</v>
      </c>
      <c r="Q10" s="41">
        <v>10.012692437524841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16.492276220055722</v>
      </c>
      <c r="G11" s="13">
        <f t="shared" si="0"/>
        <v>0</v>
      </c>
      <c r="H11" s="13">
        <f t="shared" si="1"/>
        <v>16.492276220055722</v>
      </c>
      <c r="I11" s="16">
        <f t="shared" si="8"/>
        <v>54.847487365507149</v>
      </c>
      <c r="J11" s="13">
        <f t="shared" si="2"/>
        <v>39.452042414222717</v>
      </c>
      <c r="K11" s="13">
        <f t="shared" si="3"/>
        <v>15.395444951284432</v>
      </c>
      <c r="L11" s="13">
        <f t="shared" si="4"/>
        <v>0</v>
      </c>
      <c r="M11" s="13">
        <f t="shared" si="9"/>
        <v>11.575615656083869</v>
      </c>
      <c r="N11" s="13">
        <f t="shared" si="5"/>
        <v>7.176881706771999</v>
      </c>
      <c r="O11" s="13">
        <f t="shared" si="6"/>
        <v>7.176881706771999</v>
      </c>
      <c r="Q11" s="41">
        <v>11.719667372347059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12.70795745778932</v>
      </c>
      <c r="G12" s="13">
        <f t="shared" si="0"/>
        <v>0</v>
      </c>
      <c r="H12" s="13">
        <f t="shared" si="1"/>
        <v>12.70795745778932</v>
      </c>
      <c r="I12" s="16">
        <f t="shared" si="8"/>
        <v>28.103402409073752</v>
      </c>
      <c r="J12" s="13">
        <f t="shared" si="2"/>
        <v>26.51882785127723</v>
      </c>
      <c r="K12" s="13">
        <f t="shared" si="3"/>
        <v>1.5845745577965218</v>
      </c>
      <c r="L12" s="13">
        <f t="shared" si="4"/>
        <v>0</v>
      </c>
      <c r="M12" s="13">
        <f t="shared" si="9"/>
        <v>4.39873394931187</v>
      </c>
      <c r="N12" s="13">
        <f t="shared" si="5"/>
        <v>2.7272150485733593</v>
      </c>
      <c r="O12" s="13">
        <f t="shared" si="6"/>
        <v>2.7272150485733593</v>
      </c>
      <c r="Q12" s="41">
        <v>16.694281286675231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28.89347212969032</v>
      </c>
      <c r="G13" s="13">
        <f t="shared" si="0"/>
        <v>0</v>
      </c>
      <c r="H13" s="13">
        <f t="shared" si="1"/>
        <v>28.89347212969032</v>
      </c>
      <c r="I13" s="16">
        <f t="shared" si="8"/>
        <v>30.478046687486842</v>
      </c>
      <c r="J13" s="13">
        <f t="shared" si="2"/>
        <v>28.564419254879969</v>
      </c>
      <c r="K13" s="13">
        <f t="shared" si="3"/>
        <v>1.913627432606873</v>
      </c>
      <c r="L13" s="13">
        <f t="shared" si="4"/>
        <v>0</v>
      </c>
      <c r="M13" s="13">
        <f t="shared" si="9"/>
        <v>1.6715189007385107</v>
      </c>
      <c r="N13" s="13">
        <f t="shared" si="5"/>
        <v>1.0363417184578767</v>
      </c>
      <c r="O13" s="13">
        <f t="shared" si="6"/>
        <v>1.0363417184578767</v>
      </c>
      <c r="Q13" s="41">
        <v>17.009360485782999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28.71719679775266</v>
      </c>
      <c r="G14" s="13">
        <f t="shared" si="0"/>
        <v>0</v>
      </c>
      <c r="H14" s="13">
        <f t="shared" si="1"/>
        <v>28.71719679775266</v>
      </c>
      <c r="I14" s="16">
        <f t="shared" si="8"/>
        <v>30.630824230359533</v>
      </c>
      <c r="J14" s="13">
        <f t="shared" si="2"/>
        <v>28.642940419734167</v>
      </c>
      <c r="K14" s="13">
        <f t="shared" si="3"/>
        <v>1.987883810625366</v>
      </c>
      <c r="L14" s="13">
        <f t="shared" si="4"/>
        <v>0</v>
      </c>
      <c r="M14" s="13">
        <f t="shared" si="9"/>
        <v>0.63517718228063402</v>
      </c>
      <c r="N14" s="13">
        <f t="shared" si="5"/>
        <v>0.39380985301399307</v>
      </c>
      <c r="O14" s="13">
        <f t="shared" si="6"/>
        <v>0.39380985301399307</v>
      </c>
      <c r="Q14" s="41">
        <v>16.821203162680039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7.8933546957364076</v>
      </c>
      <c r="G15" s="13">
        <f t="shared" si="0"/>
        <v>0</v>
      </c>
      <c r="H15" s="13">
        <f t="shared" si="1"/>
        <v>7.8933546957364076</v>
      </c>
      <c r="I15" s="16">
        <f t="shared" si="8"/>
        <v>9.8812385063617736</v>
      </c>
      <c r="J15" s="13">
        <f t="shared" si="2"/>
        <v>9.8478170125584157</v>
      </c>
      <c r="K15" s="13">
        <f t="shared" si="3"/>
        <v>3.3421493803357905E-2</v>
      </c>
      <c r="L15" s="13">
        <f t="shared" si="4"/>
        <v>0</v>
      </c>
      <c r="M15" s="13">
        <f t="shared" si="9"/>
        <v>0.24136732926664095</v>
      </c>
      <c r="N15" s="13">
        <f t="shared" si="5"/>
        <v>0.1496477441453174</v>
      </c>
      <c r="O15" s="13">
        <f t="shared" si="6"/>
        <v>0.1496477441453174</v>
      </c>
      <c r="Q15" s="41">
        <v>22.391568634906569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11.18000277605983</v>
      </c>
      <c r="G16" s="13">
        <f t="shared" si="0"/>
        <v>0</v>
      </c>
      <c r="H16" s="13">
        <f t="shared" si="1"/>
        <v>11.18000277605983</v>
      </c>
      <c r="I16" s="16">
        <f t="shared" si="8"/>
        <v>11.213424269863188</v>
      </c>
      <c r="J16" s="13">
        <f t="shared" si="2"/>
        <v>11.166135661939729</v>
      </c>
      <c r="K16" s="13">
        <f t="shared" si="3"/>
        <v>4.7288607923459125E-2</v>
      </c>
      <c r="L16" s="13">
        <f t="shared" si="4"/>
        <v>0</v>
      </c>
      <c r="M16" s="13">
        <f t="shared" si="9"/>
        <v>9.1719585121323555E-2</v>
      </c>
      <c r="N16" s="13">
        <f t="shared" si="5"/>
        <v>5.6866142775220604E-2</v>
      </c>
      <c r="O16" s="13">
        <f t="shared" si="6"/>
        <v>5.6866142775220604E-2</v>
      </c>
      <c r="Q16" s="41">
        <v>22.612136335744079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2.2652640852471908</v>
      </c>
      <c r="G17" s="18">
        <f t="shared" si="0"/>
        <v>0</v>
      </c>
      <c r="H17" s="18">
        <f t="shared" si="1"/>
        <v>2.2652640852471908</v>
      </c>
      <c r="I17" s="17">
        <f t="shared" si="8"/>
        <v>2.3125526931706499</v>
      </c>
      <c r="J17" s="18">
        <f t="shared" si="2"/>
        <v>2.3122357157773115</v>
      </c>
      <c r="K17" s="18">
        <f t="shared" si="3"/>
        <v>3.1697739333846897E-4</v>
      </c>
      <c r="L17" s="18">
        <f t="shared" si="4"/>
        <v>0</v>
      </c>
      <c r="M17" s="18">
        <f t="shared" si="9"/>
        <v>3.485344234610295E-2</v>
      </c>
      <c r="N17" s="18">
        <f t="shared" si="5"/>
        <v>2.1609134254583828E-2</v>
      </c>
      <c r="O17" s="18">
        <f t="shared" si="6"/>
        <v>2.1609134254583828E-2</v>
      </c>
      <c r="Q17" s="42">
        <v>24.572737000000011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4.8836203583160804</v>
      </c>
      <c r="G18" s="13">
        <f t="shared" si="0"/>
        <v>0</v>
      </c>
      <c r="H18" s="13">
        <f t="shared" si="1"/>
        <v>4.8836203583160804</v>
      </c>
      <c r="I18" s="16">
        <f t="shared" si="8"/>
        <v>4.8839373357094189</v>
      </c>
      <c r="J18" s="13">
        <f t="shared" si="2"/>
        <v>4.8797989235858692</v>
      </c>
      <c r="K18" s="13">
        <f t="shared" si="3"/>
        <v>4.1384121235497062E-3</v>
      </c>
      <c r="L18" s="13">
        <f t="shared" si="4"/>
        <v>0</v>
      </c>
      <c r="M18" s="13">
        <f t="shared" si="9"/>
        <v>1.3244308091519122E-2</v>
      </c>
      <c r="N18" s="13">
        <f t="shared" si="5"/>
        <v>8.2114710167418559E-3</v>
      </c>
      <c r="O18" s="13">
        <f t="shared" si="6"/>
        <v>8.2114710167418559E-3</v>
      </c>
      <c r="Q18" s="41">
        <v>22.240149163357319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72.531959914860153</v>
      </c>
      <c r="G19" s="13">
        <f t="shared" si="0"/>
        <v>5.5354991768081048</v>
      </c>
      <c r="H19" s="13">
        <f t="shared" si="1"/>
        <v>66.99646073805205</v>
      </c>
      <c r="I19" s="16">
        <f t="shared" si="8"/>
        <v>67.000599150175603</v>
      </c>
      <c r="J19" s="13">
        <f t="shared" si="2"/>
        <v>52.782572496590561</v>
      </c>
      <c r="K19" s="13">
        <f t="shared" si="3"/>
        <v>14.218026653585042</v>
      </c>
      <c r="L19" s="13">
        <f t="shared" si="4"/>
        <v>0</v>
      </c>
      <c r="M19" s="13">
        <f t="shared" si="9"/>
        <v>5.0328370747772661E-3</v>
      </c>
      <c r="N19" s="13">
        <f t="shared" si="5"/>
        <v>3.1203589863619051E-3</v>
      </c>
      <c r="O19" s="13">
        <f t="shared" si="6"/>
        <v>5.5386195357944663</v>
      </c>
      <c r="Q19" s="41">
        <v>17.651084034768949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53.87442059555881</v>
      </c>
      <c r="G20" s="13">
        <f t="shared" si="0"/>
        <v>2.842262754062836</v>
      </c>
      <c r="H20" s="13">
        <f t="shared" si="1"/>
        <v>51.032157841495973</v>
      </c>
      <c r="I20" s="16">
        <f t="shared" si="8"/>
        <v>65.250184495081015</v>
      </c>
      <c r="J20" s="13">
        <f t="shared" si="2"/>
        <v>50.42998396035749</v>
      </c>
      <c r="K20" s="13">
        <f t="shared" si="3"/>
        <v>14.820200534723526</v>
      </c>
      <c r="L20" s="13">
        <f t="shared" si="4"/>
        <v>0</v>
      </c>
      <c r="M20" s="13">
        <f t="shared" si="9"/>
        <v>1.912478088415361E-3</v>
      </c>
      <c r="N20" s="13">
        <f t="shared" si="5"/>
        <v>1.1857364148175238E-3</v>
      </c>
      <c r="O20" s="13">
        <f t="shared" si="6"/>
        <v>2.8434484904776536</v>
      </c>
      <c r="Q20" s="41">
        <v>16.581020465046819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78.030335301051679</v>
      </c>
      <c r="G21" s="13">
        <f t="shared" si="0"/>
        <v>6.3291957411078617</v>
      </c>
      <c r="H21" s="13">
        <f t="shared" si="1"/>
        <v>71.701139559943812</v>
      </c>
      <c r="I21" s="16">
        <f t="shared" si="8"/>
        <v>86.521340094667337</v>
      </c>
      <c r="J21" s="13">
        <f t="shared" si="2"/>
        <v>47.962119663880308</v>
      </c>
      <c r="K21" s="13">
        <f t="shared" si="3"/>
        <v>38.559220430787029</v>
      </c>
      <c r="L21" s="13">
        <f t="shared" si="4"/>
        <v>1.4312961135816804</v>
      </c>
      <c r="M21" s="13">
        <f t="shared" si="9"/>
        <v>1.4320228552552783</v>
      </c>
      <c r="N21" s="13">
        <f t="shared" si="5"/>
        <v>0.88785417025827251</v>
      </c>
      <c r="O21" s="13">
        <f t="shared" si="6"/>
        <v>7.2170499113661339</v>
      </c>
      <c r="Q21" s="41">
        <v>11.935305757257019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11.310891393903191</v>
      </c>
      <c r="G22" s="13">
        <f t="shared" si="0"/>
        <v>0</v>
      </c>
      <c r="H22" s="13">
        <f t="shared" si="1"/>
        <v>11.310891393903191</v>
      </c>
      <c r="I22" s="16">
        <f t="shared" si="8"/>
        <v>48.438815711108539</v>
      </c>
      <c r="J22" s="13">
        <f t="shared" si="2"/>
        <v>35.209728194898609</v>
      </c>
      <c r="K22" s="13">
        <f t="shared" si="3"/>
        <v>13.22908751620993</v>
      </c>
      <c r="L22" s="13">
        <f t="shared" si="4"/>
        <v>0</v>
      </c>
      <c r="M22" s="13">
        <f t="shared" si="9"/>
        <v>0.54416868499700577</v>
      </c>
      <c r="N22" s="13">
        <f t="shared" si="5"/>
        <v>0.33738458469814359</v>
      </c>
      <c r="O22" s="13">
        <f t="shared" si="6"/>
        <v>0.33738458469814359</v>
      </c>
      <c r="Q22" s="41">
        <v>10.19871259354839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11.389823113616851</v>
      </c>
      <c r="G23" s="13">
        <f t="shared" si="0"/>
        <v>0</v>
      </c>
      <c r="H23" s="13">
        <f t="shared" si="1"/>
        <v>11.389823113616851</v>
      </c>
      <c r="I23" s="16">
        <f t="shared" si="8"/>
        <v>24.618910629826779</v>
      </c>
      <c r="J23" s="13">
        <f t="shared" si="2"/>
        <v>22.747983060866446</v>
      </c>
      <c r="K23" s="13">
        <f t="shared" si="3"/>
        <v>1.8709275689603331</v>
      </c>
      <c r="L23" s="13">
        <f t="shared" si="4"/>
        <v>0</v>
      </c>
      <c r="M23" s="13">
        <f t="shared" si="9"/>
        <v>0.20678410029886218</v>
      </c>
      <c r="N23" s="13">
        <f t="shared" si="5"/>
        <v>0.12820614218529455</v>
      </c>
      <c r="O23" s="13">
        <f t="shared" si="6"/>
        <v>0.12820614218529455</v>
      </c>
      <c r="Q23" s="41">
        <v>12.403379813480869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143.29823849745921</v>
      </c>
      <c r="G24" s="13">
        <f t="shared" si="0"/>
        <v>15.750689707513688</v>
      </c>
      <c r="H24" s="13">
        <f t="shared" si="1"/>
        <v>127.54754878994552</v>
      </c>
      <c r="I24" s="16">
        <f t="shared" si="8"/>
        <v>129.41847635890585</v>
      </c>
      <c r="J24" s="13">
        <f t="shared" si="2"/>
        <v>53.661499556082468</v>
      </c>
      <c r="K24" s="13">
        <f t="shared" si="3"/>
        <v>75.756976802823374</v>
      </c>
      <c r="L24" s="13">
        <f t="shared" si="4"/>
        <v>37.120290853430213</v>
      </c>
      <c r="M24" s="13">
        <f t="shared" si="9"/>
        <v>37.198868811543782</v>
      </c>
      <c r="N24" s="13">
        <f t="shared" si="5"/>
        <v>23.063298663157145</v>
      </c>
      <c r="O24" s="13">
        <f t="shared" si="6"/>
        <v>38.813988370670835</v>
      </c>
      <c r="Q24" s="41">
        <v>12.274281298592401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32.540152744502556</v>
      </c>
      <c r="G25" s="13">
        <f t="shared" si="0"/>
        <v>0</v>
      </c>
      <c r="H25" s="13">
        <f t="shared" si="1"/>
        <v>32.540152744502556</v>
      </c>
      <c r="I25" s="16">
        <f t="shared" si="8"/>
        <v>71.176838693895718</v>
      </c>
      <c r="J25" s="13">
        <f t="shared" si="2"/>
        <v>51.507354927580671</v>
      </c>
      <c r="K25" s="13">
        <f t="shared" si="3"/>
        <v>19.669483766315047</v>
      </c>
      <c r="L25" s="13">
        <f t="shared" si="4"/>
        <v>0</v>
      </c>
      <c r="M25" s="13">
        <f t="shared" si="9"/>
        <v>14.135570148386638</v>
      </c>
      <c r="N25" s="13">
        <f t="shared" si="5"/>
        <v>8.7640534919997144</v>
      </c>
      <c r="O25" s="13">
        <f t="shared" si="6"/>
        <v>8.7640534919997144</v>
      </c>
      <c r="Q25" s="41">
        <v>15.68463910910082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32.397916553429717</v>
      </c>
      <c r="G26" s="13">
        <f t="shared" si="0"/>
        <v>0</v>
      </c>
      <c r="H26" s="13">
        <f t="shared" si="1"/>
        <v>32.397916553429717</v>
      </c>
      <c r="I26" s="16">
        <f t="shared" si="8"/>
        <v>52.067400319744763</v>
      </c>
      <c r="J26" s="13">
        <f t="shared" si="2"/>
        <v>44.225439003825898</v>
      </c>
      <c r="K26" s="13">
        <f t="shared" si="3"/>
        <v>7.8419613159188657</v>
      </c>
      <c r="L26" s="13">
        <f t="shared" si="4"/>
        <v>0</v>
      </c>
      <c r="M26" s="13">
        <f t="shared" si="9"/>
        <v>5.3715166563869232</v>
      </c>
      <c r="N26" s="13">
        <f t="shared" si="5"/>
        <v>3.3303403269598926</v>
      </c>
      <c r="O26" s="13">
        <f t="shared" si="6"/>
        <v>3.3303403269598926</v>
      </c>
      <c r="Q26" s="41">
        <v>17.333746494213841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2.5118532252074122</v>
      </c>
      <c r="G27" s="13">
        <f t="shared" si="0"/>
        <v>0</v>
      </c>
      <c r="H27" s="13">
        <f t="shared" si="1"/>
        <v>2.5118532252074122</v>
      </c>
      <c r="I27" s="16">
        <f t="shared" si="8"/>
        <v>10.353814541126278</v>
      </c>
      <c r="J27" s="13">
        <f t="shared" si="2"/>
        <v>10.303228803236612</v>
      </c>
      <c r="K27" s="13">
        <f t="shared" si="3"/>
        <v>5.0585737889665694E-2</v>
      </c>
      <c r="L27" s="13">
        <f t="shared" si="4"/>
        <v>0</v>
      </c>
      <c r="M27" s="13">
        <f t="shared" si="9"/>
        <v>2.0411763294270306</v>
      </c>
      <c r="N27" s="13">
        <f t="shared" si="5"/>
        <v>1.2655293242447589</v>
      </c>
      <c r="O27" s="13">
        <f t="shared" si="6"/>
        <v>1.2655293242447589</v>
      </c>
      <c r="Q27" s="41">
        <v>20.435367574308788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1.3338918820867409</v>
      </c>
      <c r="G28" s="13">
        <f t="shared" si="0"/>
        <v>0</v>
      </c>
      <c r="H28" s="13">
        <f t="shared" si="1"/>
        <v>1.3338918820867409</v>
      </c>
      <c r="I28" s="16">
        <f t="shared" si="8"/>
        <v>1.3844776199764066</v>
      </c>
      <c r="J28" s="13">
        <f t="shared" si="2"/>
        <v>1.3843852905792251</v>
      </c>
      <c r="K28" s="13">
        <f t="shared" si="3"/>
        <v>9.2329397181512007E-5</v>
      </c>
      <c r="L28" s="13">
        <f t="shared" si="4"/>
        <v>0</v>
      </c>
      <c r="M28" s="13">
        <f t="shared" si="9"/>
        <v>0.7756470051822717</v>
      </c>
      <c r="N28" s="13">
        <f t="shared" si="5"/>
        <v>0.48090114321300848</v>
      </c>
      <c r="O28" s="13">
        <f t="shared" si="6"/>
        <v>0.48090114321300848</v>
      </c>
      <c r="Q28" s="41">
        <v>22.3960395463677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2.284732670566934</v>
      </c>
      <c r="G29" s="18">
        <f t="shared" si="0"/>
        <v>0</v>
      </c>
      <c r="H29" s="18">
        <f t="shared" si="1"/>
        <v>2.284732670566934</v>
      </c>
      <c r="I29" s="17">
        <f t="shared" si="8"/>
        <v>2.2848249999641155</v>
      </c>
      <c r="J29" s="18">
        <f t="shared" si="2"/>
        <v>2.2844440647898043</v>
      </c>
      <c r="K29" s="18">
        <f t="shared" si="3"/>
        <v>3.8093517431114776E-4</v>
      </c>
      <c r="L29" s="18">
        <f t="shared" si="4"/>
        <v>0</v>
      </c>
      <c r="M29" s="18">
        <f t="shared" si="9"/>
        <v>0.29474586196926322</v>
      </c>
      <c r="N29" s="18">
        <f t="shared" si="5"/>
        <v>0.18274243442094321</v>
      </c>
      <c r="O29" s="18">
        <f t="shared" si="6"/>
        <v>0.18274243442094321</v>
      </c>
      <c r="Q29" s="42">
        <v>23.00288900000001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5.8858477101675071</v>
      </c>
      <c r="G30" s="13">
        <f t="shared" si="0"/>
        <v>0</v>
      </c>
      <c r="H30" s="13">
        <f t="shared" si="1"/>
        <v>5.8858477101675071</v>
      </c>
      <c r="I30" s="16">
        <f t="shared" si="8"/>
        <v>5.8862286453418182</v>
      </c>
      <c r="J30" s="13">
        <f t="shared" si="2"/>
        <v>5.8759357633014435</v>
      </c>
      <c r="K30" s="13">
        <f t="shared" si="3"/>
        <v>1.0292882040374707E-2</v>
      </c>
      <c r="L30" s="13">
        <f t="shared" si="4"/>
        <v>0</v>
      </c>
      <c r="M30" s="13">
        <f t="shared" si="9"/>
        <v>0.11200342754832002</v>
      </c>
      <c r="N30" s="13">
        <f t="shared" si="5"/>
        <v>6.9442125079958408E-2</v>
      </c>
      <c r="O30" s="13">
        <f t="shared" si="6"/>
        <v>6.9442125079958408E-2</v>
      </c>
      <c r="Q30" s="41">
        <v>19.748663479298688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1.312101289498915</v>
      </c>
      <c r="G31" s="13">
        <f t="shared" si="0"/>
        <v>0</v>
      </c>
      <c r="H31" s="13">
        <f t="shared" si="1"/>
        <v>1.312101289498915</v>
      </c>
      <c r="I31" s="16">
        <f t="shared" si="8"/>
        <v>1.3223941715392897</v>
      </c>
      <c r="J31" s="13">
        <f t="shared" si="2"/>
        <v>1.3222808686058471</v>
      </c>
      <c r="K31" s="13">
        <f t="shared" si="3"/>
        <v>1.133029334425828E-4</v>
      </c>
      <c r="L31" s="13">
        <f t="shared" si="4"/>
        <v>0</v>
      </c>
      <c r="M31" s="13">
        <f t="shared" si="9"/>
        <v>4.2561302468361609E-2</v>
      </c>
      <c r="N31" s="13">
        <f t="shared" si="5"/>
        <v>2.6388007530384196E-2</v>
      </c>
      <c r="O31" s="13">
        <f t="shared" si="6"/>
        <v>2.6388007530384196E-2</v>
      </c>
      <c r="Q31" s="41">
        <v>19.975424447807551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11.33607144272219</v>
      </c>
      <c r="G32" s="13">
        <f t="shared" si="0"/>
        <v>0</v>
      </c>
      <c r="H32" s="13">
        <f t="shared" si="1"/>
        <v>11.33607144272219</v>
      </c>
      <c r="I32" s="16">
        <f t="shared" si="8"/>
        <v>11.336184745655633</v>
      </c>
      <c r="J32" s="13">
        <f t="shared" si="2"/>
        <v>11.219110564894265</v>
      </c>
      <c r="K32" s="13">
        <f t="shared" si="3"/>
        <v>0.11707418076136733</v>
      </c>
      <c r="L32" s="13">
        <f t="shared" si="4"/>
        <v>0</v>
      </c>
      <c r="M32" s="13">
        <f t="shared" si="9"/>
        <v>1.6173294937977412E-2</v>
      </c>
      <c r="N32" s="13">
        <f t="shared" si="5"/>
        <v>1.0027442861545995E-2</v>
      </c>
      <c r="O32" s="13">
        <f t="shared" si="6"/>
        <v>1.0027442861545995E-2</v>
      </c>
      <c r="Q32" s="41">
        <v>16.363253011467009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1.3435777166539391</v>
      </c>
      <c r="G33" s="13">
        <f t="shared" si="0"/>
        <v>0</v>
      </c>
      <c r="H33" s="13">
        <f t="shared" si="1"/>
        <v>1.3435777166539391</v>
      </c>
      <c r="I33" s="16">
        <f t="shared" si="8"/>
        <v>1.4606518974153064</v>
      </c>
      <c r="J33" s="13">
        <f t="shared" si="2"/>
        <v>1.4602445349589983</v>
      </c>
      <c r="K33" s="13">
        <f t="shared" si="3"/>
        <v>4.0736245630812462E-4</v>
      </c>
      <c r="L33" s="13">
        <f t="shared" si="4"/>
        <v>0</v>
      </c>
      <c r="M33" s="13">
        <f t="shared" si="9"/>
        <v>6.145852076431417E-3</v>
      </c>
      <c r="N33" s="13">
        <f t="shared" si="5"/>
        <v>3.8104282873874787E-3</v>
      </c>
      <c r="O33" s="13">
        <f t="shared" si="6"/>
        <v>3.8104282873874787E-3</v>
      </c>
      <c r="Q33" s="41">
        <v>12.968821888920649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2.6089698932277492</v>
      </c>
      <c r="G34" s="13">
        <f t="shared" si="0"/>
        <v>0</v>
      </c>
      <c r="H34" s="13">
        <f t="shared" si="1"/>
        <v>2.6089698932277492</v>
      </c>
      <c r="I34" s="16">
        <f t="shared" si="8"/>
        <v>2.6093772556840573</v>
      </c>
      <c r="J34" s="13">
        <f t="shared" si="2"/>
        <v>2.6065880069451808</v>
      </c>
      <c r="K34" s="13">
        <f t="shared" si="3"/>
        <v>2.7892487388765375E-3</v>
      </c>
      <c r="L34" s="13">
        <f t="shared" si="4"/>
        <v>0</v>
      </c>
      <c r="M34" s="13">
        <f t="shared" si="9"/>
        <v>2.3354237890439384E-3</v>
      </c>
      <c r="N34" s="13">
        <f t="shared" si="5"/>
        <v>1.4479627492072417E-3</v>
      </c>
      <c r="O34" s="13">
        <f t="shared" si="6"/>
        <v>1.4479627492072417E-3</v>
      </c>
      <c r="Q34" s="41">
        <v>11.614979593548391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5.9686305504230566</v>
      </c>
      <c r="G35" s="13">
        <f t="shared" si="0"/>
        <v>0</v>
      </c>
      <c r="H35" s="13">
        <f t="shared" si="1"/>
        <v>5.9686305504230566</v>
      </c>
      <c r="I35" s="16">
        <f t="shared" si="8"/>
        <v>5.9714197991619331</v>
      </c>
      <c r="J35" s="13">
        <f t="shared" si="2"/>
        <v>5.948342842034589</v>
      </c>
      <c r="K35" s="13">
        <f t="shared" si="3"/>
        <v>2.3076957127344144E-2</v>
      </c>
      <c r="L35" s="13">
        <f t="shared" si="4"/>
        <v>0</v>
      </c>
      <c r="M35" s="13">
        <f t="shared" si="9"/>
        <v>8.8746103983669664E-4</v>
      </c>
      <c r="N35" s="13">
        <f t="shared" si="5"/>
        <v>5.5022584469875192E-4</v>
      </c>
      <c r="O35" s="13">
        <f t="shared" si="6"/>
        <v>5.5022584469875192E-4</v>
      </c>
      <c r="Q35" s="41">
        <v>14.289970683226541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40.034790940360139</v>
      </c>
      <c r="G36" s="13">
        <f t="shared" si="0"/>
        <v>0.84449691652138492</v>
      </c>
      <c r="H36" s="13">
        <f t="shared" si="1"/>
        <v>39.190294023838753</v>
      </c>
      <c r="I36" s="16">
        <f t="shared" si="8"/>
        <v>39.213370980966097</v>
      </c>
      <c r="J36" s="13">
        <f t="shared" si="2"/>
        <v>34.323768207555709</v>
      </c>
      <c r="K36" s="13">
        <f t="shared" si="3"/>
        <v>4.8896027734103882</v>
      </c>
      <c r="L36" s="13">
        <f t="shared" si="4"/>
        <v>0</v>
      </c>
      <c r="M36" s="13">
        <f t="shared" si="9"/>
        <v>3.3723519513794472E-4</v>
      </c>
      <c r="N36" s="13">
        <f t="shared" si="5"/>
        <v>2.0908582098552573E-4</v>
      </c>
      <c r="O36" s="13">
        <f t="shared" si="6"/>
        <v>0.84470600234237048</v>
      </c>
      <c r="Q36" s="41">
        <v>14.9660185301287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32.942356645086683</v>
      </c>
      <c r="G37" s="13">
        <f t="shared" si="0"/>
        <v>0</v>
      </c>
      <c r="H37" s="13">
        <f t="shared" si="1"/>
        <v>32.942356645086683</v>
      </c>
      <c r="I37" s="16">
        <f t="shared" si="8"/>
        <v>37.831959418497071</v>
      </c>
      <c r="J37" s="13">
        <f t="shared" si="2"/>
        <v>35.126806666975192</v>
      </c>
      <c r="K37" s="13">
        <f t="shared" si="3"/>
        <v>2.7051527515218794</v>
      </c>
      <c r="L37" s="13">
        <f t="shared" si="4"/>
        <v>0</v>
      </c>
      <c r="M37" s="13">
        <f t="shared" si="9"/>
        <v>1.2814937415241899E-4</v>
      </c>
      <c r="N37" s="13">
        <f t="shared" si="5"/>
        <v>7.9452611974499773E-5</v>
      </c>
      <c r="O37" s="13">
        <f t="shared" si="6"/>
        <v>7.9452611974499773E-5</v>
      </c>
      <c r="Q37" s="41">
        <v>19.048386611467631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11.079426536901099</v>
      </c>
      <c r="G38" s="13">
        <f t="shared" si="0"/>
        <v>0</v>
      </c>
      <c r="H38" s="13">
        <f t="shared" si="1"/>
        <v>11.079426536901099</v>
      </c>
      <c r="I38" s="16">
        <f t="shared" si="8"/>
        <v>13.784579288422979</v>
      </c>
      <c r="J38" s="13">
        <f t="shared" si="2"/>
        <v>13.654044720763453</v>
      </c>
      <c r="K38" s="13">
        <f t="shared" si="3"/>
        <v>0.13053456765952554</v>
      </c>
      <c r="L38" s="13">
        <f t="shared" si="4"/>
        <v>0</v>
      </c>
      <c r="M38" s="13">
        <f t="shared" si="9"/>
        <v>4.8696762177919217E-5</v>
      </c>
      <c r="N38" s="13">
        <f t="shared" si="5"/>
        <v>3.0191992550309913E-5</v>
      </c>
      <c r="O38" s="13">
        <f t="shared" si="6"/>
        <v>3.0191992550309913E-5</v>
      </c>
      <c r="Q38" s="41">
        <v>19.755452740221362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7.210810811</v>
      </c>
      <c r="G39" s="13">
        <f t="shared" si="0"/>
        <v>0</v>
      </c>
      <c r="H39" s="13">
        <f t="shared" si="1"/>
        <v>7.210810811</v>
      </c>
      <c r="I39" s="16">
        <f t="shared" si="8"/>
        <v>7.3413453786595255</v>
      </c>
      <c r="J39" s="13">
        <f t="shared" si="2"/>
        <v>7.3285000103453051</v>
      </c>
      <c r="K39" s="13">
        <f t="shared" si="3"/>
        <v>1.2845368314220451E-2</v>
      </c>
      <c r="L39" s="13">
        <f t="shared" si="4"/>
        <v>0</v>
      </c>
      <c r="M39" s="13">
        <f t="shared" si="9"/>
        <v>1.8504769627609304E-5</v>
      </c>
      <c r="N39" s="13">
        <f t="shared" si="5"/>
        <v>1.1472957169117769E-5</v>
      </c>
      <c r="O39" s="13">
        <f t="shared" si="6"/>
        <v>1.1472957169117769E-5</v>
      </c>
      <c r="Q39" s="41">
        <v>22.869384126375479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1.1685747786680289</v>
      </c>
      <c r="G40" s="13">
        <f t="shared" si="0"/>
        <v>0</v>
      </c>
      <c r="H40" s="13">
        <f t="shared" si="1"/>
        <v>1.1685747786680289</v>
      </c>
      <c r="I40" s="16">
        <f t="shared" si="8"/>
        <v>1.1814201469822494</v>
      </c>
      <c r="J40" s="13">
        <f t="shared" si="2"/>
        <v>1.1813745345515569</v>
      </c>
      <c r="K40" s="13">
        <f t="shared" si="3"/>
        <v>4.5612430692454353E-5</v>
      </c>
      <c r="L40" s="13">
        <f t="shared" si="4"/>
        <v>0</v>
      </c>
      <c r="M40" s="13">
        <f t="shared" si="9"/>
        <v>7.0318124584915352E-6</v>
      </c>
      <c r="N40" s="13">
        <f t="shared" si="5"/>
        <v>4.359723724264752E-6</v>
      </c>
      <c r="O40" s="13">
        <f t="shared" si="6"/>
        <v>4.359723724264752E-6</v>
      </c>
      <c r="Q40" s="41">
        <v>24.028285000000011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1.5845694342886429</v>
      </c>
      <c r="G41" s="18">
        <f t="shared" si="0"/>
        <v>0</v>
      </c>
      <c r="H41" s="18">
        <f t="shared" si="1"/>
        <v>1.5845694342886429</v>
      </c>
      <c r="I41" s="17">
        <f t="shared" si="8"/>
        <v>1.5846150467193354</v>
      </c>
      <c r="J41" s="18">
        <f t="shared" si="2"/>
        <v>1.5845054286077038</v>
      </c>
      <c r="K41" s="18">
        <f t="shared" si="3"/>
        <v>1.0961811163157087E-4</v>
      </c>
      <c r="L41" s="18">
        <f t="shared" si="4"/>
        <v>0</v>
      </c>
      <c r="M41" s="18">
        <f t="shared" si="9"/>
        <v>2.6720887342267831E-6</v>
      </c>
      <c r="N41" s="18">
        <f t="shared" si="5"/>
        <v>1.6566950152206055E-6</v>
      </c>
      <c r="O41" s="18">
        <f t="shared" si="6"/>
        <v>1.6566950152206055E-6</v>
      </c>
      <c r="Q41" s="42">
        <v>24.056892055035949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10.67939451855408</v>
      </c>
      <c r="G42" s="13">
        <f t="shared" si="0"/>
        <v>0</v>
      </c>
      <c r="H42" s="13">
        <f t="shared" si="1"/>
        <v>10.67939451855408</v>
      </c>
      <c r="I42" s="16">
        <f t="shared" si="8"/>
        <v>10.679504136665711</v>
      </c>
      <c r="J42" s="13">
        <f t="shared" si="2"/>
        <v>10.63971690996882</v>
      </c>
      <c r="K42" s="13">
        <f t="shared" si="3"/>
        <v>3.9787226696891054E-2</v>
      </c>
      <c r="L42" s="13">
        <f t="shared" si="4"/>
        <v>0</v>
      </c>
      <c r="M42" s="13">
        <f t="shared" si="9"/>
        <v>1.0153937190061777E-6</v>
      </c>
      <c r="N42" s="13">
        <f t="shared" si="5"/>
        <v>6.2954410578383018E-7</v>
      </c>
      <c r="O42" s="13">
        <f t="shared" si="6"/>
        <v>6.2954410578383018E-7</v>
      </c>
      <c r="Q42" s="41">
        <v>22.804585173690089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5.0339319467487798</v>
      </c>
      <c r="G43" s="13">
        <f t="shared" si="0"/>
        <v>0</v>
      </c>
      <c r="H43" s="13">
        <f t="shared" si="1"/>
        <v>5.0339319467487798</v>
      </c>
      <c r="I43" s="16">
        <f t="shared" si="8"/>
        <v>5.0737191734456708</v>
      </c>
      <c r="J43" s="13">
        <f t="shared" si="2"/>
        <v>5.0687028716659546</v>
      </c>
      <c r="K43" s="13">
        <f t="shared" si="3"/>
        <v>5.0163017797162368E-3</v>
      </c>
      <c r="L43" s="13">
        <f t="shared" si="4"/>
        <v>0</v>
      </c>
      <c r="M43" s="13">
        <f t="shared" si="9"/>
        <v>3.8584961322234748E-7</v>
      </c>
      <c r="N43" s="13">
        <f t="shared" si="5"/>
        <v>2.3922676019785541E-7</v>
      </c>
      <c r="O43" s="13">
        <f t="shared" si="6"/>
        <v>2.3922676019785541E-7</v>
      </c>
      <c r="Q43" s="41">
        <v>21.686207397696759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60.272203969626332</v>
      </c>
      <c r="G44" s="13">
        <f t="shared" si="0"/>
        <v>3.7657898555197495</v>
      </c>
      <c r="H44" s="13">
        <f t="shared" si="1"/>
        <v>56.506414114106583</v>
      </c>
      <c r="I44" s="16">
        <f t="shared" si="8"/>
        <v>56.511430415886302</v>
      </c>
      <c r="J44" s="13">
        <f t="shared" si="2"/>
        <v>45.586170024400552</v>
      </c>
      <c r="K44" s="13">
        <f t="shared" si="3"/>
        <v>10.92526039148575</v>
      </c>
      <c r="L44" s="13">
        <f t="shared" si="4"/>
        <v>0</v>
      </c>
      <c r="M44" s="13">
        <f t="shared" si="9"/>
        <v>1.4662285302449206E-7</v>
      </c>
      <c r="N44" s="13">
        <f t="shared" si="5"/>
        <v>9.0906168875185074E-8</v>
      </c>
      <c r="O44" s="13">
        <f t="shared" si="6"/>
        <v>3.7657899464259184</v>
      </c>
      <c r="Q44" s="41">
        <v>16.155708807663579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50.181874305370037</v>
      </c>
      <c r="G45" s="13">
        <f t="shared" si="0"/>
        <v>2.3092396157371264</v>
      </c>
      <c r="H45" s="13">
        <f t="shared" si="1"/>
        <v>47.87263468963291</v>
      </c>
      <c r="I45" s="16">
        <f t="shared" si="8"/>
        <v>58.797895081118661</v>
      </c>
      <c r="J45" s="13">
        <f t="shared" si="2"/>
        <v>41.835781305540173</v>
      </c>
      <c r="K45" s="13">
        <f t="shared" si="3"/>
        <v>16.962113775578487</v>
      </c>
      <c r="L45" s="13">
        <f t="shared" si="4"/>
        <v>0</v>
      </c>
      <c r="M45" s="13">
        <f t="shared" si="9"/>
        <v>5.5716684149306988E-8</v>
      </c>
      <c r="N45" s="13">
        <f t="shared" si="5"/>
        <v>3.4544344172570329E-8</v>
      </c>
      <c r="O45" s="13">
        <f t="shared" si="6"/>
        <v>2.3092396502814707</v>
      </c>
      <c r="Q45" s="41">
        <v>12.4152802961185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132.38871480941719</v>
      </c>
      <c r="G46" s="13">
        <f t="shared" si="0"/>
        <v>14.175887904950086</v>
      </c>
      <c r="H46" s="13">
        <f t="shared" si="1"/>
        <v>118.21282690446711</v>
      </c>
      <c r="I46" s="16">
        <f t="shared" si="8"/>
        <v>135.17494068004561</v>
      </c>
      <c r="J46" s="13">
        <f t="shared" si="2"/>
        <v>47.689656003524021</v>
      </c>
      <c r="K46" s="13">
        <f t="shared" si="3"/>
        <v>87.485284676521587</v>
      </c>
      <c r="L46" s="13">
        <f t="shared" si="4"/>
        <v>48.372892054033898</v>
      </c>
      <c r="M46" s="13">
        <f t="shared" si="9"/>
        <v>48.372892075206238</v>
      </c>
      <c r="N46" s="13">
        <f t="shared" si="5"/>
        <v>29.991193086627867</v>
      </c>
      <c r="O46" s="13">
        <f t="shared" si="6"/>
        <v>44.167080991577954</v>
      </c>
      <c r="Q46" s="41">
        <v>10.10992559354839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33.02045989547802</v>
      </c>
      <c r="G47" s="13">
        <f t="shared" si="0"/>
        <v>0</v>
      </c>
      <c r="H47" s="13">
        <f t="shared" si="1"/>
        <v>33.02045989547802</v>
      </c>
      <c r="I47" s="16">
        <f t="shared" si="8"/>
        <v>72.132852517965702</v>
      </c>
      <c r="J47" s="13">
        <f t="shared" si="2"/>
        <v>45.565146851006809</v>
      </c>
      <c r="K47" s="13">
        <f t="shared" si="3"/>
        <v>26.567705666958894</v>
      </c>
      <c r="L47" s="13">
        <f t="shared" si="4"/>
        <v>0</v>
      </c>
      <c r="M47" s="13">
        <f t="shared" si="9"/>
        <v>18.381698988578371</v>
      </c>
      <c r="N47" s="13">
        <f t="shared" si="5"/>
        <v>11.396653372918591</v>
      </c>
      <c r="O47" s="13">
        <f t="shared" si="6"/>
        <v>11.396653372918591</v>
      </c>
      <c r="Q47" s="41">
        <v>12.226130110848279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17.6010994642631</v>
      </c>
      <c r="G48" s="13">
        <f t="shared" si="0"/>
        <v>0</v>
      </c>
      <c r="H48" s="13">
        <f t="shared" si="1"/>
        <v>17.6010994642631</v>
      </c>
      <c r="I48" s="16">
        <f t="shared" si="8"/>
        <v>44.168805131221994</v>
      </c>
      <c r="J48" s="13">
        <f t="shared" si="2"/>
        <v>36.936420341314189</v>
      </c>
      <c r="K48" s="13">
        <f t="shared" si="3"/>
        <v>7.2323847899078046</v>
      </c>
      <c r="L48" s="13">
        <f t="shared" si="4"/>
        <v>0</v>
      </c>
      <c r="M48" s="13">
        <f t="shared" si="9"/>
        <v>6.9850456156597804</v>
      </c>
      <c r="N48" s="13">
        <f t="shared" si="5"/>
        <v>4.3307282817090638</v>
      </c>
      <c r="O48" s="13">
        <f t="shared" si="6"/>
        <v>4.3307282817090638</v>
      </c>
      <c r="Q48" s="41">
        <v>14.21198380867831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29.04935504408191</v>
      </c>
      <c r="G49" s="13">
        <f t="shared" si="0"/>
        <v>0</v>
      </c>
      <c r="H49" s="13">
        <f t="shared" si="1"/>
        <v>29.04935504408191</v>
      </c>
      <c r="I49" s="16">
        <f t="shared" si="8"/>
        <v>36.281739833989718</v>
      </c>
      <c r="J49" s="13">
        <f t="shared" si="2"/>
        <v>32.357722128887211</v>
      </c>
      <c r="K49" s="13">
        <f t="shared" si="3"/>
        <v>3.9240177051025071</v>
      </c>
      <c r="L49" s="13">
        <f t="shared" si="4"/>
        <v>0</v>
      </c>
      <c r="M49" s="13">
        <f t="shared" si="9"/>
        <v>2.6543173339507167</v>
      </c>
      <c r="N49" s="13">
        <f t="shared" si="5"/>
        <v>1.6456767470494442</v>
      </c>
      <c r="O49" s="13">
        <f t="shared" si="6"/>
        <v>1.6456767470494442</v>
      </c>
      <c r="Q49" s="41">
        <v>15.07759804597455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5.4765979595244927</v>
      </c>
      <c r="G50" s="13">
        <f t="shared" si="0"/>
        <v>0</v>
      </c>
      <c r="H50" s="13">
        <f t="shared" si="1"/>
        <v>5.4765979595244927</v>
      </c>
      <c r="I50" s="16">
        <f t="shared" si="8"/>
        <v>9.4006156646270007</v>
      </c>
      <c r="J50" s="13">
        <f t="shared" si="2"/>
        <v>9.3513630841466195</v>
      </c>
      <c r="K50" s="13">
        <f t="shared" si="3"/>
        <v>4.925258048038117E-2</v>
      </c>
      <c r="L50" s="13">
        <f t="shared" si="4"/>
        <v>0</v>
      </c>
      <c r="M50" s="13">
        <f t="shared" si="9"/>
        <v>1.0086405869012725</v>
      </c>
      <c r="N50" s="13">
        <f t="shared" si="5"/>
        <v>0.62535716387878892</v>
      </c>
      <c r="O50" s="13">
        <f t="shared" si="6"/>
        <v>0.62535716387878892</v>
      </c>
      <c r="Q50" s="41">
        <v>18.574412326786199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0.29613048811266929</v>
      </c>
      <c r="G51" s="13">
        <f t="shared" si="0"/>
        <v>0</v>
      </c>
      <c r="H51" s="13">
        <f t="shared" si="1"/>
        <v>0.29613048811266929</v>
      </c>
      <c r="I51" s="16">
        <f t="shared" si="8"/>
        <v>0.34538306859305046</v>
      </c>
      <c r="J51" s="13">
        <f t="shared" si="2"/>
        <v>0.34538121575285219</v>
      </c>
      <c r="K51" s="13">
        <f t="shared" si="3"/>
        <v>1.8528401982687015E-6</v>
      </c>
      <c r="L51" s="13">
        <f t="shared" si="4"/>
        <v>0</v>
      </c>
      <c r="M51" s="13">
        <f t="shared" si="9"/>
        <v>0.38328342302248353</v>
      </c>
      <c r="N51" s="13">
        <f t="shared" si="5"/>
        <v>0.23763572227393978</v>
      </c>
      <c r="O51" s="13">
        <f t="shared" si="6"/>
        <v>0.23763572227393978</v>
      </c>
      <c r="Q51" s="41">
        <v>20.581377365744551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0.36493604584470851</v>
      </c>
      <c r="G52" s="13">
        <f t="shared" si="0"/>
        <v>0</v>
      </c>
      <c r="H52" s="13">
        <f t="shared" si="1"/>
        <v>0.36493604584470851</v>
      </c>
      <c r="I52" s="16">
        <f t="shared" si="8"/>
        <v>0.36493789868490678</v>
      </c>
      <c r="J52" s="13">
        <f t="shared" si="2"/>
        <v>0.3649361986755123</v>
      </c>
      <c r="K52" s="13">
        <f t="shared" si="3"/>
        <v>1.7000093944785633E-6</v>
      </c>
      <c r="L52" s="13">
        <f t="shared" si="4"/>
        <v>0</v>
      </c>
      <c r="M52" s="13">
        <f t="shared" si="9"/>
        <v>0.14564770074854375</v>
      </c>
      <c r="N52" s="13">
        <f t="shared" si="5"/>
        <v>9.0301574464097117E-2</v>
      </c>
      <c r="O52" s="13">
        <f t="shared" si="6"/>
        <v>9.0301574464097117E-2</v>
      </c>
      <c r="Q52" s="41">
        <v>22.358948158048889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2.3102110468676238</v>
      </c>
      <c r="G53" s="18">
        <f t="shared" si="0"/>
        <v>0</v>
      </c>
      <c r="H53" s="18">
        <f t="shared" si="1"/>
        <v>2.3102110468676238</v>
      </c>
      <c r="I53" s="17">
        <f t="shared" si="8"/>
        <v>2.3102127468770184</v>
      </c>
      <c r="J53" s="18">
        <f t="shared" si="2"/>
        <v>2.3098756873454218</v>
      </c>
      <c r="K53" s="18">
        <f t="shared" si="3"/>
        <v>3.3705953159657298E-4</v>
      </c>
      <c r="L53" s="18">
        <f t="shared" si="4"/>
        <v>0</v>
      </c>
      <c r="M53" s="18">
        <f t="shared" si="9"/>
        <v>5.5346126284446628E-2</v>
      </c>
      <c r="N53" s="18">
        <f t="shared" si="5"/>
        <v>3.4314598296356906E-2</v>
      </c>
      <c r="O53" s="18">
        <f t="shared" si="6"/>
        <v>3.4314598296356906E-2</v>
      </c>
      <c r="Q53" s="42">
        <v>24.111354000000009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4.8573254343104617</v>
      </c>
      <c r="G54" s="13">
        <f t="shared" si="0"/>
        <v>0</v>
      </c>
      <c r="H54" s="13">
        <f t="shared" si="1"/>
        <v>4.8573254343104617</v>
      </c>
      <c r="I54" s="16">
        <f t="shared" si="8"/>
        <v>4.8576624938420583</v>
      </c>
      <c r="J54" s="13">
        <f t="shared" si="2"/>
        <v>4.8530939221915768</v>
      </c>
      <c r="K54" s="13">
        <f t="shared" si="3"/>
        <v>4.5685716504815232E-3</v>
      </c>
      <c r="L54" s="13">
        <f t="shared" si="4"/>
        <v>0</v>
      </c>
      <c r="M54" s="13">
        <f t="shared" si="9"/>
        <v>2.1031527988089722E-2</v>
      </c>
      <c r="N54" s="13">
        <f t="shared" si="5"/>
        <v>1.3039547352615628E-2</v>
      </c>
      <c r="O54" s="13">
        <f t="shared" si="6"/>
        <v>1.3039547352615628E-2</v>
      </c>
      <c r="Q54" s="41">
        <v>21.42458902298204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16.04926385407396</v>
      </c>
      <c r="G55" s="13">
        <f t="shared" si="0"/>
        <v>0</v>
      </c>
      <c r="H55" s="13">
        <f t="shared" si="1"/>
        <v>16.04926385407396</v>
      </c>
      <c r="I55" s="16">
        <f t="shared" si="8"/>
        <v>16.05383242572444</v>
      </c>
      <c r="J55" s="13">
        <f t="shared" si="2"/>
        <v>15.794952310409501</v>
      </c>
      <c r="K55" s="13">
        <f t="shared" si="3"/>
        <v>0.25888011531493937</v>
      </c>
      <c r="L55" s="13">
        <f t="shared" si="4"/>
        <v>0</v>
      </c>
      <c r="M55" s="13">
        <f t="shared" si="9"/>
        <v>7.9919806354740944E-3</v>
      </c>
      <c r="N55" s="13">
        <f t="shared" si="5"/>
        <v>4.9550279939939382E-3</v>
      </c>
      <c r="O55" s="13">
        <f t="shared" si="6"/>
        <v>4.9550279939939382E-3</v>
      </c>
      <c r="Q55" s="41">
        <v>18.076493297545291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42.951086507689261</v>
      </c>
      <c r="G56" s="13">
        <f t="shared" si="0"/>
        <v>1.2654674050196228</v>
      </c>
      <c r="H56" s="13">
        <f t="shared" si="1"/>
        <v>41.685619102669641</v>
      </c>
      <c r="I56" s="16">
        <f t="shared" si="8"/>
        <v>41.944499217984578</v>
      </c>
      <c r="J56" s="13">
        <f t="shared" si="2"/>
        <v>36.503984592832893</v>
      </c>
      <c r="K56" s="13">
        <f t="shared" si="3"/>
        <v>5.4405146251516854</v>
      </c>
      <c r="L56" s="13">
        <f t="shared" si="4"/>
        <v>0</v>
      </c>
      <c r="M56" s="13">
        <f t="shared" si="9"/>
        <v>3.0369526414801562E-3</v>
      </c>
      <c r="N56" s="13">
        <f t="shared" si="5"/>
        <v>1.8829106377176968E-3</v>
      </c>
      <c r="O56" s="13">
        <f t="shared" si="6"/>
        <v>1.2673503156573405</v>
      </c>
      <c r="Q56" s="41">
        <v>15.585378674459919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16.272212189349268</v>
      </c>
      <c r="G57" s="13">
        <f t="shared" si="0"/>
        <v>0</v>
      </c>
      <c r="H57" s="13">
        <f t="shared" si="1"/>
        <v>16.272212189349268</v>
      </c>
      <c r="I57" s="16">
        <f t="shared" si="8"/>
        <v>21.712726814500954</v>
      </c>
      <c r="J57" s="13">
        <f t="shared" si="2"/>
        <v>20.283101900751621</v>
      </c>
      <c r="K57" s="13">
        <f t="shared" si="3"/>
        <v>1.4296249137493326</v>
      </c>
      <c r="L57" s="13">
        <f t="shared" si="4"/>
        <v>0</v>
      </c>
      <c r="M57" s="13">
        <f t="shared" si="9"/>
        <v>1.1540420037624594E-3</v>
      </c>
      <c r="N57" s="13">
        <f t="shared" si="5"/>
        <v>7.1550604233272487E-4</v>
      </c>
      <c r="O57" s="13">
        <f t="shared" si="6"/>
        <v>7.1550604233272487E-4</v>
      </c>
      <c r="Q57" s="41">
        <v>11.731883714379951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31.866314443888619</v>
      </c>
      <c r="G58" s="13">
        <f t="shared" si="0"/>
        <v>0</v>
      </c>
      <c r="H58" s="13">
        <f t="shared" si="1"/>
        <v>31.866314443888619</v>
      </c>
      <c r="I58" s="16">
        <f t="shared" si="8"/>
        <v>33.295939357637948</v>
      </c>
      <c r="J58" s="13">
        <f t="shared" si="2"/>
        <v>28.566611999904854</v>
      </c>
      <c r="K58" s="13">
        <f t="shared" si="3"/>
        <v>4.7293273577330943</v>
      </c>
      <c r="L58" s="13">
        <f t="shared" si="4"/>
        <v>0</v>
      </c>
      <c r="M58" s="13">
        <f t="shared" si="9"/>
        <v>4.3853596142973453E-4</v>
      </c>
      <c r="N58" s="13">
        <f t="shared" si="5"/>
        <v>2.718922960864354E-4</v>
      </c>
      <c r="O58" s="13">
        <f t="shared" si="6"/>
        <v>2.718922960864354E-4</v>
      </c>
      <c r="Q58" s="41">
        <v>11.40843959354839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14.00721500928403</v>
      </c>
      <c r="G59" s="13">
        <f t="shared" si="0"/>
        <v>0</v>
      </c>
      <c r="H59" s="13">
        <f t="shared" si="1"/>
        <v>14.00721500928403</v>
      </c>
      <c r="I59" s="16">
        <f t="shared" si="8"/>
        <v>18.736542367017123</v>
      </c>
      <c r="J59" s="13">
        <f t="shared" si="2"/>
        <v>18.063513453842717</v>
      </c>
      <c r="K59" s="13">
        <f t="shared" si="3"/>
        <v>0.67302891317440583</v>
      </c>
      <c r="L59" s="13">
        <f t="shared" si="4"/>
        <v>0</v>
      </c>
      <c r="M59" s="13">
        <f t="shared" si="9"/>
        <v>1.6664366534329913E-4</v>
      </c>
      <c r="N59" s="13">
        <f t="shared" si="5"/>
        <v>1.0331907251284546E-4</v>
      </c>
      <c r="O59" s="13">
        <f t="shared" si="6"/>
        <v>1.0331907251284546E-4</v>
      </c>
      <c r="Q59" s="41">
        <v>14.34979610493888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6.5123495935616366E-2</v>
      </c>
      <c r="G60" s="13">
        <f t="shared" si="0"/>
        <v>0</v>
      </c>
      <c r="H60" s="13">
        <f t="shared" si="1"/>
        <v>6.5123495935616366E-2</v>
      </c>
      <c r="I60" s="16">
        <f t="shared" si="8"/>
        <v>0.73815240911002222</v>
      </c>
      <c r="J60" s="13">
        <f t="shared" si="2"/>
        <v>0.73811911989813117</v>
      </c>
      <c r="K60" s="13">
        <f t="shared" si="3"/>
        <v>3.3289211891052162E-5</v>
      </c>
      <c r="L60" s="13">
        <f t="shared" si="4"/>
        <v>0</v>
      </c>
      <c r="M60" s="13">
        <f t="shared" si="9"/>
        <v>6.3324592830453665E-5</v>
      </c>
      <c r="N60" s="13">
        <f t="shared" si="5"/>
        <v>3.9261247554881273E-5</v>
      </c>
      <c r="O60" s="13">
        <f t="shared" si="6"/>
        <v>3.9261247554881273E-5</v>
      </c>
      <c r="Q60" s="41">
        <v>16.263758304896019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43.368911799621969</v>
      </c>
      <c r="G61" s="13">
        <f t="shared" si="0"/>
        <v>1.3257809477285059</v>
      </c>
      <c r="H61" s="13">
        <f t="shared" si="1"/>
        <v>42.043130851893466</v>
      </c>
      <c r="I61" s="16">
        <f t="shared" si="8"/>
        <v>42.043164141105358</v>
      </c>
      <c r="J61" s="13">
        <f t="shared" si="2"/>
        <v>37.112530921492542</v>
      </c>
      <c r="K61" s="13">
        <f t="shared" si="3"/>
        <v>4.9306332196128153</v>
      </c>
      <c r="L61" s="13">
        <f t="shared" si="4"/>
        <v>0</v>
      </c>
      <c r="M61" s="13">
        <f t="shared" si="9"/>
        <v>2.4063345275572391E-5</v>
      </c>
      <c r="N61" s="13">
        <f t="shared" si="5"/>
        <v>1.4919274070854882E-5</v>
      </c>
      <c r="O61" s="13">
        <f t="shared" si="6"/>
        <v>1.3257958670025767</v>
      </c>
      <c r="Q61" s="41">
        <v>16.49285614645904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32.70961448683429</v>
      </c>
      <c r="G62" s="13">
        <f t="shared" si="0"/>
        <v>0</v>
      </c>
      <c r="H62" s="13">
        <f t="shared" si="1"/>
        <v>32.70961448683429</v>
      </c>
      <c r="I62" s="16">
        <f t="shared" si="8"/>
        <v>37.640247706447106</v>
      </c>
      <c r="J62" s="13">
        <f t="shared" si="2"/>
        <v>34.905198034603096</v>
      </c>
      <c r="K62" s="13">
        <f t="shared" si="3"/>
        <v>2.7350496718440098</v>
      </c>
      <c r="L62" s="13">
        <f t="shared" si="4"/>
        <v>0</v>
      </c>
      <c r="M62" s="13">
        <f t="shared" si="9"/>
        <v>9.1440712047175093E-6</v>
      </c>
      <c r="N62" s="13">
        <f t="shared" si="5"/>
        <v>5.669324146924856E-6</v>
      </c>
      <c r="O62" s="13">
        <f t="shared" si="6"/>
        <v>5.669324146924856E-6</v>
      </c>
      <c r="Q62" s="41">
        <v>18.849725335400329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3.4747230292152831</v>
      </c>
      <c r="G63" s="13">
        <f t="shared" si="0"/>
        <v>0</v>
      </c>
      <c r="H63" s="13">
        <f t="shared" si="1"/>
        <v>3.4747230292152831</v>
      </c>
      <c r="I63" s="16">
        <f t="shared" si="8"/>
        <v>6.2097727010592934</v>
      </c>
      <c r="J63" s="13">
        <f t="shared" si="2"/>
        <v>6.2001561214624941</v>
      </c>
      <c r="K63" s="13">
        <f t="shared" si="3"/>
        <v>9.6165795967992906E-3</v>
      </c>
      <c r="L63" s="13">
        <f t="shared" si="4"/>
        <v>0</v>
      </c>
      <c r="M63" s="13">
        <f t="shared" si="9"/>
        <v>3.4747470577926533E-6</v>
      </c>
      <c r="N63" s="13">
        <f t="shared" si="5"/>
        <v>2.1543431758314449E-6</v>
      </c>
      <c r="O63" s="13">
        <f t="shared" si="6"/>
        <v>2.1543431758314449E-6</v>
      </c>
      <c r="Q63" s="41">
        <v>21.364481074951499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0.52440262044603936</v>
      </c>
      <c r="G64" s="13">
        <f t="shared" si="0"/>
        <v>0</v>
      </c>
      <c r="H64" s="13">
        <f t="shared" si="1"/>
        <v>0.52440262044603936</v>
      </c>
      <c r="I64" s="16">
        <f t="shared" si="8"/>
        <v>0.53401920004283865</v>
      </c>
      <c r="J64" s="13">
        <f t="shared" si="2"/>
        <v>0.5340143223139675</v>
      </c>
      <c r="K64" s="13">
        <f t="shared" si="3"/>
        <v>4.8777288711443489E-6</v>
      </c>
      <c r="L64" s="13">
        <f t="shared" si="4"/>
        <v>0</v>
      </c>
      <c r="M64" s="13">
        <f t="shared" si="9"/>
        <v>1.3204038819612084E-6</v>
      </c>
      <c r="N64" s="13">
        <f t="shared" si="5"/>
        <v>8.1865040681594925E-7</v>
      </c>
      <c r="O64" s="13">
        <f t="shared" si="6"/>
        <v>8.1865040681594925E-7</v>
      </c>
      <c r="Q64" s="41">
        <v>22.98403417247593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0.8904560187549897</v>
      </c>
      <c r="G65" s="18">
        <f t="shared" si="0"/>
        <v>0</v>
      </c>
      <c r="H65" s="18">
        <f t="shared" si="1"/>
        <v>0.8904560187549897</v>
      </c>
      <c r="I65" s="17">
        <f t="shared" si="8"/>
        <v>0.89046089648386084</v>
      </c>
      <c r="J65" s="18">
        <f t="shared" si="2"/>
        <v>0.89043496052101234</v>
      </c>
      <c r="K65" s="18">
        <f t="shared" si="3"/>
        <v>2.5935962848500083E-5</v>
      </c>
      <c r="L65" s="18">
        <f t="shared" si="4"/>
        <v>0</v>
      </c>
      <c r="M65" s="18">
        <f t="shared" si="9"/>
        <v>5.0175347514525917E-7</v>
      </c>
      <c r="N65" s="18">
        <f t="shared" si="5"/>
        <v>3.1108715459006069E-7</v>
      </c>
      <c r="O65" s="18">
        <f t="shared" si="6"/>
        <v>3.1108715459006069E-7</v>
      </c>
      <c r="Q65" s="42">
        <v>22.011748083880921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18.534046361764581</v>
      </c>
      <c r="G66" s="13">
        <f t="shared" si="0"/>
        <v>0</v>
      </c>
      <c r="H66" s="13">
        <f t="shared" si="1"/>
        <v>18.534046361764581</v>
      </c>
      <c r="I66" s="16">
        <f t="shared" si="8"/>
        <v>18.53407229772743</v>
      </c>
      <c r="J66" s="13">
        <f t="shared" si="2"/>
        <v>18.319082742706708</v>
      </c>
      <c r="K66" s="13">
        <f t="shared" si="3"/>
        <v>0.21498955502072192</v>
      </c>
      <c r="L66" s="13">
        <f t="shared" si="4"/>
        <v>0</v>
      </c>
      <c r="M66" s="13">
        <f t="shared" si="9"/>
        <v>1.9066632055519848E-7</v>
      </c>
      <c r="N66" s="13">
        <f t="shared" si="5"/>
        <v>1.1821311874422306E-7</v>
      </c>
      <c r="O66" s="13">
        <f t="shared" si="6"/>
        <v>1.1821311874422306E-7</v>
      </c>
      <c r="Q66" s="41">
        <v>22.484431000000001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29.48716476552935</v>
      </c>
      <c r="G67" s="13">
        <f t="shared" si="0"/>
        <v>0</v>
      </c>
      <c r="H67" s="13">
        <f t="shared" si="1"/>
        <v>29.48716476552935</v>
      </c>
      <c r="I67" s="16">
        <f t="shared" si="8"/>
        <v>29.702154320550072</v>
      </c>
      <c r="J67" s="13">
        <f t="shared" si="2"/>
        <v>28.116685643883287</v>
      </c>
      <c r="K67" s="13">
        <f t="shared" si="3"/>
        <v>1.5854686766667854</v>
      </c>
      <c r="L67" s="13">
        <f t="shared" si="4"/>
        <v>0</v>
      </c>
      <c r="M67" s="13">
        <f t="shared" si="9"/>
        <v>7.2453201810975425E-8</v>
      </c>
      <c r="N67" s="13">
        <f t="shared" si="5"/>
        <v>4.4920985122804763E-8</v>
      </c>
      <c r="O67" s="13">
        <f t="shared" si="6"/>
        <v>4.4920985122804763E-8</v>
      </c>
      <c r="Q67" s="41">
        <v>17.901735406574382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26.36213864004019</v>
      </c>
      <c r="G68" s="13">
        <f t="shared" si="0"/>
        <v>0</v>
      </c>
      <c r="H68" s="13">
        <f t="shared" si="1"/>
        <v>26.36213864004019</v>
      </c>
      <c r="I68" s="16">
        <f t="shared" si="8"/>
        <v>27.947607316706975</v>
      </c>
      <c r="J68" s="13">
        <f t="shared" si="2"/>
        <v>26.331079901460086</v>
      </c>
      <c r="K68" s="13">
        <f t="shared" si="3"/>
        <v>1.6165274152468889</v>
      </c>
      <c r="L68" s="13">
        <f t="shared" si="4"/>
        <v>0</v>
      </c>
      <c r="M68" s="13">
        <f t="shared" si="9"/>
        <v>2.7532216688170661E-8</v>
      </c>
      <c r="N68" s="13">
        <f t="shared" si="5"/>
        <v>1.7069974346665811E-8</v>
      </c>
      <c r="O68" s="13">
        <f t="shared" si="6"/>
        <v>1.7069974346665811E-8</v>
      </c>
      <c r="Q68" s="41">
        <v>16.416919978926948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18.568921677274702</v>
      </c>
      <c r="G69" s="13">
        <f t="shared" si="0"/>
        <v>0</v>
      </c>
      <c r="H69" s="13">
        <f t="shared" si="1"/>
        <v>18.568921677274702</v>
      </c>
      <c r="I69" s="16">
        <f t="shared" si="8"/>
        <v>20.185449092521591</v>
      </c>
      <c r="J69" s="13">
        <f t="shared" si="2"/>
        <v>19.031430669826108</v>
      </c>
      <c r="K69" s="13">
        <f t="shared" si="3"/>
        <v>1.1540184226954828</v>
      </c>
      <c r="L69" s="13">
        <f t="shared" si="4"/>
        <v>0</v>
      </c>
      <c r="M69" s="13">
        <f t="shared" si="9"/>
        <v>1.046224234150485E-8</v>
      </c>
      <c r="N69" s="13">
        <f t="shared" si="5"/>
        <v>6.4865902517330068E-9</v>
      </c>
      <c r="O69" s="13">
        <f t="shared" si="6"/>
        <v>6.4865902517330068E-9</v>
      </c>
      <c r="Q69" s="41">
        <v>11.80096459354839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50.55372384794363</v>
      </c>
      <c r="G70" s="13">
        <f t="shared" ref="G70:G133" si="15">IF((F70-$J$2)&gt;0,$I$2*(F70-$J$2),0)</f>
        <v>2.3629165082094543</v>
      </c>
      <c r="H70" s="13">
        <f t="shared" ref="H70:H133" si="16">F70-G70</f>
        <v>48.190807339734178</v>
      </c>
      <c r="I70" s="16">
        <f t="shared" si="8"/>
        <v>49.344825762429664</v>
      </c>
      <c r="J70" s="13">
        <f t="shared" ref="J70:J133" si="17">I70/SQRT(1+(I70/($K$2*(300+(25*Q70)+0.05*(Q70)^3)))^2)</f>
        <v>37.797177419198704</v>
      </c>
      <c r="K70" s="13">
        <f t="shared" ref="K70:K133" si="18">I70-J70</f>
        <v>11.547648343230961</v>
      </c>
      <c r="L70" s="13">
        <f t="shared" ref="L70:L133" si="19">IF(K70&gt;$N$2,(K70-$N$2)/$L$2,0)</f>
        <v>0</v>
      </c>
      <c r="M70" s="13">
        <f t="shared" si="9"/>
        <v>3.9756520897718433E-9</v>
      </c>
      <c r="N70" s="13">
        <f t="shared" ref="N70:N133" si="20">$M$2*M70</f>
        <v>2.4649042956585427E-9</v>
      </c>
      <c r="O70" s="13">
        <f t="shared" ref="O70:O133" si="21">N70+G70</f>
        <v>2.3629165106743586</v>
      </c>
      <c r="Q70" s="41">
        <v>12.230737261067899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153.70657507683219</v>
      </c>
      <c r="G71" s="13">
        <f t="shared" si="15"/>
        <v>17.253144596983482</v>
      </c>
      <c r="H71" s="13">
        <f t="shared" si="16"/>
        <v>136.45343047984872</v>
      </c>
      <c r="I71" s="16">
        <f t="shared" ref="I71:I134" si="24">H71+K70-L70</f>
        <v>148.00107882307969</v>
      </c>
      <c r="J71" s="13">
        <f t="shared" si="17"/>
        <v>55.462752439122113</v>
      </c>
      <c r="K71" s="13">
        <f t="shared" si="18"/>
        <v>92.538326383957582</v>
      </c>
      <c r="L71" s="13">
        <f t="shared" si="19"/>
        <v>53.220979586874691</v>
      </c>
      <c r="M71" s="13">
        <f t="shared" ref="M71:M134" si="25">L71+M70-N70</f>
        <v>53.22097958838544</v>
      </c>
      <c r="N71" s="13">
        <f t="shared" si="20"/>
        <v>32.997007344798973</v>
      </c>
      <c r="O71" s="13">
        <f t="shared" si="21"/>
        <v>50.250151941782455</v>
      </c>
      <c r="Q71" s="41">
        <v>12.484986014234851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13.878668757013781</v>
      </c>
      <c r="G72" s="13">
        <f t="shared" si="15"/>
        <v>0</v>
      </c>
      <c r="H72" s="13">
        <f t="shared" si="16"/>
        <v>13.878668757013781</v>
      </c>
      <c r="I72" s="16">
        <f t="shared" si="24"/>
        <v>53.196015554096675</v>
      </c>
      <c r="J72" s="13">
        <f t="shared" si="17"/>
        <v>42.607832639326936</v>
      </c>
      <c r="K72" s="13">
        <f t="shared" si="18"/>
        <v>10.588182914769739</v>
      </c>
      <c r="L72" s="13">
        <f t="shared" si="19"/>
        <v>0</v>
      </c>
      <c r="M72" s="13">
        <f t="shared" si="25"/>
        <v>20.223972243586466</v>
      </c>
      <c r="N72" s="13">
        <f t="shared" si="20"/>
        <v>12.538862791023609</v>
      </c>
      <c r="O72" s="13">
        <f t="shared" si="21"/>
        <v>12.538862791023609</v>
      </c>
      <c r="Q72" s="41">
        <v>15.003303537823241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56.284694143429768</v>
      </c>
      <c r="G73" s="13">
        <f t="shared" si="15"/>
        <v>3.1901884047508715</v>
      </c>
      <c r="H73" s="13">
        <f t="shared" si="16"/>
        <v>53.094505738678897</v>
      </c>
      <c r="I73" s="16">
        <f t="shared" si="24"/>
        <v>63.682688653448636</v>
      </c>
      <c r="J73" s="13">
        <f t="shared" si="17"/>
        <v>47.470338387973044</v>
      </c>
      <c r="K73" s="13">
        <f t="shared" si="18"/>
        <v>16.212350265475592</v>
      </c>
      <c r="L73" s="13">
        <f t="shared" si="19"/>
        <v>0</v>
      </c>
      <c r="M73" s="13">
        <f t="shared" si="25"/>
        <v>7.6851094525628572</v>
      </c>
      <c r="N73" s="13">
        <f t="shared" si="20"/>
        <v>4.7647678605889716</v>
      </c>
      <c r="O73" s="13">
        <f t="shared" si="21"/>
        <v>7.9549562653398436</v>
      </c>
      <c r="Q73" s="41">
        <v>15.013016330145531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36.553477867864359</v>
      </c>
      <c r="G74" s="13">
        <f t="shared" si="15"/>
        <v>0.34196552664376351</v>
      </c>
      <c r="H74" s="13">
        <f t="shared" si="16"/>
        <v>36.211512341220597</v>
      </c>
      <c r="I74" s="16">
        <f t="shared" si="24"/>
        <v>52.42386260669619</v>
      </c>
      <c r="J74" s="13">
        <f t="shared" si="17"/>
        <v>44.064230697874827</v>
      </c>
      <c r="K74" s="13">
        <f t="shared" si="18"/>
        <v>8.3596319088213633</v>
      </c>
      <c r="L74" s="13">
        <f t="shared" si="19"/>
        <v>0</v>
      </c>
      <c r="M74" s="13">
        <f t="shared" si="25"/>
        <v>2.9203415919738855</v>
      </c>
      <c r="N74" s="13">
        <f t="shared" si="20"/>
        <v>1.810611787023809</v>
      </c>
      <c r="O74" s="13">
        <f t="shared" si="21"/>
        <v>2.1525773136675723</v>
      </c>
      <c r="Q74" s="41">
        <v>16.910695488497819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0.33203120707468159</v>
      </c>
      <c r="G75" s="13">
        <f t="shared" si="15"/>
        <v>0</v>
      </c>
      <c r="H75" s="13">
        <f t="shared" si="16"/>
        <v>0.33203120707468159</v>
      </c>
      <c r="I75" s="16">
        <f t="shared" si="24"/>
        <v>8.6916631158960449</v>
      </c>
      <c r="J75" s="13">
        <f t="shared" si="17"/>
        <v>8.6699033773936396</v>
      </c>
      <c r="K75" s="13">
        <f t="shared" si="18"/>
        <v>2.1759738502405312E-2</v>
      </c>
      <c r="L75" s="13">
        <f t="shared" si="19"/>
        <v>0</v>
      </c>
      <c r="M75" s="13">
        <f t="shared" si="25"/>
        <v>1.1097298049500766</v>
      </c>
      <c r="N75" s="13">
        <f t="shared" si="20"/>
        <v>0.68803247906904741</v>
      </c>
      <c r="O75" s="13">
        <f t="shared" si="21"/>
        <v>0.68803247906904741</v>
      </c>
      <c r="Q75" s="41">
        <v>22.715387054467438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2.2761491254127288</v>
      </c>
      <c r="G76" s="13">
        <f t="shared" si="15"/>
        <v>0</v>
      </c>
      <c r="H76" s="13">
        <f t="shared" si="16"/>
        <v>2.2761491254127288</v>
      </c>
      <c r="I76" s="16">
        <f t="shared" si="24"/>
        <v>2.2979088639151342</v>
      </c>
      <c r="J76" s="13">
        <f t="shared" si="17"/>
        <v>2.2975255412750788</v>
      </c>
      <c r="K76" s="13">
        <f t="shared" si="18"/>
        <v>3.8332264005536132E-4</v>
      </c>
      <c r="L76" s="13">
        <f t="shared" si="19"/>
        <v>0</v>
      </c>
      <c r="M76" s="13">
        <f t="shared" si="25"/>
        <v>0.42169732588102915</v>
      </c>
      <c r="N76" s="13">
        <f t="shared" si="20"/>
        <v>0.26145234204623807</v>
      </c>
      <c r="O76" s="13">
        <f t="shared" si="21"/>
        <v>0.26145234204623807</v>
      </c>
      <c r="Q76" s="41">
        <v>23.08024938397369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0.16435569404111941</v>
      </c>
      <c r="G77" s="18">
        <f t="shared" si="15"/>
        <v>0</v>
      </c>
      <c r="H77" s="18">
        <f t="shared" si="16"/>
        <v>0.16435569404111941</v>
      </c>
      <c r="I77" s="17">
        <f t="shared" si="24"/>
        <v>0.16473901668117477</v>
      </c>
      <c r="J77" s="18">
        <f t="shared" si="17"/>
        <v>0.16473889891493773</v>
      </c>
      <c r="K77" s="18">
        <f t="shared" si="18"/>
        <v>1.1776623703996236E-7</v>
      </c>
      <c r="L77" s="18">
        <f t="shared" si="19"/>
        <v>0</v>
      </c>
      <c r="M77" s="18">
        <f t="shared" si="25"/>
        <v>0.16024498383479108</v>
      </c>
      <c r="N77" s="18">
        <f t="shared" si="20"/>
        <v>9.9351889977570468E-2</v>
      </c>
      <c r="O77" s="18">
        <f t="shared" si="21"/>
        <v>9.9351889977570468E-2</v>
      </c>
      <c r="Q77" s="42">
        <v>24.378347000000009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0.18786702029326599</v>
      </c>
      <c r="G78" s="13">
        <f t="shared" si="15"/>
        <v>0</v>
      </c>
      <c r="H78" s="13">
        <f t="shared" si="16"/>
        <v>0.18786702029326599</v>
      </c>
      <c r="I78" s="16">
        <f t="shared" si="24"/>
        <v>0.18786713805950303</v>
      </c>
      <c r="J78" s="13">
        <f t="shared" si="17"/>
        <v>0.18786691199682251</v>
      </c>
      <c r="K78" s="13">
        <f t="shared" si="18"/>
        <v>2.2606268051950096E-7</v>
      </c>
      <c r="L78" s="13">
        <f t="shared" si="19"/>
        <v>0</v>
      </c>
      <c r="M78" s="13">
        <f t="shared" si="25"/>
        <v>6.0893093857220609E-2</v>
      </c>
      <c r="N78" s="13">
        <f t="shared" si="20"/>
        <v>3.7753718191476777E-2</v>
      </c>
      <c r="O78" s="13">
        <f t="shared" si="21"/>
        <v>3.7753718191476777E-2</v>
      </c>
      <c r="Q78" s="41">
        <v>22.540551162610541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84.08050582872103</v>
      </c>
      <c r="G79" s="13">
        <f t="shared" si="15"/>
        <v>7.2025445439739633</v>
      </c>
      <c r="H79" s="13">
        <f t="shared" si="16"/>
        <v>76.877961284747073</v>
      </c>
      <c r="I79" s="16">
        <f t="shared" si="24"/>
        <v>76.877961510809754</v>
      </c>
      <c r="J79" s="13">
        <f t="shared" si="17"/>
        <v>58.990846881004082</v>
      </c>
      <c r="K79" s="13">
        <f t="shared" si="18"/>
        <v>17.887114629805673</v>
      </c>
      <c r="L79" s="13">
        <f t="shared" si="19"/>
        <v>0</v>
      </c>
      <c r="M79" s="13">
        <f t="shared" si="25"/>
        <v>2.3139375665743832E-2</v>
      </c>
      <c r="N79" s="13">
        <f t="shared" si="20"/>
        <v>1.4346412912761175E-2</v>
      </c>
      <c r="O79" s="13">
        <f t="shared" si="21"/>
        <v>7.2168909568867248</v>
      </c>
      <c r="Q79" s="41">
        <v>18.65457173300004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19.708988359912549</v>
      </c>
      <c r="G80" s="13">
        <f t="shared" si="15"/>
        <v>0</v>
      </c>
      <c r="H80" s="13">
        <f t="shared" si="16"/>
        <v>19.708988359912549</v>
      </c>
      <c r="I80" s="16">
        <f t="shared" si="24"/>
        <v>37.596102989718219</v>
      </c>
      <c r="J80" s="13">
        <f t="shared" si="17"/>
        <v>33.968636707121576</v>
      </c>
      <c r="K80" s="13">
        <f t="shared" si="18"/>
        <v>3.6274662825966431</v>
      </c>
      <c r="L80" s="13">
        <f t="shared" si="19"/>
        <v>0</v>
      </c>
      <c r="M80" s="13">
        <f t="shared" si="25"/>
        <v>8.7929627529826568E-3</v>
      </c>
      <c r="N80" s="13">
        <f t="shared" si="20"/>
        <v>5.4516369068492469E-3</v>
      </c>
      <c r="O80" s="13">
        <f t="shared" si="21"/>
        <v>5.4516369068492469E-3</v>
      </c>
      <c r="Q80" s="41">
        <v>16.543526136134279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0.38968645238491151</v>
      </c>
      <c r="G81" s="13">
        <f t="shared" si="15"/>
        <v>0</v>
      </c>
      <c r="H81" s="13">
        <f t="shared" si="16"/>
        <v>0.38968645238491151</v>
      </c>
      <c r="I81" s="16">
        <f t="shared" si="24"/>
        <v>4.0171527349815541</v>
      </c>
      <c r="J81" s="13">
        <f t="shared" si="17"/>
        <v>4.0078816457883875</v>
      </c>
      <c r="K81" s="13">
        <f t="shared" si="18"/>
        <v>9.2710891931666595E-3</v>
      </c>
      <c r="L81" s="13">
        <f t="shared" si="19"/>
        <v>0</v>
      </c>
      <c r="M81" s="13">
        <f t="shared" si="25"/>
        <v>3.3413258461334099E-3</v>
      </c>
      <c r="N81" s="13">
        <f t="shared" si="20"/>
        <v>2.0716220246027139E-3</v>
      </c>
      <c r="O81" s="13">
        <f t="shared" si="21"/>
        <v>2.0716220246027139E-3</v>
      </c>
      <c r="Q81" s="41">
        <v>12.2883891435769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43.522840105038902</v>
      </c>
      <c r="G82" s="13">
        <f t="shared" si="15"/>
        <v>1.3480006687509598</v>
      </c>
      <c r="H82" s="13">
        <f t="shared" si="16"/>
        <v>42.17483943628794</v>
      </c>
      <c r="I82" s="16">
        <f t="shared" si="24"/>
        <v>42.184110525481103</v>
      </c>
      <c r="J82" s="13">
        <f t="shared" si="17"/>
        <v>32.995166111491038</v>
      </c>
      <c r="K82" s="13">
        <f t="shared" si="18"/>
        <v>9.1889444139900647</v>
      </c>
      <c r="L82" s="13">
        <f t="shared" si="19"/>
        <v>0</v>
      </c>
      <c r="M82" s="13">
        <f t="shared" si="25"/>
        <v>1.269703821530696E-3</v>
      </c>
      <c r="N82" s="13">
        <f t="shared" si="20"/>
        <v>7.8721636934903148E-4</v>
      </c>
      <c r="O82" s="13">
        <f t="shared" si="21"/>
        <v>1.3487878851203088</v>
      </c>
      <c r="Q82" s="41">
        <v>10.68232559354839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17.454944593652581</v>
      </c>
      <c r="G83" s="13">
        <f t="shared" si="15"/>
        <v>0</v>
      </c>
      <c r="H83" s="13">
        <f t="shared" si="16"/>
        <v>17.454944593652581</v>
      </c>
      <c r="I83" s="16">
        <f t="shared" si="24"/>
        <v>26.643889007642645</v>
      </c>
      <c r="J83" s="13">
        <f t="shared" si="17"/>
        <v>24.489079198702782</v>
      </c>
      <c r="K83" s="13">
        <f t="shared" si="18"/>
        <v>2.1548098089398628</v>
      </c>
      <c r="L83" s="13">
        <f t="shared" si="19"/>
        <v>0</v>
      </c>
      <c r="M83" s="13">
        <f t="shared" si="25"/>
        <v>4.8248745218166448E-4</v>
      </c>
      <c r="N83" s="13">
        <f t="shared" si="20"/>
        <v>2.9914222035263199E-4</v>
      </c>
      <c r="O83" s="13">
        <f t="shared" si="21"/>
        <v>2.9914222035263199E-4</v>
      </c>
      <c r="Q83" s="41">
        <v>13.045819984046821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70.342870530388154</v>
      </c>
      <c r="G84" s="13">
        <f t="shared" si="15"/>
        <v>5.2195017045795007</v>
      </c>
      <c r="H84" s="13">
        <f t="shared" si="16"/>
        <v>65.123368825808654</v>
      </c>
      <c r="I84" s="16">
        <f t="shared" si="24"/>
        <v>67.278178634748514</v>
      </c>
      <c r="J84" s="13">
        <f t="shared" si="17"/>
        <v>47.381031132692549</v>
      </c>
      <c r="K84" s="13">
        <f t="shared" si="18"/>
        <v>19.897147502055965</v>
      </c>
      <c r="L84" s="13">
        <f t="shared" si="19"/>
        <v>0</v>
      </c>
      <c r="M84" s="13">
        <f t="shared" si="25"/>
        <v>1.8334523182903249E-4</v>
      </c>
      <c r="N84" s="13">
        <f t="shared" si="20"/>
        <v>1.1367404373400014E-4</v>
      </c>
      <c r="O84" s="13">
        <f t="shared" si="21"/>
        <v>5.2196153786232351</v>
      </c>
      <c r="Q84" s="41">
        <v>14.07798028682136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32.065262515351563</v>
      </c>
      <c r="G85" s="13">
        <f t="shared" si="15"/>
        <v>0</v>
      </c>
      <c r="H85" s="13">
        <f t="shared" si="16"/>
        <v>32.065262515351563</v>
      </c>
      <c r="I85" s="16">
        <f t="shared" si="24"/>
        <v>51.962410017407528</v>
      </c>
      <c r="J85" s="13">
        <f t="shared" si="17"/>
        <v>42.208032924264948</v>
      </c>
      <c r="K85" s="13">
        <f t="shared" si="18"/>
        <v>9.7543770931425797</v>
      </c>
      <c r="L85" s="13">
        <f t="shared" si="19"/>
        <v>0</v>
      </c>
      <c r="M85" s="13">
        <f t="shared" si="25"/>
        <v>6.9671188095032352E-5</v>
      </c>
      <c r="N85" s="13">
        <f t="shared" si="20"/>
        <v>4.3196136618920059E-5</v>
      </c>
      <c r="O85" s="13">
        <f t="shared" si="21"/>
        <v>4.3196136618920059E-5</v>
      </c>
      <c r="Q85" s="41">
        <v>15.243213697572299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37.229051917734807</v>
      </c>
      <c r="G86" s="13">
        <f t="shared" si="15"/>
        <v>0.43948538744825644</v>
      </c>
      <c r="H86" s="13">
        <f t="shared" si="16"/>
        <v>36.78956653028655</v>
      </c>
      <c r="I86" s="16">
        <f t="shared" si="24"/>
        <v>46.543943623429129</v>
      </c>
      <c r="J86" s="13">
        <f t="shared" si="17"/>
        <v>41.896364070776599</v>
      </c>
      <c r="K86" s="13">
        <f t="shared" si="18"/>
        <v>4.6475795526525303</v>
      </c>
      <c r="L86" s="13">
        <f t="shared" si="19"/>
        <v>0</v>
      </c>
      <c r="M86" s="13">
        <f t="shared" si="25"/>
        <v>2.6475051476112293E-5</v>
      </c>
      <c r="N86" s="13">
        <f t="shared" si="20"/>
        <v>1.6414531915189621E-5</v>
      </c>
      <c r="O86" s="13">
        <f t="shared" si="21"/>
        <v>0.43950180198017164</v>
      </c>
      <c r="Q86" s="41">
        <v>19.283747719544081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18.242733561527569</v>
      </c>
      <c r="G87" s="13">
        <f t="shared" si="15"/>
        <v>0</v>
      </c>
      <c r="H87" s="13">
        <f t="shared" si="16"/>
        <v>18.242733561527569</v>
      </c>
      <c r="I87" s="16">
        <f t="shared" si="24"/>
        <v>22.890313114180099</v>
      </c>
      <c r="J87" s="13">
        <f t="shared" si="17"/>
        <v>22.459762649738703</v>
      </c>
      <c r="K87" s="13">
        <f t="shared" si="18"/>
        <v>0.43055046444139577</v>
      </c>
      <c r="L87" s="13">
        <f t="shared" si="19"/>
        <v>0</v>
      </c>
      <c r="M87" s="13">
        <f t="shared" si="25"/>
        <v>1.0060519560922672E-5</v>
      </c>
      <c r="N87" s="13">
        <f t="shared" si="20"/>
        <v>6.2375221277720565E-6</v>
      </c>
      <c r="O87" s="13">
        <f t="shared" si="21"/>
        <v>6.2375221277720565E-6</v>
      </c>
      <c r="Q87" s="41">
        <v>21.972914246970909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0.46445558226123412</v>
      </c>
      <c r="G88" s="13">
        <f t="shared" si="15"/>
        <v>0</v>
      </c>
      <c r="H88" s="13">
        <f t="shared" si="16"/>
        <v>0.46445558226123412</v>
      </c>
      <c r="I88" s="16">
        <f t="shared" si="24"/>
        <v>0.89500604670262995</v>
      </c>
      <c r="J88" s="13">
        <f t="shared" si="17"/>
        <v>0.89498576670085705</v>
      </c>
      <c r="K88" s="13">
        <f t="shared" si="18"/>
        <v>2.0280001772898792E-5</v>
      </c>
      <c r="L88" s="13">
        <f t="shared" si="19"/>
        <v>0</v>
      </c>
      <c r="M88" s="13">
        <f t="shared" si="25"/>
        <v>3.8229974331506151E-6</v>
      </c>
      <c r="N88" s="13">
        <f t="shared" si="20"/>
        <v>2.3702584085533813E-6</v>
      </c>
      <c r="O88" s="13">
        <f t="shared" si="21"/>
        <v>2.3702584085533813E-6</v>
      </c>
      <c r="Q88" s="41">
        <v>23.868657753130179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7.8227916600674563</v>
      </c>
      <c r="G89" s="18">
        <f t="shared" si="15"/>
        <v>0</v>
      </c>
      <c r="H89" s="18">
        <f t="shared" si="16"/>
        <v>7.8227916600674563</v>
      </c>
      <c r="I89" s="17">
        <f t="shared" si="24"/>
        <v>7.8228119400692293</v>
      </c>
      <c r="J89" s="18">
        <f t="shared" si="17"/>
        <v>7.8080808175843055</v>
      </c>
      <c r="K89" s="18">
        <f t="shared" si="18"/>
        <v>1.4731122484923809E-2</v>
      </c>
      <c r="L89" s="18">
        <f t="shared" si="19"/>
        <v>0</v>
      </c>
      <c r="M89" s="18">
        <f t="shared" si="25"/>
        <v>1.4527390245972338E-6</v>
      </c>
      <c r="N89" s="18">
        <f t="shared" si="20"/>
        <v>9.0069819525028492E-7</v>
      </c>
      <c r="O89" s="18">
        <f t="shared" si="21"/>
        <v>9.0069819525028492E-7</v>
      </c>
      <c r="Q89" s="42">
        <v>23.248929000000011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3.4487581071513991</v>
      </c>
      <c r="G90" s="13">
        <f t="shared" si="15"/>
        <v>0</v>
      </c>
      <c r="H90" s="13">
        <f t="shared" si="16"/>
        <v>3.4487581071513991</v>
      </c>
      <c r="I90" s="16">
        <f t="shared" si="24"/>
        <v>3.4634892296363229</v>
      </c>
      <c r="J90" s="13">
        <f t="shared" si="17"/>
        <v>3.4618224679208738</v>
      </c>
      <c r="K90" s="13">
        <f t="shared" si="18"/>
        <v>1.6667617154491055E-3</v>
      </c>
      <c r="L90" s="13">
        <f t="shared" si="19"/>
        <v>0</v>
      </c>
      <c r="M90" s="13">
        <f t="shared" si="25"/>
        <v>5.5204082934694888E-7</v>
      </c>
      <c r="N90" s="13">
        <f t="shared" si="20"/>
        <v>3.4226531419510832E-7</v>
      </c>
      <c r="O90" s="13">
        <f t="shared" si="21"/>
        <v>3.4226531419510832E-7</v>
      </c>
      <c r="Q90" s="41">
        <v>21.383328963691479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33.177149781860606</v>
      </c>
      <c r="G91" s="13">
        <f t="shared" si="15"/>
        <v>0</v>
      </c>
      <c r="H91" s="13">
        <f t="shared" si="16"/>
        <v>33.177149781860606</v>
      </c>
      <c r="I91" s="16">
        <f t="shared" si="24"/>
        <v>33.178816543576055</v>
      </c>
      <c r="J91" s="13">
        <f t="shared" si="17"/>
        <v>30.703540804678369</v>
      </c>
      <c r="K91" s="13">
        <f t="shared" si="18"/>
        <v>2.475275738897686</v>
      </c>
      <c r="L91" s="13">
        <f t="shared" si="19"/>
        <v>0</v>
      </c>
      <c r="M91" s="13">
        <f t="shared" si="25"/>
        <v>2.0977551515184055E-7</v>
      </c>
      <c r="N91" s="13">
        <f t="shared" si="20"/>
        <v>1.3006081939414115E-7</v>
      </c>
      <c r="O91" s="13">
        <f t="shared" si="21"/>
        <v>1.3006081939414115E-7</v>
      </c>
      <c r="Q91" s="41">
        <v>16.853845846722368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61.421111941158927</v>
      </c>
      <c r="G92" s="13">
        <f t="shared" si="15"/>
        <v>3.9316359910877403</v>
      </c>
      <c r="H92" s="13">
        <f t="shared" si="16"/>
        <v>57.489475950071188</v>
      </c>
      <c r="I92" s="16">
        <f t="shared" si="24"/>
        <v>59.964751688968875</v>
      </c>
      <c r="J92" s="13">
        <f t="shared" si="17"/>
        <v>47.772654892910531</v>
      </c>
      <c r="K92" s="13">
        <f t="shared" si="18"/>
        <v>12.192096796058344</v>
      </c>
      <c r="L92" s="13">
        <f t="shared" si="19"/>
        <v>0</v>
      </c>
      <c r="M92" s="13">
        <f t="shared" si="25"/>
        <v>7.9714695757699401E-8</v>
      </c>
      <c r="N92" s="13">
        <f t="shared" si="20"/>
        <v>4.9423111369773627E-8</v>
      </c>
      <c r="O92" s="13">
        <f t="shared" si="21"/>
        <v>3.9316360405108517</v>
      </c>
      <c r="Q92" s="41">
        <v>16.503652811948381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40.173257719859542</v>
      </c>
      <c r="G93" s="13">
        <f t="shared" si="15"/>
        <v>0.8644847491881632</v>
      </c>
      <c r="H93" s="13">
        <f t="shared" si="16"/>
        <v>39.308772970671377</v>
      </c>
      <c r="I93" s="16">
        <f t="shared" si="24"/>
        <v>51.500869766729721</v>
      </c>
      <c r="J93" s="13">
        <f t="shared" si="17"/>
        <v>40.251130321599476</v>
      </c>
      <c r="K93" s="13">
        <f t="shared" si="18"/>
        <v>11.249739445130245</v>
      </c>
      <c r="L93" s="13">
        <f t="shared" si="19"/>
        <v>0</v>
      </c>
      <c r="M93" s="13">
        <f t="shared" si="25"/>
        <v>3.0291584387925774E-8</v>
      </c>
      <c r="N93" s="13">
        <f t="shared" si="20"/>
        <v>1.878078232051398E-8</v>
      </c>
      <c r="O93" s="13">
        <f t="shared" si="21"/>
        <v>0.86448476796894558</v>
      </c>
      <c r="Q93" s="41">
        <v>13.58866780103626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36.30825177859554</v>
      </c>
      <c r="G94" s="13">
        <f t="shared" si="15"/>
        <v>0.30656686961170126</v>
      </c>
      <c r="H94" s="13">
        <f t="shared" si="16"/>
        <v>36.00168490898384</v>
      </c>
      <c r="I94" s="16">
        <f t="shared" si="24"/>
        <v>47.251424354114086</v>
      </c>
      <c r="J94" s="13">
        <f t="shared" si="17"/>
        <v>36.474326777840247</v>
      </c>
      <c r="K94" s="13">
        <f t="shared" si="18"/>
        <v>10.777097576273839</v>
      </c>
      <c r="L94" s="13">
        <f t="shared" si="19"/>
        <v>0</v>
      </c>
      <c r="M94" s="13">
        <f t="shared" si="25"/>
        <v>1.1510802067411795E-8</v>
      </c>
      <c r="N94" s="13">
        <f t="shared" si="20"/>
        <v>7.1366972817953131E-9</v>
      </c>
      <c r="O94" s="13">
        <f t="shared" si="21"/>
        <v>0.30656687674839855</v>
      </c>
      <c r="Q94" s="41">
        <v>11.87076259354839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50.439396937999483</v>
      </c>
      <c r="G95" s="13">
        <f t="shared" si="15"/>
        <v>2.34641329239455</v>
      </c>
      <c r="H95" s="13">
        <f t="shared" si="16"/>
        <v>48.092983645604932</v>
      </c>
      <c r="I95" s="16">
        <f t="shared" si="24"/>
        <v>58.87008122187877</v>
      </c>
      <c r="J95" s="13">
        <f t="shared" si="17"/>
        <v>41.286622767188625</v>
      </c>
      <c r="K95" s="13">
        <f t="shared" si="18"/>
        <v>17.583458454690145</v>
      </c>
      <c r="L95" s="13">
        <f t="shared" si="19"/>
        <v>0</v>
      </c>
      <c r="M95" s="13">
        <f t="shared" si="25"/>
        <v>4.3741047856164817E-9</v>
      </c>
      <c r="N95" s="13">
        <f t="shared" si="20"/>
        <v>2.7119449670822185E-9</v>
      </c>
      <c r="O95" s="13">
        <f t="shared" si="21"/>
        <v>2.3464132951064949</v>
      </c>
      <c r="Q95" s="41">
        <v>12.00956019683152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139.07398794624081</v>
      </c>
      <c r="G96" s="13">
        <f t="shared" si="15"/>
        <v>15.140914471420594</v>
      </c>
      <c r="H96" s="13">
        <f t="shared" si="16"/>
        <v>123.93307347482022</v>
      </c>
      <c r="I96" s="16">
        <f t="shared" si="24"/>
        <v>141.51653192951036</v>
      </c>
      <c r="J96" s="13">
        <f t="shared" si="17"/>
        <v>60.543430807439059</v>
      </c>
      <c r="K96" s="13">
        <f t="shared" si="18"/>
        <v>80.973101122071313</v>
      </c>
      <c r="L96" s="13">
        <f t="shared" si="19"/>
        <v>42.1248462768853</v>
      </c>
      <c r="M96" s="13">
        <f t="shared" si="25"/>
        <v>42.124846278547466</v>
      </c>
      <c r="N96" s="13">
        <f t="shared" si="20"/>
        <v>26.117404692699427</v>
      </c>
      <c r="O96" s="13">
        <f t="shared" si="21"/>
        <v>41.258319164120024</v>
      </c>
      <c r="Q96" s="41">
        <v>14.13074219999613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41.707644956556777</v>
      </c>
      <c r="G97" s="13">
        <f t="shared" si="15"/>
        <v>1.0859752427493046</v>
      </c>
      <c r="H97" s="13">
        <f t="shared" si="16"/>
        <v>40.621669713807471</v>
      </c>
      <c r="I97" s="16">
        <f t="shared" si="24"/>
        <v>79.469924558993483</v>
      </c>
      <c r="J97" s="13">
        <f t="shared" si="17"/>
        <v>55.930729136162476</v>
      </c>
      <c r="K97" s="13">
        <f t="shared" si="18"/>
        <v>23.539195422831007</v>
      </c>
      <c r="L97" s="13">
        <f t="shared" si="19"/>
        <v>0</v>
      </c>
      <c r="M97" s="13">
        <f t="shared" si="25"/>
        <v>16.007441585848039</v>
      </c>
      <c r="N97" s="13">
        <f t="shared" si="20"/>
        <v>9.9246137832257837</v>
      </c>
      <c r="O97" s="13">
        <f t="shared" si="21"/>
        <v>11.010589025975088</v>
      </c>
      <c r="Q97" s="41">
        <v>16.447737892366291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13.3601940442197</v>
      </c>
      <c r="G98" s="13">
        <f t="shared" si="15"/>
        <v>0</v>
      </c>
      <c r="H98" s="13">
        <f t="shared" si="16"/>
        <v>13.3601940442197</v>
      </c>
      <c r="I98" s="16">
        <f t="shared" si="24"/>
        <v>36.89938946705071</v>
      </c>
      <c r="J98" s="13">
        <f t="shared" si="17"/>
        <v>34.79596590829491</v>
      </c>
      <c r="K98" s="13">
        <f t="shared" si="18"/>
        <v>2.1034235587558001</v>
      </c>
      <c r="L98" s="13">
        <f t="shared" si="19"/>
        <v>0</v>
      </c>
      <c r="M98" s="13">
        <f t="shared" si="25"/>
        <v>6.0828278026222549</v>
      </c>
      <c r="N98" s="13">
        <f t="shared" si="20"/>
        <v>3.7713532376257981</v>
      </c>
      <c r="O98" s="13">
        <f t="shared" si="21"/>
        <v>3.7713532376257981</v>
      </c>
      <c r="Q98" s="41">
        <v>20.461821997427741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3.9589341623838088</v>
      </c>
      <c r="G99" s="13">
        <f t="shared" si="15"/>
        <v>0</v>
      </c>
      <c r="H99" s="13">
        <f t="shared" si="16"/>
        <v>3.9589341623838088</v>
      </c>
      <c r="I99" s="16">
        <f t="shared" si="24"/>
        <v>6.0623577211396089</v>
      </c>
      <c r="J99" s="13">
        <f t="shared" si="17"/>
        <v>6.0552003738185656</v>
      </c>
      <c r="K99" s="13">
        <f t="shared" si="18"/>
        <v>7.1573473210433392E-3</v>
      </c>
      <c r="L99" s="13">
        <f t="shared" si="19"/>
        <v>0</v>
      </c>
      <c r="M99" s="13">
        <f t="shared" si="25"/>
        <v>2.3114745649964568</v>
      </c>
      <c r="N99" s="13">
        <f t="shared" si="20"/>
        <v>1.4331142302978033</v>
      </c>
      <c r="O99" s="13">
        <f t="shared" si="21"/>
        <v>1.4331142302978033</v>
      </c>
      <c r="Q99" s="41">
        <v>22.950586120661711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8.3314162507627518</v>
      </c>
      <c r="G100" s="13">
        <f t="shared" si="15"/>
        <v>0</v>
      </c>
      <c r="H100" s="13">
        <f t="shared" si="16"/>
        <v>8.3314162507627518</v>
      </c>
      <c r="I100" s="16">
        <f t="shared" si="24"/>
        <v>8.3385735980837943</v>
      </c>
      <c r="J100" s="13">
        <f t="shared" si="17"/>
        <v>8.3189249433626422</v>
      </c>
      <c r="K100" s="13">
        <f t="shared" si="18"/>
        <v>1.964865472115207E-2</v>
      </c>
      <c r="L100" s="13">
        <f t="shared" si="19"/>
        <v>0</v>
      </c>
      <c r="M100" s="13">
        <f t="shared" si="25"/>
        <v>0.87836033469865349</v>
      </c>
      <c r="N100" s="13">
        <f t="shared" si="20"/>
        <v>0.54458340751316514</v>
      </c>
      <c r="O100" s="13">
        <f t="shared" si="21"/>
        <v>0.54458340751316514</v>
      </c>
      <c r="Q100" s="41">
        <v>22.558236168999411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7.210810811</v>
      </c>
      <c r="G101" s="18">
        <f t="shared" si="15"/>
        <v>0</v>
      </c>
      <c r="H101" s="18">
        <f t="shared" si="16"/>
        <v>7.210810811</v>
      </c>
      <c r="I101" s="17">
        <f t="shared" si="24"/>
        <v>7.2304594657211521</v>
      </c>
      <c r="J101" s="18">
        <f t="shared" si="17"/>
        <v>7.2180208263341896</v>
      </c>
      <c r="K101" s="18">
        <f t="shared" si="18"/>
        <v>1.2438639386962436E-2</v>
      </c>
      <c r="L101" s="18">
        <f t="shared" si="19"/>
        <v>0</v>
      </c>
      <c r="M101" s="18">
        <f t="shared" si="25"/>
        <v>0.33377692718548835</v>
      </c>
      <c r="N101" s="18">
        <f t="shared" si="20"/>
        <v>0.20694169485500277</v>
      </c>
      <c r="O101" s="18">
        <f t="shared" si="21"/>
        <v>0.20694169485500277</v>
      </c>
      <c r="P101" s="3"/>
      <c r="Q101" s="42">
        <v>22.773937000000011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2.5</v>
      </c>
      <c r="G102" s="13">
        <f t="shared" si="15"/>
        <v>0</v>
      </c>
      <c r="H102" s="13">
        <f t="shared" si="16"/>
        <v>2.5</v>
      </c>
      <c r="I102" s="16">
        <f t="shared" si="24"/>
        <v>2.5124386393869624</v>
      </c>
      <c r="J102" s="13">
        <f t="shared" si="17"/>
        <v>2.5118719124748865</v>
      </c>
      <c r="K102" s="13">
        <f t="shared" si="18"/>
        <v>5.6672691207593218E-4</v>
      </c>
      <c r="L102" s="13">
        <f t="shared" si="19"/>
        <v>0</v>
      </c>
      <c r="M102" s="13">
        <f t="shared" si="25"/>
        <v>0.12683523233048558</v>
      </c>
      <c r="N102" s="13">
        <f t="shared" si="20"/>
        <v>7.8637844044901054E-2</v>
      </c>
      <c r="O102" s="13">
        <f t="shared" si="21"/>
        <v>7.8637844044901054E-2</v>
      </c>
      <c r="Q102" s="41">
        <v>22.20492400703041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8.782360851971136</v>
      </c>
      <c r="G103" s="13">
        <f t="shared" si="15"/>
        <v>0</v>
      </c>
      <c r="H103" s="13">
        <f t="shared" si="16"/>
        <v>8.782360851971136</v>
      </c>
      <c r="I103" s="16">
        <f t="shared" si="24"/>
        <v>8.7829275788832124</v>
      </c>
      <c r="J103" s="13">
        <f t="shared" si="17"/>
        <v>8.7397198745194711</v>
      </c>
      <c r="K103" s="13">
        <f t="shared" si="18"/>
        <v>4.3207704363741328E-2</v>
      </c>
      <c r="L103" s="13">
        <f t="shared" si="19"/>
        <v>0</v>
      </c>
      <c r="M103" s="13">
        <f t="shared" si="25"/>
        <v>4.8197388285584522E-2</v>
      </c>
      <c r="N103" s="13">
        <f t="shared" si="20"/>
        <v>2.9882380737062404E-2</v>
      </c>
      <c r="O103" s="13">
        <f t="shared" si="21"/>
        <v>2.9882380737062404E-2</v>
      </c>
      <c r="Q103" s="41">
        <v>18.061997920508588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82.683499619294025</v>
      </c>
      <c r="G104" s="13">
        <f t="shared" si="15"/>
        <v>7.000885153545247</v>
      </c>
      <c r="H104" s="13">
        <f t="shared" si="16"/>
        <v>75.682614465748784</v>
      </c>
      <c r="I104" s="16">
        <f t="shared" si="24"/>
        <v>75.725822170112522</v>
      </c>
      <c r="J104" s="13">
        <f t="shared" si="17"/>
        <v>52.304856200312898</v>
      </c>
      <c r="K104" s="13">
        <f t="shared" si="18"/>
        <v>23.420965969799624</v>
      </c>
      <c r="L104" s="13">
        <f t="shared" si="19"/>
        <v>0</v>
      </c>
      <c r="M104" s="13">
        <f t="shared" si="25"/>
        <v>1.8315007548522118E-2</v>
      </c>
      <c r="N104" s="13">
        <f t="shared" si="20"/>
        <v>1.1355304680083713E-2</v>
      </c>
      <c r="O104" s="13">
        <f t="shared" si="21"/>
        <v>7.0122404582253308</v>
      </c>
      <c r="Q104" s="41">
        <v>15.23658638828482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26.59206928863772</v>
      </c>
      <c r="G105" s="13">
        <f t="shared" si="15"/>
        <v>0</v>
      </c>
      <c r="H105" s="13">
        <f t="shared" si="16"/>
        <v>26.59206928863772</v>
      </c>
      <c r="I105" s="16">
        <f t="shared" si="24"/>
        <v>50.013035258437341</v>
      </c>
      <c r="J105" s="13">
        <f t="shared" si="17"/>
        <v>38.429154646024351</v>
      </c>
      <c r="K105" s="13">
        <f t="shared" si="18"/>
        <v>11.58388061241299</v>
      </c>
      <c r="L105" s="13">
        <f t="shared" si="19"/>
        <v>0</v>
      </c>
      <c r="M105" s="13">
        <f t="shared" si="25"/>
        <v>6.9597028684384044E-3</v>
      </c>
      <c r="N105" s="13">
        <f t="shared" si="20"/>
        <v>4.3150157784318105E-3</v>
      </c>
      <c r="O105" s="13">
        <f t="shared" si="21"/>
        <v>4.3150157784318105E-3</v>
      </c>
      <c r="Q105" s="41">
        <v>12.539851174591091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86.520137069448339</v>
      </c>
      <c r="G106" s="13">
        <f t="shared" si="15"/>
        <v>7.5547080100745969</v>
      </c>
      <c r="H106" s="13">
        <f t="shared" si="16"/>
        <v>78.965429059373747</v>
      </c>
      <c r="I106" s="16">
        <f t="shared" si="24"/>
        <v>90.549309671786745</v>
      </c>
      <c r="J106" s="13">
        <f t="shared" si="17"/>
        <v>45.908348322802013</v>
      </c>
      <c r="K106" s="13">
        <f t="shared" si="18"/>
        <v>44.640961348984732</v>
      </c>
      <c r="L106" s="13">
        <f t="shared" si="19"/>
        <v>7.2663582465722882</v>
      </c>
      <c r="M106" s="13">
        <f t="shared" si="25"/>
        <v>7.2690029336622946</v>
      </c>
      <c r="N106" s="13">
        <f t="shared" si="20"/>
        <v>4.506781818870623</v>
      </c>
      <c r="O106" s="13">
        <f t="shared" si="21"/>
        <v>12.06148982894522</v>
      </c>
      <c r="Q106" s="41">
        <v>10.76791309354839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5.9515049941686824</v>
      </c>
      <c r="G107" s="13">
        <f t="shared" si="15"/>
        <v>0</v>
      </c>
      <c r="H107" s="13">
        <f t="shared" si="16"/>
        <v>5.9515049941686824</v>
      </c>
      <c r="I107" s="16">
        <f t="shared" si="24"/>
        <v>43.326108096581123</v>
      </c>
      <c r="J107" s="13">
        <f t="shared" si="17"/>
        <v>36.067042307970318</v>
      </c>
      <c r="K107" s="13">
        <f t="shared" si="18"/>
        <v>7.2590657886108048</v>
      </c>
      <c r="L107" s="13">
        <f t="shared" si="19"/>
        <v>0</v>
      </c>
      <c r="M107" s="13">
        <f t="shared" si="25"/>
        <v>2.7622211147916715</v>
      </c>
      <c r="N107" s="13">
        <f t="shared" si="20"/>
        <v>1.7125770911708365</v>
      </c>
      <c r="O107" s="13">
        <f t="shared" si="21"/>
        <v>1.7125770911708365</v>
      </c>
      <c r="Q107" s="41">
        <v>13.71613801907651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8.4102270135078587</v>
      </c>
      <c r="G108" s="13">
        <f t="shared" si="15"/>
        <v>0</v>
      </c>
      <c r="H108" s="13">
        <f t="shared" si="16"/>
        <v>8.4102270135078587</v>
      </c>
      <c r="I108" s="16">
        <f t="shared" si="24"/>
        <v>15.669292802118663</v>
      </c>
      <c r="J108" s="13">
        <f t="shared" si="17"/>
        <v>15.44822902030104</v>
      </c>
      <c r="K108" s="13">
        <f t="shared" si="18"/>
        <v>0.2210637818176231</v>
      </c>
      <c r="L108" s="13">
        <f t="shared" si="19"/>
        <v>0</v>
      </c>
      <c r="M108" s="13">
        <f t="shared" si="25"/>
        <v>1.0496440236208351</v>
      </c>
      <c r="N108" s="13">
        <f t="shared" si="20"/>
        <v>0.65077929464491779</v>
      </c>
      <c r="O108" s="13">
        <f t="shared" si="21"/>
        <v>0.65077929464491779</v>
      </c>
      <c r="Q108" s="41">
        <v>18.70046121434423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39.364710284714967</v>
      </c>
      <c r="G109" s="13">
        <f t="shared" si="15"/>
        <v>0.74777003324510805</v>
      </c>
      <c r="H109" s="13">
        <f t="shared" si="16"/>
        <v>38.616940251469856</v>
      </c>
      <c r="I109" s="16">
        <f t="shared" si="24"/>
        <v>38.838004033287476</v>
      </c>
      <c r="J109" s="13">
        <f t="shared" si="17"/>
        <v>34.522428355443047</v>
      </c>
      <c r="K109" s="13">
        <f t="shared" si="18"/>
        <v>4.3155756778444285</v>
      </c>
      <c r="L109" s="13">
        <f t="shared" si="19"/>
        <v>0</v>
      </c>
      <c r="M109" s="13">
        <f t="shared" si="25"/>
        <v>0.39886472897591729</v>
      </c>
      <c r="N109" s="13">
        <f t="shared" si="20"/>
        <v>0.24729613196506872</v>
      </c>
      <c r="O109" s="13">
        <f t="shared" si="21"/>
        <v>0.99506616521017677</v>
      </c>
      <c r="Q109" s="41">
        <v>15.822549014314831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2.607952127921616</v>
      </c>
      <c r="G110" s="13">
        <f t="shared" si="15"/>
        <v>0</v>
      </c>
      <c r="H110" s="13">
        <f t="shared" si="16"/>
        <v>2.607952127921616</v>
      </c>
      <c r="I110" s="16">
        <f t="shared" si="24"/>
        <v>6.9235278057660441</v>
      </c>
      <c r="J110" s="13">
        <f t="shared" si="17"/>
        <v>6.9097464470086782</v>
      </c>
      <c r="K110" s="13">
        <f t="shared" si="18"/>
        <v>1.3781358757365858E-2</v>
      </c>
      <c r="L110" s="13">
        <f t="shared" si="19"/>
        <v>0</v>
      </c>
      <c r="M110" s="13">
        <f t="shared" si="25"/>
        <v>0.15156859701084857</v>
      </c>
      <c r="N110" s="13">
        <f t="shared" si="20"/>
        <v>9.3972530146726116E-2</v>
      </c>
      <c r="O110" s="13">
        <f t="shared" si="21"/>
        <v>9.3972530146726116E-2</v>
      </c>
      <c r="Q110" s="41">
        <v>21.12351610026823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3.4661823245199521</v>
      </c>
      <c r="G111" s="13">
        <f t="shared" si="15"/>
        <v>0</v>
      </c>
      <c r="H111" s="13">
        <f t="shared" si="16"/>
        <v>3.4661823245199521</v>
      </c>
      <c r="I111" s="16">
        <f t="shared" si="24"/>
        <v>3.479963683277318</v>
      </c>
      <c r="J111" s="13">
        <f t="shared" si="17"/>
        <v>3.4781172103835556</v>
      </c>
      <c r="K111" s="13">
        <f t="shared" si="18"/>
        <v>1.8464728937623853E-3</v>
      </c>
      <c r="L111" s="13">
        <f t="shared" si="19"/>
        <v>0</v>
      </c>
      <c r="M111" s="13">
        <f t="shared" si="25"/>
        <v>5.7596066864122455E-2</v>
      </c>
      <c r="N111" s="13">
        <f t="shared" si="20"/>
        <v>3.570956145575592E-2</v>
      </c>
      <c r="O111" s="13">
        <f t="shared" si="21"/>
        <v>3.570956145575592E-2</v>
      </c>
      <c r="Q111" s="41">
        <v>20.75982660045306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3.3656574696056909</v>
      </c>
      <c r="G112" s="13">
        <f t="shared" si="15"/>
        <v>0</v>
      </c>
      <c r="H112" s="13">
        <f t="shared" si="16"/>
        <v>3.3656574696056909</v>
      </c>
      <c r="I112" s="16">
        <f t="shared" si="24"/>
        <v>3.3675039424994533</v>
      </c>
      <c r="J112" s="13">
        <f t="shared" si="17"/>
        <v>3.3659248606777572</v>
      </c>
      <c r="K112" s="13">
        <f t="shared" si="18"/>
        <v>1.5790818216960822E-3</v>
      </c>
      <c r="L112" s="13">
        <f t="shared" si="19"/>
        <v>0</v>
      </c>
      <c r="M112" s="13">
        <f t="shared" si="25"/>
        <v>2.1886505408366536E-2</v>
      </c>
      <c r="N112" s="13">
        <f t="shared" si="20"/>
        <v>1.3569633353187251E-2</v>
      </c>
      <c r="O112" s="13">
        <f t="shared" si="21"/>
        <v>1.3569633353187251E-2</v>
      </c>
      <c r="Q112" s="41">
        <v>21.169440293312981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1.310521297217532</v>
      </c>
      <c r="G113" s="18">
        <f t="shared" si="15"/>
        <v>0</v>
      </c>
      <c r="H113" s="18">
        <f t="shared" si="16"/>
        <v>1.310521297217532</v>
      </c>
      <c r="I113" s="17">
        <f t="shared" si="24"/>
        <v>1.312100379039228</v>
      </c>
      <c r="J113" s="18">
        <f t="shared" si="17"/>
        <v>1.3120108738180281</v>
      </c>
      <c r="K113" s="18">
        <f t="shared" si="18"/>
        <v>8.9505221199992491E-5</v>
      </c>
      <c r="L113" s="18">
        <f t="shared" si="19"/>
        <v>0</v>
      </c>
      <c r="M113" s="18">
        <f t="shared" si="25"/>
        <v>8.3168720551792842E-3</v>
      </c>
      <c r="N113" s="18">
        <f t="shared" si="20"/>
        <v>5.1564606742111564E-3</v>
      </c>
      <c r="O113" s="18">
        <f t="shared" si="21"/>
        <v>5.1564606742111564E-3</v>
      </c>
      <c r="P113" s="3"/>
      <c r="Q113" s="42">
        <v>21.475390000000001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7.0369712085328633</v>
      </c>
      <c r="G114" s="13">
        <f t="shared" si="15"/>
        <v>0</v>
      </c>
      <c r="H114" s="13">
        <f t="shared" si="16"/>
        <v>7.0369712085328633</v>
      </c>
      <c r="I114" s="16">
        <f t="shared" si="24"/>
        <v>7.0370607137540633</v>
      </c>
      <c r="J114" s="13">
        <f t="shared" si="17"/>
        <v>7.0226703643798469</v>
      </c>
      <c r="K114" s="13">
        <f t="shared" si="18"/>
        <v>1.4390349374216349E-2</v>
      </c>
      <c r="L114" s="13">
        <f t="shared" si="19"/>
        <v>0</v>
      </c>
      <c r="M114" s="13">
        <f t="shared" si="25"/>
        <v>3.1604113809681278E-3</v>
      </c>
      <c r="N114" s="13">
        <f t="shared" si="20"/>
        <v>1.959455056200239E-3</v>
      </c>
      <c r="O114" s="13">
        <f t="shared" si="21"/>
        <v>1.959455056200239E-3</v>
      </c>
      <c r="Q114" s="41">
        <v>21.162192900198441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27.827399841769971</v>
      </c>
      <c r="G115" s="13">
        <f t="shared" si="15"/>
        <v>0</v>
      </c>
      <c r="H115" s="13">
        <f t="shared" si="16"/>
        <v>27.827399841769971</v>
      </c>
      <c r="I115" s="16">
        <f t="shared" si="24"/>
        <v>27.841790191144188</v>
      </c>
      <c r="J115" s="13">
        <f t="shared" si="17"/>
        <v>26.835655486995812</v>
      </c>
      <c r="K115" s="13">
        <f t="shared" si="18"/>
        <v>1.0061347041483764</v>
      </c>
      <c r="L115" s="13">
        <f t="shared" si="19"/>
        <v>0</v>
      </c>
      <c r="M115" s="13">
        <f t="shared" si="25"/>
        <v>1.2009563247678888E-3</v>
      </c>
      <c r="N115" s="13">
        <f t="shared" si="20"/>
        <v>7.4459292135609101E-4</v>
      </c>
      <c r="O115" s="13">
        <f t="shared" si="21"/>
        <v>7.4459292135609101E-4</v>
      </c>
      <c r="Q115" s="41">
        <v>19.936393074081248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58.911709087461517</v>
      </c>
      <c r="G116" s="13">
        <f t="shared" si="15"/>
        <v>3.5694009155369599</v>
      </c>
      <c r="H116" s="13">
        <f t="shared" si="16"/>
        <v>55.342308171924557</v>
      </c>
      <c r="I116" s="16">
        <f t="shared" si="24"/>
        <v>56.348442876072937</v>
      </c>
      <c r="J116" s="13">
        <f t="shared" si="17"/>
        <v>45.550815427418847</v>
      </c>
      <c r="K116" s="13">
        <f t="shared" si="18"/>
        <v>10.79762744865409</v>
      </c>
      <c r="L116" s="13">
        <f t="shared" si="19"/>
        <v>0</v>
      </c>
      <c r="M116" s="13">
        <f t="shared" si="25"/>
        <v>4.5636340341179778E-4</v>
      </c>
      <c r="N116" s="13">
        <f t="shared" si="20"/>
        <v>2.8294531011531461E-4</v>
      </c>
      <c r="O116" s="13">
        <f t="shared" si="21"/>
        <v>3.5696838608470753</v>
      </c>
      <c r="Q116" s="41">
        <v>16.201099348428361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17.547235389365081</v>
      </c>
      <c r="G117" s="13">
        <f t="shared" si="15"/>
        <v>0</v>
      </c>
      <c r="H117" s="13">
        <f t="shared" si="16"/>
        <v>17.547235389365081</v>
      </c>
      <c r="I117" s="16">
        <f t="shared" si="24"/>
        <v>28.344862838019171</v>
      </c>
      <c r="J117" s="13">
        <f t="shared" si="17"/>
        <v>25.685747235014379</v>
      </c>
      <c r="K117" s="13">
        <f t="shared" si="18"/>
        <v>2.6591156030047927</v>
      </c>
      <c r="L117" s="13">
        <f t="shared" si="19"/>
        <v>0</v>
      </c>
      <c r="M117" s="13">
        <f t="shared" si="25"/>
        <v>1.7341809329648317E-4</v>
      </c>
      <c r="N117" s="13">
        <f t="shared" si="20"/>
        <v>1.0751921784381956E-4</v>
      </c>
      <c r="O117" s="13">
        <f t="shared" si="21"/>
        <v>1.0751921784381956E-4</v>
      </c>
      <c r="Q117" s="41">
        <v>12.70814176524514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42.688047549305942</v>
      </c>
      <c r="G118" s="13">
        <f t="shared" si="15"/>
        <v>1.2274974406424846</v>
      </c>
      <c r="H118" s="13">
        <f t="shared" si="16"/>
        <v>41.460550108663455</v>
      </c>
      <c r="I118" s="16">
        <f t="shared" si="24"/>
        <v>44.119665711668247</v>
      </c>
      <c r="J118" s="13">
        <f t="shared" si="17"/>
        <v>32.945749303332889</v>
      </c>
      <c r="K118" s="13">
        <f t="shared" si="18"/>
        <v>11.173916408335359</v>
      </c>
      <c r="L118" s="13">
        <f t="shared" si="19"/>
        <v>0</v>
      </c>
      <c r="M118" s="13">
        <f t="shared" si="25"/>
        <v>6.5898875452663608E-5</v>
      </c>
      <c r="N118" s="13">
        <f t="shared" si="20"/>
        <v>4.0857302780651434E-5</v>
      </c>
      <c r="O118" s="13">
        <f t="shared" si="21"/>
        <v>1.2275382979452651</v>
      </c>
      <c r="Q118" s="41">
        <v>9.6816635935483877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13.73720534499215</v>
      </c>
      <c r="G119" s="13">
        <f t="shared" si="15"/>
        <v>0</v>
      </c>
      <c r="H119" s="13">
        <f t="shared" si="16"/>
        <v>13.73720534499215</v>
      </c>
      <c r="I119" s="16">
        <f t="shared" si="24"/>
        <v>24.911121753327507</v>
      </c>
      <c r="J119" s="13">
        <f t="shared" si="17"/>
        <v>22.866728492295302</v>
      </c>
      <c r="K119" s="13">
        <f t="shared" si="18"/>
        <v>2.0443932610322051</v>
      </c>
      <c r="L119" s="13">
        <f t="shared" si="19"/>
        <v>0</v>
      </c>
      <c r="M119" s="13">
        <f t="shared" si="25"/>
        <v>2.5041572672012174E-5</v>
      </c>
      <c r="N119" s="13">
        <f t="shared" si="20"/>
        <v>1.5525775056647549E-5</v>
      </c>
      <c r="O119" s="13">
        <f t="shared" si="21"/>
        <v>1.5525775056647549E-5</v>
      </c>
      <c r="Q119" s="41">
        <v>11.937978250111399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99.621632498790589</v>
      </c>
      <c r="G120" s="13">
        <f t="shared" si="15"/>
        <v>9.4459233562608027</v>
      </c>
      <c r="H120" s="13">
        <f t="shared" si="16"/>
        <v>90.175709142529783</v>
      </c>
      <c r="I120" s="16">
        <f t="shared" si="24"/>
        <v>92.220102403561981</v>
      </c>
      <c r="J120" s="13">
        <f t="shared" si="17"/>
        <v>56.683771020108203</v>
      </c>
      <c r="K120" s="13">
        <f t="shared" si="18"/>
        <v>35.536331383453778</v>
      </c>
      <c r="L120" s="13">
        <f t="shared" si="19"/>
        <v>0</v>
      </c>
      <c r="M120" s="13">
        <f t="shared" si="25"/>
        <v>9.5157976153646248E-6</v>
      </c>
      <c r="N120" s="13">
        <f t="shared" si="20"/>
        <v>5.8997945215260673E-6</v>
      </c>
      <c r="O120" s="13">
        <f t="shared" si="21"/>
        <v>9.4459292560553241</v>
      </c>
      <c r="Q120" s="41">
        <v>15.14307155986079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43.051679931781052</v>
      </c>
      <c r="G121" s="13">
        <f t="shared" si="15"/>
        <v>1.2799881769722459</v>
      </c>
      <c r="H121" s="13">
        <f t="shared" si="16"/>
        <v>41.771691754808806</v>
      </c>
      <c r="I121" s="16">
        <f t="shared" si="24"/>
        <v>77.308023138262584</v>
      </c>
      <c r="J121" s="13">
        <f t="shared" si="17"/>
        <v>57.827540823001442</v>
      </c>
      <c r="K121" s="13">
        <f t="shared" si="18"/>
        <v>19.480482315261142</v>
      </c>
      <c r="L121" s="13">
        <f t="shared" si="19"/>
        <v>0</v>
      </c>
      <c r="M121" s="13">
        <f t="shared" si="25"/>
        <v>3.6160030938385574E-6</v>
      </c>
      <c r="N121" s="13">
        <f t="shared" si="20"/>
        <v>2.2419219181799057E-6</v>
      </c>
      <c r="O121" s="13">
        <f t="shared" si="21"/>
        <v>1.279990418894164</v>
      </c>
      <c r="Q121" s="41">
        <v>17.886612549380601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27.151128490580088</v>
      </c>
      <c r="G122" s="13">
        <f t="shared" si="15"/>
        <v>0</v>
      </c>
      <c r="H122" s="13">
        <f t="shared" si="16"/>
        <v>27.151128490580088</v>
      </c>
      <c r="I122" s="16">
        <f t="shared" si="24"/>
        <v>46.631610805841234</v>
      </c>
      <c r="J122" s="13">
        <f t="shared" si="17"/>
        <v>40.895855530763882</v>
      </c>
      <c r="K122" s="13">
        <f t="shared" si="18"/>
        <v>5.7357552750773522</v>
      </c>
      <c r="L122" s="13">
        <f t="shared" si="19"/>
        <v>0</v>
      </c>
      <c r="M122" s="13">
        <f t="shared" si="25"/>
        <v>1.3740811756586517E-6</v>
      </c>
      <c r="N122" s="13">
        <f t="shared" si="20"/>
        <v>8.5193032890836401E-7</v>
      </c>
      <c r="O122" s="13">
        <f t="shared" si="21"/>
        <v>8.5193032890836401E-7</v>
      </c>
      <c r="Q122" s="41">
        <v>17.554530619870011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0.37347308815462371</v>
      </c>
      <c r="G123" s="13">
        <f t="shared" si="15"/>
        <v>0</v>
      </c>
      <c r="H123" s="13">
        <f t="shared" si="16"/>
        <v>0.37347308815462371</v>
      </c>
      <c r="I123" s="16">
        <f t="shared" si="24"/>
        <v>6.1092283632319759</v>
      </c>
      <c r="J123" s="13">
        <f t="shared" si="17"/>
        <v>6.0998619771082501</v>
      </c>
      <c r="K123" s="13">
        <f t="shared" si="18"/>
        <v>9.3663861237258672E-3</v>
      </c>
      <c r="L123" s="13">
        <f t="shared" si="19"/>
        <v>0</v>
      </c>
      <c r="M123" s="13">
        <f t="shared" si="25"/>
        <v>5.2215084675028765E-7</v>
      </c>
      <c r="N123" s="13">
        <f t="shared" si="20"/>
        <v>3.2373352498517833E-7</v>
      </c>
      <c r="O123" s="13">
        <f t="shared" si="21"/>
        <v>3.2373352498517833E-7</v>
      </c>
      <c r="Q123" s="41">
        <v>21.204808205037178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0.28831348756747222</v>
      </c>
      <c r="G124" s="13">
        <f t="shared" si="15"/>
        <v>0</v>
      </c>
      <c r="H124" s="13">
        <f t="shared" si="16"/>
        <v>0.28831348756747222</v>
      </c>
      <c r="I124" s="16">
        <f t="shared" si="24"/>
        <v>0.29767987369119808</v>
      </c>
      <c r="J124" s="13">
        <f t="shared" si="17"/>
        <v>0.29767905608257889</v>
      </c>
      <c r="K124" s="13">
        <f t="shared" si="18"/>
        <v>8.1760861919688566E-7</v>
      </c>
      <c r="L124" s="13">
        <f t="shared" si="19"/>
        <v>0</v>
      </c>
      <c r="M124" s="13">
        <f t="shared" si="25"/>
        <v>1.9841732176510932E-7</v>
      </c>
      <c r="N124" s="13">
        <f t="shared" si="20"/>
        <v>1.2301873949436777E-7</v>
      </c>
      <c r="O124" s="13">
        <f t="shared" si="21"/>
        <v>1.2301873949436777E-7</v>
      </c>
      <c r="Q124" s="41">
        <v>23.217416000000011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2.3606179023386771</v>
      </c>
      <c r="G125" s="18">
        <f t="shared" si="15"/>
        <v>0</v>
      </c>
      <c r="H125" s="18">
        <f t="shared" si="16"/>
        <v>2.3606179023386771</v>
      </c>
      <c r="I125" s="17">
        <f t="shared" si="24"/>
        <v>2.3606187199472961</v>
      </c>
      <c r="J125" s="18">
        <f t="shared" si="17"/>
        <v>2.3602226908250481</v>
      </c>
      <c r="K125" s="18">
        <f t="shared" si="18"/>
        <v>3.9602912224800946E-4</v>
      </c>
      <c r="L125" s="18">
        <f t="shared" si="19"/>
        <v>0</v>
      </c>
      <c r="M125" s="18">
        <f t="shared" si="25"/>
        <v>7.5398582270741553E-8</v>
      </c>
      <c r="N125" s="18">
        <f t="shared" si="20"/>
        <v>4.6747121007859761E-8</v>
      </c>
      <c r="O125" s="18">
        <f t="shared" si="21"/>
        <v>4.6747121007859761E-8</v>
      </c>
      <c r="P125" s="3"/>
      <c r="Q125" s="42">
        <v>23.422932823030941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8.3087498043971966</v>
      </c>
      <c r="G126" s="13">
        <f t="shared" si="15"/>
        <v>0</v>
      </c>
      <c r="H126" s="13">
        <f t="shared" si="16"/>
        <v>8.3087498043971966</v>
      </c>
      <c r="I126" s="16">
        <f t="shared" si="24"/>
        <v>8.3091458335194446</v>
      </c>
      <c r="J126" s="13">
        <f t="shared" si="17"/>
        <v>8.2854980072175533</v>
      </c>
      <c r="K126" s="13">
        <f t="shared" si="18"/>
        <v>2.3647826301891328E-2</v>
      </c>
      <c r="L126" s="13">
        <f t="shared" si="19"/>
        <v>0</v>
      </c>
      <c r="M126" s="13">
        <f t="shared" si="25"/>
        <v>2.8651461262881791E-8</v>
      </c>
      <c r="N126" s="13">
        <f t="shared" si="20"/>
        <v>1.7763905982986711E-8</v>
      </c>
      <c r="O126" s="13">
        <f t="shared" si="21"/>
        <v>1.7763905982986711E-8</v>
      </c>
      <c r="Q126" s="41">
        <v>21.166294258509939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4.6675060304472243E-2</v>
      </c>
      <c r="G127" s="13">
        <f t="shared" si="15"/>
        <v>0</v>
      </c>
      <c r="H127" s="13">
        <f t="shared" si="16"/>
        <v>4.6675060304472243E-2</v>
      </c>
      <c r="I127" s="16">
        <f t="shared" si="24"/>
        <v>7.0322886606363572E-2</v>
      </c>
      <c r="J127" s="13">
        <f t="shared" si="17"/>
        <v>7.032287051161952E-2</v>
      </c>
      <c r="K127" s="13">
        <f t="shared" si="18"/>
        <v>1.6094744051398102E-8</v>
      </c>
      <c r="L127" s="13">
        <f t="shared" si="19"/>
        <v>0</v>
      </c>
      <c r="M127" s="13">
        <f t="shared" si="25"/>
        <v>1.0887555279895081E-8</v>
      </c>
      <c r="N127" s="13">
        <f t="shared" si="20"/>
        <v>6.7502842735349499E-9</v>
      </c>
      <c r="O127" s="13">
        <f t="shared" si="21"/>
        <v>6.7502842735349499E-9</v>
      </c>
      <c r="Q127" s="41">
        <v>20.378868446596421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4.274589179818622</v>
      </c>
      <c r="G128" s="13">
        <f t="shared" si="15"/>
        <v>0</v>
      </c>
      <c r="H128" s="13">
        <f t="shared" si="16"/>
        <v>4.274589179818622</v>
      </c>
      <c r="I128" s="16">
        <f t="shared" si="24"/>
        <v>4.2745891959133662</v>
      </c>
      <c r="J128" s="13">
        <f t="shared" si="17"/>
        <v>4.2673470282634387</v>
      </c>
      <c r="K128" s="13">
        <f t="shared" si="18"/>
        <v>7.2421676499274668E-3</v>
      </c>
      <c r="L128" s="13">
        <f t="shared" si="19"/>
        <v>0</v>
      </c>
      <c r="M128" s="13">
        <f t="shared" si="25"/>
        <v>4.137271006360131E-9</v>
      </c>
      <c r="N128" s="13">
        <f t="shared" si="20"/>
        <v>2.5651080239432811E-9</v>
      </c>
      <c r="O128" s="13">
        <f t="shared" si="21"/>
        <v>2.5651080239432811E-9</v>
      </c>
      <c r="Q128" s="41">
        <v>15.434990798919531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18.24656715865925</v>
      </c>
      <c r="G129" s="13">
        <f t="shared" si="15"/>
        <v>0</v>
      </c>
      <c r="H129" s="13">
        <f t="shared" si="16"/>
        <v>18.24656715865925</v>
      </c>
      <c r="I129" s="16">
        <f t="shared" si="24"/>
        <v>18.253809326309177</v>
      </c>
      <c r="J129" s="13">
        <f t="shared" si="17"/>
        <v>17.487526900352837</v>
      </c>
      <c r="K129" s="13">
        <f t="shared" si="18"/>
        <v>0.76628242595634077</v>
      </c>
      <c r="L129" s="13">
        <f t="shared" si="19"/>
        <v>0</v>
      </c>
      <c r="M129" s="13">
        <f t="shared" si="25"/>
        <v>1.5721629824168498E-9</v>
      </c>
      <c r="N129" s="13">
        <f t="shared" si="20"/>
        <v>9.7474104909844697E-10</v>
      </c>
      <c r="O129" s="13">
        <f t="shared" si="21"/>
        <v>9.7474104909844697E-10</v>
      </c>
      <c r="Q129" s="41">
        <v>12.76958545289804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42.562130892563452</v>
      </c>
      <c r="G130" s="13">
        <f t="shared" si="15"/>
        <v>1.2093212320672002</v>
      </c>
      <c r="H130" s="13">
        <f t="shared" si="16"/>
        <v>41.352809660496249</v>
      </c>
      <c r="I130" s="16">
        <f t="shared" si="24"/>
        <v>42.119092086452589</v>
      </c>
      <c r="J130" s="13">
        <f t="shared" si="17"/>
        <v>33.740471522718529</v>
      </c>
      <c r="K130" s="13">
        <f t="shared" si="18"/>
        <v>8.3786205637340601</v>
      </c>
      <c r="L130" s="13">
        <f t="shared" si="19"/>
        <v>0</v>
      </c>
      <c r="M130" s="13">
        <f t="shared" si="25"/>
        <v>5.9742193331840285E-10</v>
      </c>
      <c r="N130" s="13">
        <f t="shared" si="20"/>
        <v>3.7040159865740974E-10</v>
      </c>
      <c r="O130" s="13">
        <f t="shared" si="21"/>
        <v>1.2093212324376019</v>
      </c>
      <c r="Q130" s="41">
        <v>11.609547509868751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132.67246287495209</v>
      </c>
      <c r="G131" s="13">
        <f t="shared" si="15"/>
        <v>14.216847251834137</v>
      </c>
      <c r="H131" s="13">
        <f t="shared" si="16"/>
        <v>118.45561562311795</v>
      </c>
      <c r="I131" s="16">
        <f t="shared" si="24"/>
        <v>126.83423618685201</v>
      </c>
      <c r="J131" s="13">
        <f t="shared" si="17"/>
        <v>50.378814684361586</v>
      </c>
      <c r="K131" s="13">
        <f t="shared" si="18"/>
        <v>76.455421502490424</v>
      </c>
      <c r="L131" s="13">
        <f t="shared" si="19"/>
        <v>37.790406248648814</v>
      </c>
      <c r="M131" s="13">
        <f t="shared" si="25"/>
        <v>37.79040624887584</v>
      </c>
      <c r="N131" s="13">
        <f t="shared" si="20"/>
        <v>23.430051874303022</v>
      </c>
      <c r="O131" s="13">
        <f t="shared" si="21"/>
        <v>37.646899126137157</v>
      </c>
      <c r="Q131" s="41">
        <v>11.21714659354839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67.298212227715737</v>
      </c>
      <c r="G132" s="13">
        <f t="shared" si="15"/>
        <v>4.7800019133563243</v>
      </c>
      <c r="H132" s="13">
        <f t="shared" si="16"/>
        <v>62.518210314359415</v>
      </c>
      <c r="I132" s="16">
        <f t="shared" si="24"/>
        <v>101.18322556820101</v>
      </c>
      <c r="J132" s="13">
        <f t="shared" si="17"/>
        <v>54.045082930489301</v>
      </c>
      <c r="K132" s="13">
        <f t="shared" si="18"/>
        <v>47.138142637711709</v>
      </c>
      <c r="L132" s="13">
        <f t="shared" si="19"/>
        <v>9.6622524770324691</v>
      </c>
      <c r="M132" s="13">
        <f t="shared" si="25"/>
        <v>24.022606851605286</v>
      </c>
      <c r="N132" s="13">
        <f t="shared" si="20"/>
        <v>14.894016247995276</v>
      </c>
      <c r="O132" s="13">
        <f t="shared" si="21"/>
        <v>19.674018161351601</v>
      </c>
      <c r="Q132" s="41">
        <v>13.45416619550608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196.67837840000001</v>
      </c>
      <c r="G133" s="13">
        <f t="shared" si="15"/>
        <v>23.456171903016006</v>
      </c>
      <c r="H133" s="13">
        <f t="shared" si="16"/>
        <v>173.222206496984</v>
      </c>
      <c r="I133" s="16">
        <f t="shared" si="24"/>
        <v>210.69809665766323</v>
      </c>
      <c r="J133" s="13">
        <f t="shared" si="17"/>
        <v>61.150902163112946</v>
      </c>
      <c r="K133" s="13">
        <f t="shared" si="18"/>
        <v>149.5471944945503</v>
      </c>
      <c r="L133" s="13">
        <f t="shared" si="19"/>
        <v>107.91753638386413</v>
      </c>
      <c r="M133" s="13">
        <f t="shared" si="25"/>
        <v>117.04612698747412</v>
      </c>
      <c r="N133" s="13">
        <f t="shared" si="20"/>
        <v>72.568598732233951</v>
      </c>
      <c r="O133" s="13">
        <f t="shared" si="21"/>
        <v>96.024770635249951</v>
      </c>
      <c r="Q133" s="41">
        <v>13.448056202173159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10.82657767816546</v>
      </c>
      <c r="G134" s="13">
        <f t="shared" ref="G134:G197" si="28">IF((F134-$J$2)&gt;0,$I$2*(F134-$J$2),0)</f>
        <v>0</v>
      </c>
      <c r="H134" s="13">
        <f t="shared" ref="H134:H197" si="29">F134-G134</f>
        <v>10.82657767816546</v>
      </c>
      <c r="I134" s="16">
        <f t="shared" si="24"/>
        <v>52.456235788851615</v>
      </c>
      <c r="J134" s="13">
        <f t="shared" ref="J134:J197" si="30">I134/SQRT(1+(I134/($K$2*(300+(25*Q134)+0.05*(Q134)^3)))^2)</f>
        <v>46.982189064569553</v>
      </c>
      <c r="K134" s="13">
        <f t="shared" ref="K134:K197" si="31">I134-J134</f>
        <v>5.4740467242820614</v>
      </c>
      <c r="L134" s="13">
        <f t="shared" ref="L134:L197" si="32">IF(K134&gt;$N$2,(K134-$N$2)/$L$2,0)</f>
        <v>0</v>
      </c>
      <c r="M134" s="13">
        <f t="shared" si="25"/>
        <v>44.477528255240173</v>
      </c>
      <c r="N134" s="13">
        <f t="shared" ref="N134:N197" si="33">$M$2*M134</f>
        <v>27.576067518248909</v>
      </c>
      <c r="O134" s="13">
        <f t="shared" ref="O134:O197" si="34">N134+G134</f>
        <v>27.576067518248909</v>
      </c>
      <c r="Q134" s="41">
        <v>20.606845872203031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6.3655823212613409</v>
      </c>
      <c r="G135" s="13">
        <f t="shared" si="28"/>
        <v>0</v>
      </c>
      <c r="H135" s="13">
        <f t="shared" si="29"/>
        <v>6.3655823212613409</v>
      </c>
      <c r="I135" s="16">
        <f t="shared" ref="I135:I198" si="36">H135+K134-L134</f>
        <v>11.839629045543402</v>
      </c>
      <c r="J135" s="13">
        <f t="shared" si="30"/>
        <v>11.761135850537601</v>
      </c>
      <c r="K135" s="13">
        <f t="shared" si="31"/>
        <v>7.8493195005801653E-2</v>
      </c>
      <c r="L135" s="13">
        <f t="shared" si="32"/>
        <v>0</v>
      </c>
      <c r="M135" s="13">
        <f t="shared" ref="M135:M198" si="37">L135+M134-N134</f>
        <v>16.901460736991265</v>
      </c>
      <c r="N135" s="13">
        <f t="shared" si="33"/>
        <v>10.478905656934584</v>
      </c>
      <c r="O135" s="13">
        <f t="shared" si="34"/>
        <v>10.478905656934584</v>
      </c>
      <c r="Q135" s="41">
        <v>20.155205837196739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0.26971247893325828</v>
      </c>
      <c r="G136" s="13">
        <f t="shared" si="28"/>
        <v>0</v>
      </c>
      <c r="H136" s="13">
        <f t="shared" si="29"/>
        <v>0.26971247893325828</v>
      </c>
      <c r="I136" s="16">
        <f t="shared" si="36"/>
        <v>0.34820567393905993</v>
      </c>
      <c r="J136" s="13">
        <f t="shared" si="30"/>
        <v>0.34820444047136972</v>
      </c>
      <c r="K136" s="13">
        <f t="shared" si="31"/>
        <v>1.2334676902092667E-6</v>
      </c>
      <c r="L136" s="13">
        <f t="shared" si="32"/>
        <v>0</v>
      </c>
      <c r="M136" s="13">
        <f t="shared" si="37"/>
        <v>6.4225550800566804</v>
      </c>
      <c r="N136" s="13">
        <f t="shared" si="33"/>
        <v>3.9819841496351418</v>
      </c>
      <c r="O136" s="13">
        <f t="shared" si="34"/>
        <v>3.9819841496351418</v>
      </c>
      <c r="Q136" s="41">
        <v>23.638438000000001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2.4976351956391758</v>
      </c>
      <c r="G137" s="18">
        <f t="shared" si="28"/>
        <v>0</v>
      </c>
      <c r="H137" s="18">
        <f t="shared" si="29"/>
        <v>2.4976351956391758</v>
      </c>
      <c r="I137" s="17">
        <f t="shared" si="36"/>
        <v>2.497636429106866</v>
      </c>
      <c r="J137" s="18">
        <f t="shared" si="30"/>
        <v>2.4971994632685215</v>
      </c>
      <c r="K137" s="18">
        <f t="shared" si="31"/>
        <v>4.369658383445163E-4</v>
      </c>
      <c r="L137" s="18">
        <f t="shared" si="32"/>
        <v>0</v>
      </c>
      <c r="M137" s="18">
        <f t="shared" si="37"/>
        <v>2.4405709304215386</v>
      </c>
      <c r="N137" s="18">
        <f t="shared" si="33"/>
        <v>1.513153976861354</v>
      </c>
      <c r="O137" s="18">
        <f t="shared" si="34"/>
        <v>1.513153976861354</v>
      </c>
      <c r="P137" s="3"/>
      <c r="Q137" s="42">
        <v>23.92833668823344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35.111965121381772</v>
      </c>
      <c r="G138" s="13">
        <f t="shared" si="28"/>
        <v>0.13388156839841386</v>
      </c>
      <c r="H138" s="13">
        <f t="shared" si="29"/>
        <v>34.978083552983357</v>
      </c>
      <c r="I138" s="16">
        <f t="shared" si="36"/>
        <v>34.978520518821703</v>
      </c>
      <c r="J138" s="13">
        <f t="shared" si="30"/>
        <v>32.971886321223799</v>
      </c>
      <c r="K138" s="13">
        <f t="shared" si="31"/>
        <v>2.0066341975979043</v>
      </c>
      <c r="L138" s="13">
        <f t="shared" si="32"/>
        <v>0</v>
      </c>
      <c r="M138" s="13">
        <f t="shared" si="37"/>
        <v>0.92741695356018461</v>
      </c>
      <c r="N138" s="13">
        <f t="shared" si="33"/>
        <v>0.57499851120731449</v>
      </c>
      <c r="O138" s="13">
        <f t="shared" si="34"/>
        <v>0.70888007960572841</v>
      </c>
      <c r="Q138" s="41">
        <v>19.658068597456669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10.955659826976021</v>
      </c>
      <c r="G139" s="13">
        <f t="shared" si="28"/>
        <v>0</v>
      </c>
      <c r="H139" s="13">
        <f t="shared" si="29"/>
        <v>10.955659826976021</v>
      </c>
      <c r="I139" s="16">
        <f t="shared" si="36"/>
        <v>12.962294024573925</v>
      </c>
      <c r="J139" s="13">
        <f t="shared" si="30"/>
        <v>12.81695674392626</v>
      </c>
      <c r="K139" s="13">
        <f t="shared" si="31"/>
        <v>0.14533728064766471</v>
      </c>
      <c r="L139" s="13">
        <f t="shared" si="32"/>
        <v>0</v>
      </c>
      <c r="M139" s="13">
        <f t="shared" si="37"/>
        <v>0.35241844235287012</v>
      </c>
      <c r="N139" s="13">
        <f t="shared" si="33"/>
        <v>0.21849943425877946</v>
      </c>
      <c r="O139" s="13">
        <f t="shared" si="34"/>
        <v>0.21849943425877946</v>
      </c>
      <c r="Q139" s="41">
        <v>17.673638681022201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26.667547545169189</v>
      </c>
      <c r="G140" s="13">
        <f t="shared" si="28"/>
        <v>0</v>
      </c>
      <c r="H140" s="13">
        <f t="shared" si="29"/>
        <v>26.667547545169189</v>
      </c>
      <c r="I140" s="16">
        <f t="shared" si="36"/>
        <v>26.812884825816852</v>
      </c>
      <c r="J140" s="13">
        <f t="shared" si="30"/>
        <v>25.093857689045567</v>
      </c>
      <c r="K140" s="13">
        <f t="shared" si="31"/>
        <v>1.7190271367712846</v>
      </c>
      <c r="L140" s="13">
        <f t="shared" si="32"/>
        <v>0</v>
      </c>
      <c r="M140" s="13">
        <f t="shared" si="37"/>
        <v>0.13391900809409066</v>
      </c>
      <c r="N140" s="13">
        <f t="shared" si="33"/>
        <v>8.3029785018336202E-2</v>
      </c>
      <c r="O140" s="13">
        <f t="shared" si="34"/>
        <v>8.3029785018336202E-2</v>
      </c>
      <c r="Q140" s="41">
        <v>15.01624477925326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23.183439841868701</v>
      </c>
      <c r="G141" s="13">
        <f t="shared" si="28"/>
        <v>0</v>
      </c>
      <c r="H141" s="13">
        <f t="shared" si="29"/>
        <v>23.183439841868701</v>
      </c>
      <c r="I141" s="16">
        <f t="shared" si="36"/>
        <v>24.902466978639985</v>
      </c>
      <c r="J141" s="13">
        <f t="shared" si="30"/>
        <v>23.081149304385157</v>
      </c>
      <c r="K141" s="13">
        <f t="shared" si="31"/>
        <v>1.8213176742548285</v>
      </c>
      <c r="L141" s="13">
        <f t="shared" si="32"/>
        <v>0</v>
      </c>
      <c r="M141" s="13">
        <f t="shared" si="37"/>
        <v>5.0889223075754456E-2</v>
      </c>
      <c r="N141" s="13">
        <f t="shared" si="33"/>
        <v>3.1551318306967766E-2</v>
      </c>
      <c r="O141" s="13">
        <f t="shared" si="34"/>
        <v>3.1551318306967766E-2</v>
      </c>
      <c r="Q141" s="41">
        <v>12.88598760868709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16.83177329133072</v>
      </c>
      <c r="G142" s="13">
        <f t="shared" si="28"/>
        <v>0</v>
      </c>
      <c r="H142" s="13">
        <f t="shared" si="29"/>
        <v>16.83177329133072</v>
      </c>
      <c r="I142" s="16">
        <f t="shared" si="36"/>
        <v>18.653090965585548</v>
      </c>
      <c r="J142" s="13">
        <f t="shared" si="30"/>
        <v>17.639250576828619</v>
      </c>
      <c r="K142" s="13">
        <f t="shared" si="31"/>
        <v>1.0138403887569289</v>
      </c>
      <c r="L142" s="13">
        <f t="shared" si="32"/>
        <v>0</v>
      </c>
      <c r="M142" s="13">
        <f t="shared" si="37"/>
        <v>1.933790476878669E-2</v>
      </c>
      <c r="N142" s="13">
        <f t="shared" si="33"/>
        <v>1.1989500956647747E-2</v>
      </c>
      <c r="O142" s="13">
        <f t="shared" si="34"/>
        <v>1.1989500956647747E-2</v>
      </c>
      <c r="Q142" s="41">
        <v>11.03954991711864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196.18776437354271</v>
      </c>
      <c r="G143" s="13">
        <f t="shared" si="28"/>
        <v>23.38535122602579</v>
      </c>
      <c r="H143" s="13">
        <f t="shared" si="29"/>
        <v>172.80241314751692</v>
      </c>
      <c r="I143" s="16">
        <f t="shared" si="36"/>
        <v>173.81625353627385</v>
      </c>
      <c r="J143" s="13">
        <f t="shared" si="30"/>
        <v>48.685347624564656</v>
      </c>
      <c r="K143" s="13">
        <f t="shared" si="31"/>
        <v>125.13090591170919</v>
      </c>
      <c r="L143" s="13">
        <f t="shared" si="32"/>
        <v>84.491586009751913</v>
      </c>
      <c r="M143" s="13">
        <f t="shared" si="37"/>
        <v>84.498934413564058</v>
      </c>
      <c r="N143" s="13">
        <f t="shared" si="33"/>
        <v>52.389339336409712</v>
      </c>
      <c r="O143" s="13">
        <f t="shared" si="34"/>
        <v>75.774690562435495</v>
      </c>
      <c r="Q143" s="41">
        <v>10.035772593548391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32.810438541766857</v>
      </c>
      <c r="G144" s="13">
        <f t="shared" si="28"/>
        <v>0</v>
      </c>
      <c r="H144" s="13">
        <f t="shared" si="29"/>
        <v>32.810438541766857</v>
      </c>
      <c r="I144" s="16">
        <f t="shared" si="36"/>
        <v>73.44975844372415</v>
      </c>
      <c r="J144" s="13">
        <f t="shared" si="30"/>
        <v>46.804504061595772</v>
      </c>
      <c r="K144" s="13">
        <f t="shared" si="31"/>
        <v>26.645254382128378</v>
      </c>
      <c r="L144" s="13">
        <f t="shared" si="32"/>
        <v>0</v>
      </c>
      <c r="M144" s="13">
        <f t="shared" si="37"/>
        <v>32.109595077154346</v>
      </c>
      <c r="N144" s="13">
        <f t="shared" si="33"/>
        <v>19.907948947835695</v>
      </c>
      <c r="O144" s="13">
        <f t="shared" si="34"/>
        <v>19.907948947835695</v>
      </c>
      <c r="Q144" s="41">
        <v>12.70611418637729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64.669406246295154</v>
      </c>
      <c r="G145" s="13">
        <f t="shared" si="28"/>
        <v>4.4005308643435415</v>
      </c>
      <c r="H145" s="13">
        <f t="shared" si="29"/>
        <v>60.268875381951609</v>
      </c>
      <c r="I145" s="16">
        <f t="shared" si="36"/>
        <v>86.914129764079988</v>
      </c>
      <c r="J145" s="13">
        <f t="shared" si="30"/>
        <v>54.324653647844158</v>
      </c>
      <c r="K145" s="13">
        <f t="shared" si="31"/>
        <v>32.589476116235829</v>
      </c>
      <c r="L145" s="13">
        <f t="shared" si="32"/>
        <v>0</v>
      </c>
      <c r="M145" s="13">
        <f t="shared" si="37"/>
        <v>12.20164612931865</v>
      </c>
      <c r="N145" s="13">
        <f t="shared" si="33"/>
        <v>7.5650206001775633</v>
      </c>
      <c r="O145" s="13">
        <f t="shared" si="34"/>
        <v>11.965551464521106</v>
      </c>
      <c r="Q145" s="41">
        <v>14.68235225102344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38.718452325204929</v>
      </c>
      <c r="G146" s="13">
        <f t="shared" si="28"/>
        <v>0.65448198248694156</v>
      </c>
      <c r="H146" s="13">
        <f t="shared" si="29"/>
        <v>38.063970342717987</v>
      </c>
      <c r="I146" s="16">
        <f t="shared" si="36"/>
        <v>70.653446458953823</v>
      </c>
      <c r="J146" s="13">
        <f t="shared" si="30"/>
        <v>52.607303491757833</v>
      </c>
      <c r="K146" s="13">
        <f t="shared" si="31"/>
        <v>18.046142967195991</v>
      </c>
      <c r="L146" s="13">
        <f t="shared" si="32"/>
        <v>0</v>
      </c>
      <c r="M146" s="13">
        <f t="shared" si="37"/>
        <v>4.6366255291410869</v>
      </c>
      <c r="N146" s="13">
        <f t="shared" si="33"/>
        <v>2.874707828067474</v>
      </c>
      <c r="O146" s="13">
        <f t="shared" si="34"/>
        <v>3.5291898105544157</v>
      </c>
      <c r="Q146" s="41">
        <v>16.461758515901501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0.36373769681296758</v>
      </c>
      <c r="G147" s="13">
        <f t="shared" si="28"/>
        <v>0</v>
      </c>
      <c r="H147" s="13">
        <f t="shared" si="29"/>
        <v>0.36373769681296758</v>
      </c>
      <c r="I147" s="16">
        <f t="shared" si="36"/>
        <v>18.409880664008959</v>
      </c>
      <c r="J147" s="13">
        <f t="shared" si="30"/>
        <v>18.149599141673477</v>
      </c>
      <c r="K147" s="13">
        <f t="shared" si="31"/>
        <v>0.26028152233548241</v>
      </c>
      <c r="L147" s="13">
        <f t="shared" si="32"/>
        <v>0</v>
      </c>
      <c r="M147" s="13">
        <f t="shared" si="37"/>
        <v>1.7619177010736129</v>
      </c>
      <c r="N147" s="13">
        <f t="shared" si="33"/>
        <v>1.0923889746656399</v>
      </c>
      <c r="O147" s="13">
        <f t="shared" si="34"/>
        <v>1.0923889746656399</v>
      </c>
      <c r="Q147" s="41">
        <v>20.961311775494622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0.26930959673923738</v>
      </c>
      <c r="G148" s="13">
        <f t="shared" si="28"/>
        <v>0</v>
      </c>
      <c r="H148" s="13">
        <f t="shared" si="29"/>
        <v>0.26930959673923738</v>
      </c>
      <c r="I148" s="16">
        <f t="shared" si="36"/>
        <v>0.52959111907471978</v>
      </c>
      <c r="J148" s="13">
        <f t="shared" si="30"/>
        <v>0.52958748356645302</v>
      </c>
      <c r="K148" s="13">
        <f t="shared" si="31"/>
        <v>3.6355082667638428E-6</v>
      </c>
      <c r="L148" s="13">
        <f t="shared" si="32"/>
        <v>0</v>
      </c>
      <c r="M148" s="13">
        <f t="shared" si="37"/>
        <v>0.66952872640797301</v>
      </c>
      <c r="N148" s="13">
        <f t="shared" si="33"/>
        <v>0.41510781037294325</v>
      </c>
      <c r="O148" s="13">
        <f t="shared" si="34"/>
        <v>0.41510781037294325</v>
      </c>
      <c r="Q148" s="41">
        <v>24.904610318846601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3.1488233393367412E-2</v>
      </c>
      <c r="G149" s="18">
        <f t="shared" si="28"/>
        <v>0</v>
      </c>
      <c r="H149" s="18">
        <f t="shared" si="29"/>
        <v>3.1488233393367412E-2</v>
      </c>
      <c r="I149" s="17">
        <f t="shared" si="36"/>
        <v>3.1491868901634176E-2</v>
      </c>
      <c r="J149" s="18">
        <f t="shared" si="30"/>
        <v>3.1491868120972648E-2</v>
      </c>
      <c r="K149" s="18">
        <f t="shared" si="31"/>
        <v>7.8066152847666714E-10</v>
      </c>
      <c r="L149" s="18">
        <f t="shared" si="32"/>
        <v>0</v>
      </c>
      <c r="M149" s="18">
        <f t="shared" si="37"/>
        <v>0.25442091603502975</v>
      </c>
      <c r="N149" s="18">
        <f t="shared" si="33"/>
        <v>0.15774096794171844</v>
      </c>
      <c r="O149" s="18">
        <f t="shared" si="34"/>
        <v>0.15774096794171844</v>
      </c>
      <c r="P149" s="3"/>
      <c r="Q149" s="42">
        <v>24.753909000000011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5.9924506217920062</v>
      </c>
      <c r="G150" s="13">
        <f t="shared" si="28"/>
        <v>0</v>
      </c>
      <c r="H150" s="13">
        <f t="shared" si="29"/>
        <v>5.9924506217920062</v>
      </c>
      <c r="I150" s="16">
        <f t="shared" si="36"/>
        <v>5.9924506225726679</v>
      </c>
      <c r="J150" s="13">
        <f t="shared" si="30"/>
        <v>5.9851832357092425</v>
      </c>
      <c r="K150" s="13">
        <f t="shared" si="31"/>
        <v>7.2673868634254291E-3</v>
      </c>
      <c r="L150" s="13">
        <f t="shared" si="32"/>
        <v>0</v>
      </c>
      <c r="M150" s="13">
        <f t="shared" si="37"/>
        <v>9.6679948093311319E-2</v>
      </c>
      <c r="N150" s="13">
        <f t="shared" si="33"/>
        <v>5.9941567817853016E-2</v>
      </c>
      <c r="O150" s="13">
        <f t="shared" si="34"/>
        <v>5.9941567817853016E-2</v>
      </c>
      <c r="Q150" s="41">
        <v>22.594820565988051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75.576286047278231</v>
      </c>
      <c r="G151" s="13">
        <f t="shared" si="28"/>
        <v>5.9749510188879222</v>
      </c>
      <c r="H151" s="13">
        <f t="shared" si="29"/>
        <v>69.601335028390309</v>
      </c>
      <c r="I151" s="16">
        <f t="shared" si="36"/>
        <v>69.608602415253728</v>
      </c>
      <c r="J151" s="13">
        <f t="shared" si="30"/>
        <v>55.564744888965897</v>
      </c>
      <c r="K151" s="13">
        <f t="shared" si="31"/>
        <v>14.04385752628783</v>
      </c>
      <c r="L151" s="13">
        <f t="shared" si="32"/>
        <v>0</v>
      </c>
      <c r="M151" s="13">
        <f t="shared" si="37"/>
        <v>3.6738380275458303E-2</v>
      </c>
      <c r="N151" s="13">
        <f t="shared" si="33"/>
        <v>2.2777795770784148E-2</v>
      </c>
      <c r="O151" s="13">
        <f t="shared" si="34"/>
        <v>5.9977288146587062</v>
      </c>
      <c r="Q151" s="41">
        <v>18.693833514570411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17.510860017143141</v>
      </c>
      <c r="G152" s="13">
        <f t="shared" si="28"/>
        <v>0</v>
      </c>
      <c r="H152" s="13">
        <f t="shared" si="29"/>
        <v>17.510860017143141</v>
      </c>
      <c r="I152" s="16">
        <f t="shared" si="36"/>
        <v>31.554717543430971</v>
      </c>
      <c r="J152" s="13">
        <f t="shared" si="30"/>
        <v>28.681325165899981</v>
      </c>
      <c r="K152" s="13">
        <f t="shared" si="31"/>
        <v>2.8733923775309904</v>
      </c>
      <c r="L152" s="13">
        <f t="shared" si="32"/>
        <v>0</v>
      </c>
      <c r="M152" s="13">
        <f t="shared" si="37"/>
        <v>1.3960584504674155E-2</v>
      </c>
      <c r="N152" s="13">
        <f t="shared" si="33"/>
        <v>8.6555623928979766E-3</v>
      </c>
      <c r="O152" s="13">
        <f t="shared" si="34"/>
        <v>8.6555623928979766E-3</v>
      </c>
      <c r="Q152" s="41">
        <v>14.515405201368379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35.152732106292277</v>
      </c>
      <c r="G153" s="13">
        <f t="shared" si="28"/>
        <v>0.13976632772961325</v>
      </c>
      <c r="H153" s="13">
        <f t="shared" si="29"/>
        <v>35.012965778562666</v>
      </c>
      <c r="I153" s="16">
        <f t="shared" si="36"/>
        <v>37.886358156093657</v>
      </c>
      <c r="J153" s="13">
        <f t="shared" si="30"/>
        <v>32.571711284439395</v>
      </c>
      <c r="K153" s="13">
        <f t="shared" si="31"/>
        <v>5.3146468716542614</v>
      </c>
      <c r="L153" s="13">
        <f t="shared" si="32"/>
        <v>0</v>
      </c>
      <c r="M153" s="13">
        <f t="shared" si="37"/>
        <v>5.3050221117761781E-3</v>
      </c>
      <c r="N153" s="13">
        <f t="shared" si="33"/>
        <v>3.2891137093012304E-3</v>
      </c>
      <c r="O153" s="13">
        <f t="shared" si="34"/>
        <v>0.14305544143891449</v>
      </c>
      <c r="Q153" s="41">
        <v>13.41827345318257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144.60514844797041</v>
      </c>
      <c r="G154" s="13">
        <f t="shared" si="28"/>
        <v>15.939343603385353</v>
      </c>
      <c r="H154" s="13">
        <f t="shared" si="29"/>
        <v>128.66580484458507</v>
      </c>
      <c r="I154" s="16">
        <f t="shared" si="36"/>
        <v>133.98045171623932</v>
      </c>
      <c r="J154" s="13">
        <f t="shared" si="30"/>
        <v>53.705173997271466</v>
      </c>
      <c r="K154" s="13">
        <f t="shared" si="31"/>
        <v>80.275277718967857</v>
      </c>
      <c r="L154" s="13">
        <f t="shared" si="32"/>
        <v>41.455326978097041</v>
      </c>
      <c r="M154" s="13">
        <f t="shared" si="37"/>
        <v>41.457342886499518</v>
      </c>
      <c r="N154" s="13">
        <f t="shared" si="33"/>
        <v>25.703552589629702</v>
      </c>
      <c r="O154" s="13">
        <f t="shared" si="34"/>
        <v>41.642896193015055</v>
      </c>
      <c r="Q154" s="41">
        <v>12.187094593548389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4.8285065460944896</v>
      </c>
      <c r="G155" s="13">
        <f t="shared" si="28"/>
        <v>0</v>
      </c>
      <c r="H155" s="13">
        <f t="shared" si="29"/>
        <v>4.8285065460944896</v>
      </c>
      <c r="I155" s="16">
        <f t="shared" si="36"/>
        <v>43.648457286965304</v>
      </c>
      <c r="J155" s="13">
        <f t="shared" si="30"/>
        <v>36.750890728353895</v>
      </c>
      <c r="K155" s="13">
        <f t="shared" si="31"/>
        <v>6.897566558611409</v>
      </c>
      <c r="L155" s="13">
        <f t="shared" si="32"/>
        <v>0</v>
      </c>
      <c r="M155" s="13">
        <f t="shared" si="37"/>
        <v>15.753790296869816</v>
      </c>
      <c r="N155" s="13">
        <f t="shared" si="33"/>
        <v>9.7673499840592868</v>
      </c>
      <c r="O155" s="13">
        <f t="shared" si="34"/>
        <v>9.7673499840592868</v>
      </c>
      <c r="Q155" s="41">
        <v>14.37345126142622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50.455675298826478</v>
      </c>
      <c r="G156" s="13">
        <f t="shared" si="28"/>
        <v>2.3487630917722471</v>
      </c>
      <c r="H156" s="13">
        <f t="shared" si="29"/>
        <v>48.106912207054229</v>
      </c>
      <c r="I156" s="16">
        <f t="shared" si="36"/>
        <v>55.004478765665638</v>
      </c>
      <c r="J156" s="13">
        <f t="shared" si="30"/>
        <v>42.345614457794412</v>
      </c>
      <c r="K156" s="13">
        <f t="shared" si="31"/>
        <v>12.658864307871227</v>
      </c>
      <c r="L156" s="13">
        <f t="shared" si="32"/>
        <v>0</v>
      </c>
      <c r="M156" s="13">
        <f t="shared" si="37"/>
        <v>5.9864403128105295</v>
      </c>
      <c r="N156" s="13">
        <f t="shared" si="33"/>
        <v>3.7115929939425283</v>
      </c>
      <c r="O156" s="13">
        <f t="shared" si="34"/>
        <v>6.0603560857147754</v>
      </c>
      <c r="Q156" s="41">
        <v>13.99344187387427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17.445360241912759</v>
      </c>
      <c r="G157" s="13">
        <f t="shared" si="28"/>
        <v>0</v>
      </c>
      <c r="H157" s="13">
        <f t="shared" si="29"/>
        <v>17.445360241912759</v>
      </c>
      <c r="I157" s="16">
        <f t="shared" si="36"/>
        <v>30.104224549783986</v>
      </c>
      <c r="J157" s="13">
        <f t="shared" si="30"/>
        <v>28.540118665544011</v>
      </c>
      <c r="K157" s="13">
        <f t="shared" si="31"/>
        <v>1.5641058842399751</v>
      </c>
      <c r="L157" s="13">
        <f t="shared" si="32"/>
        <v>0</v>
      </c>
      <c r="M157" s="13">
        <f t="shared" si="37"/>
        <v>2.2748473188680012</v>
      </c>
      <c r="N157" s="13">
        <f t="shared" si="33"/>
        <v>1.4104053376981607</v>
      </c>
      <c r="O157" s="13">
        <f t="shared" si="34"/>
        <v>1.4104053376981607</v>
      </c>
      <c r="Q157" s="41">
        <v>18.299142454806319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69.949134891697696</v>
      </c>
      <c r="G158" s="13">
        <f t="shared" si="28"/>
        <v>5.1626655299422053</v>
      </c>
      <c r="H158" s="13">
        <f t="shared" si="29"/>
        <v>64.786469361755493</v>
      </c>
      <c r="I158" s="16">
        <f t="shared" si="36"/>
        <v>66.350575245995472</v>
      </c>
      <c r="J158" s="13">
        <f t="shared" si="30"/>
        <v>52.51521094046506</v>
      </c>
      <c r="K158" s="13">
        <f t="shared" si="31"/>
        <v>13.835364305530412</v>
      </c>
      <c r="L158" s="13">
        <f t="shared" si="32"/>
        <v>0</v>
      </c>
      <c r="M158" s="13">
        <f t="shared" si="37"/>
        <v>0.8644419811698405</v>
      </c>
      <c r="N158" s="13">
        <f t="shared" si="33"/>
        <v>0.53595402832530115</v>
      </c>
      <c r="O158" s="13">
        <f t="shared" si="34"/>
        <v>5.6986195582675068</v>
      </c>
      <c r="Q158" s="41">
        <v>17.68873873176863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3.9657558475603221</v>
      </c>
      <c r="G159" s="13">
        <f t="shared" si="28"/>
        <v>0</v>
      </c>
      <c r="H159" s="13">
        <f t="shared" si="29"/>
        <v>3.9657558475603221</v>
      </c>
      <c r="I159" s="16">
        <f t="shared" si="36"/>
        <v>17.801120153090736</v>
      </c>
      <c r="J159" s="13">
        <f t="shared" si="30"/>
        <v>17.586297783399488</v>
      </c>
      <c r="K159" s="13">
        <f t="shared" si="31"/>
        <v>0.21482236969124813</v>
      </c>
      <c r="L159" s="13">
        <f t="shared" si="32"/>
        <v>0</v>
      </c>
      <c r="M159" s="13">
        <f t="shared" si="37"/>
        <v>0.32848795284453935</v>
      </c>
      <c r="N159" s="13">
        <f t="shared" si="33"/>
        <v>0.2036625307636144</v>
      </c>
      <c r="O159" s="13">
        <f t="shared" si="34"/>
        <v>0.2036625307636144</v>
      </c>
      <c r="Q159" s="41">
        <v>21.62745965811127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2.1624652601985348</v>
      </c>
      <c r="G160" s="13">
        <f t="shared" si="28"/>
        <v>0</v>
      </c>
      <c r="H160" s="13">
        <f t="shared" si="29"/>
        <v>2.1624652601985348</v>
      </c>
      <c r="I160" s="16">
        <f t="shared" si="36"/>
        <v>2.3772876298897829</v>
      </c>
      <c r="J160" s="13">
        <f t="shared" si="30"/>
        <v>2.376791089690006</v>
      </c>
      <c r="K160" s="13">
        <f t="shared" si="31"/>
        <v>4.9654019977696251E-4</v>
      </c>
      <c r="L160" s="13">
        <f t="shared" si="32"/>
        <v>0</v>
      </c>
      <c r="M160" s="13">
        <f t="shared" si="37"/>
        <v>0.12482542208092495</v>
      </c>
      <c r="N160" s="13">
        <f t="shared" si="33"/>
        <v>7.7391761690173463E-2</v>
      </c>
      <c r="O160" s="13">
        <f t="shared" si="34"/>
        <v>7.7391761690173463E-2</v>
      </c>
      <c r="Q160" s="41">
        <v>21.966603848561171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29.52042078715278</v>
      </c>
      <c r="G161" s="18">
        <f t="shared" si="28"/>
        <v>0</v>
      </c>
      <c r="H161" s="18">
        <f t="shared" si="29"/>
        <v>29.52042078715278</v>
      </c>
      <c r="I161" s="17">
        <f t="shared" si="36"/>
        <v>29.520917327352556</v>
      </c>
      <c r="J161" s="18">
        <f t="shared" si="30"/>
        <v>28.780425867605615</v>
      </c>
      <c r="K161" s="18">
        <f t="shared" si="31"/>
        <v>0.74049145974694142</v>
      </c>
      <c r="L161" s="18">
        <f t="shared" si="32"/>
        <v>0</v>
      </c>
      <c r="M161" s="18">
        <f t="shared" si="37"/>
        <v>4.7433660390751489E-2</v>
      </c>
      <c r="N161" s="18">
        <f t="shared" si="33"/>
        <v>2.9408869442265922E-2</v>
      </c>
      <c r="O161" s="18">
        <f t="shared" si="34"/>
        <v>2.9408869442265922E-2</v>
      </c>
      <c r="P161" s="3"/>
      <c r="Q161" s="42">
        <v>23.472857000000001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8.3613333760918476</v>
      </c>
      <c r="G162" s="13">
        <f t="shared" si="28"/>
        <v>0</v>
      </c>
      <c r="H162" s="13">
        <f t="shared" si="29"/>
        <v>8.3613333760918476</v>
      </c>
      <c r="I162" s="16">
        <f t="shared" si="36"/>
        <v>9.101824835838789</v>
      </c>
      <c r="J162" s="13">
        <f t="shared" si="30"/>
        <v>9.0690512111565997</v>
      </c>
      <c r="K162" s="13">
        <f t="shared" si="31"/>
        <v>3.2773624682189251E-2</v>
      </c>
      <c r="L162" s="13">
        <f t="shared" si="32"/>
        <v>0</v>
      </c>
      <c r="M162" s="13">
        <f t="shared" si="37"/>
        <v>1.8024790948485567E-2</v>
      </c>
      <c r="N162" s="13">
        <f t="shared" si="33"/>
        <v>1.1175370388061051E-2</v>
      </c>
      <c r="O162" s="13">
        <f t="shared" si="34"/>
        <v>1.1175370388061051E-2</v>
      </c>
      <c r="Q162" s="41">
        <v>20.783813194802342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17.45027320952374</v>
      </c>
      <c r="G163" s="13">
        <f t="shared" si="28"/>
        <v>0</v>
      </c>
      <c r="H163" s="13">
        <f t="shared" si="29"/>
        <v>17.45027320952374</v>
      </c>
      <c r="I163" s="16">
        <f t="shared" si="36"/>
        <v>17.483046834205929</v>
      </c>
      <c r="J163" s="13">
        <f t="shared" si="30"/>
        <v>17.196551239321206</v>
      </c>
      <c r="K163" s="13">
        <f t="shared" si="31"/>
        <v>0.2864955948847232</v>
      </c>
      <c r="L163" s="13">
        <f t="shared" si="32"/>
        <v>0</v>
      </c>
      <c r="M163" s="13">
        <f t="shared" si="37"/>
        <v>6.849420560424516E-3</v>
      </c>
      <c r="N163" s="13">
        <f t="shared" si="33"/>
        <v>4.2466407474632002E-3</v>
      </c>
      <c r="O163" s="13">
        <f t="shared" si="34"/>
        <v>4.2466407474632002E-3</v>
      </c>
      <c r="Q163" s="41">
        <v>19.165441612366781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22.766756463101292</v>
      </c>
      <c r="G164" s="13">
        <f t="shared" si="28"/>
        <v>0</v>
      </c>
      <c r="H164" s="13">
        <f t="shared" si="29"/>
        <v>22.766756463101292</v>
      </c>
      <c r="I164" s="16">
        <f t="shared" si="36"/>
        <v>23.053252057986015</v>
      </c>
      <c r="J164" s="13">
        <f t="shared" si="30"/>
        <v>22.008080980726589</v>
      </c>
      <c r="K164" s="13">
        <f t="shared" si="31"/>
        <v>1.0451710772594254</v>
      </c>
      <c r="L164" s="13">
        <f t="shared" si="32"/>
        <v>0</v>
      </c>
      <c r="M164" s="13">
        <f t="shared" si="37"/>
        <v>2.6027798129613158E-3</v>
      </c>
      <c r="N164" s="13">
        <f t="shared" si="33"/>
        <v>1.6137234840360158E-3</v>
      </c>
      <c r="O164" s="13">
        <f t="shared" si="34"/>
        <v>1.6137234840360158E-3</v>
      </c>
      <c r="Q164" s="41">
        <v>15.54965428437497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144.52930397523761</v>
      </c>
      <c r="G165" s="13">
        <f t="shared" si="28"/>
        <v>15.928395369916187</v>
      </c>
      <c r="H165" s="13">
        <f t="shared" si="29"/>
        <v>128.60090860532142</v>
      </c>
      <c r="I165" s="16">
        <f t="shared" si="36"/>
        <v>129.64607968258085</v>
      </c>
      <c r="J165" s="13">
        <f t="shared" si="30"/>
        <v>53.821607472922793</v>
      </c>
      <c r="K165" s="13">
        <f t="shared" si="31"/>
        <v>75.824472209658055</v>
      </c>
      <c r="L165" s="13">
        <f t="shared" si="32"/>
        <v>37.185048609123719</v>
      </c>
      <c r="M165" s="13">
        <f t="shared" si="37"/>
        <v>37.186037665452645</v>
      </c>
      <c r="N165" s="13">
        <f t="shared" si="33"/>
        <v>23.055343352580639</v>
      </c>
      <c r="O165" s="13">
        <f t="shared" si="34"/>
        <v>38.983738722496824</v>
      </c>
      <c r="Q165" s="41">
        <v>12.32177470888548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23.208197302254121</v>
      </c>
      <c r="G166" s="13">
        <f t="shared" si="28"/>
        <v>0</v>
      </c>
      <c r="H166" s="13">
        <f t="shared" si="29"/>
        <v>23.208197302254121</v>
      </c>
      <c r="I166" s="16">
        <f t="shared" si="36"/>
        <v>61.847620902788456</v>
      </c>
      <c r="J166" s="13">
        <f t="shared" si="30"/>
        <v>40.898742169059609</v>
      </c>
      <c r="K166" s="13">
        <f t="shared" si="31"/>
        <v>20.948878733728847</v>
      </c>
      <c r="L166" s="13">
        <f t="shared" si="32"/>
        <v>0</v>
      </c>
      <c r="M166" s="13">
        <f t="shared" si="37"/>
        <v>14.130694312872006</v>
      </c>
      <c r="N166" s="13">
        <f t="shared" si="33"/>
        <v>8.7610304739806431</v>
      </c>
      <c r="O166" s="13">
        <f t="shared" si="34"/>
        <v>8.7610304739806431</v>
      </c>
      <c r="Q166" s="41">
        <v>11.11586159354839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15.951904166197259</v>
      </c>
      <c r="G167" s="13">
        <f t="shared" si="28"/>
        <v>0</v>
      </c>
      <c r="H167" s="13">
        <f t="shared" si="29"/>
        <v>15.951904166197259</v>
      </c>
      <c r="I167" s="16">
        <f t="shared" si="36"/>
        <v>36.900782899926106</v>
      </c>
      <c r="J167" s="13">
        <f t="shared" si="30"/>
        <v>31.2059698311757</v>
      </c>
      <c r="K167" s="13">
        <f t="shared" si="31"/>
        <v>5.6948130687504062</v>
      </c>
      <c r="L167" s="13">
        <f t="shared" si="32"/>
        <v>0</v>
      </c>
      <c r="M167" s="13">
        <f t="shared" si="37"/>
        <v>5.3696638388913627</v>
      </c>
      <c r="N167" s="13">
        <f t="shared" si="33"/>
        <v>3.3291915801126448</v>
      </c>
      <c r="O167" s="13">
        <f t="shared" si="34"/>
        <v>3.3291915801126448</v>
      </c>
      <c r="Q167" s="41">
        <v>12.14941501567082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27.58138692738499</v>
      </c>
      <c r="G168" s="13">
        <f t="shared" si="28"/>
        <v>0</v>
      </c>
      <c r="H168" s="13">
        <f t="shared" si="29"/>
        <v>27.58138692738499</v>
      </c>
      <c r="I168" s="16">
        <f t="shared" si="36"/>
        <v>33.276199996135396</v>
      </c>
      <c r="J168" s="13">
        <f t="shared" si="30"/>
        <v>30.712777869141693</v>
      </c>
      <c r="K168" s="13">
        <f t="shared" si="31"/>
        <v>2.5634221269937036</v>
      </c>
      <c r="L168" s="13">
        <f t="shared" si="32"/>
        <v>0</v>
      </c>
      <c r="M168" s="13">
        <f t="shared" si="37"/>
        <v>2.0404722587787179</v>
      </c>
      <c r="N168" s="13">
        <f t="shared" si="33"/>
        <v>1.265092800442805</v>
      </c>
      <c r="O168" s="13">
        <f t="shared" si="34"/>
        <v>1.265092800442805</v>
      </c>
      <c r="Q168" s="41">
        <v>16.639199405505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32.94711922209229</v>
      </c>
      <c r="G169" s="13">
        <f t="shared" si="28"/>
        <v>0</v>
      </c>
      <c r="H169" s="13">
        <f t="shared" si="29"/>
        <v>32.94711922209229</v>
      </c>
      <c r="I169" s="16">
        <f t="shared" si="36"/>
        <v>35.510541349085997</v>
      </c>
      <c r="J169" s="13">
        <f t="shared" si="30"/>
        <v>31.910533019609595</v>
      </c>
      <c r="K169" s="13">
        <f t="shared" si="31"/>
        <v>3.6000083294764025</v>
      </c>
      <c r="L169" s="13">
        <f t="shared" si="32"/>
        <v>0</v>
      </c>
      <c r="M169" s="13">
        <f t="shared" si="37"/>
        <v>0.77537945833591282</v>
      </c>
      <c r="N169" s="13">
        <f t="shared" si="33"/>
        <v>0.48073526416826595</v>
      </c>
      <c r="O169" s="13">
        <f t="shared" si="34"/>
        <v>0.48073526416826595</v>
      </c>
      <c r="Q169" s="41">
        <v>15.316304274224141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31.891062665343419</v>
      </c>
      <c r="G170" s="13">
        <f t="shared" si="28"/>
        <v>0</v>
      </c>
      <c r="H170" s="13">
        <f t="shared" si="29"/>
        <v>31.891062665343419</v>
      </c>
      <c r="I170" s="16">
        <f t="shared" si="36"/>
        <v>35.491070994819822</v>
      </c>
      <c r="J170" s="13">
        <f t="shared" si="30"/>
        <v>32.842558736474629</v>
      </c>
      <c r="K170" s="13">
        <f t="shared" si="31"/>
        <v>2.6485122583451925</v>
      </c>
      <c r="L170" s="13">
        <f t="shared" si="32"/>
        <v>0</v>
      </c>
      <c r="M170" s="13">
        <f t="shared" si="37"/>
        <v>0.29464419416764687</v>
      </c>
      <c r="N170" s="13">
        <f t="shared" si="33"/>
        <v>0.18267940038394107</v>
      </c>
      <c r="O170" s="13">
        <f t="shared" si="34"/>
        <v>0.18267940038394107</v>
      </c>
      <c r="Q170" s="41">
        <v>17.807172547502951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13.318203234272159</v>
      </c>
      <c r="G171" s="13">
        <f t="shared" si="28"/>
        <v>0</v>
      </c>
      <c r="H171" s="13">
        <f t="shared" si="29"/>
        <v>13.318203234272159</v>
      </c>
      <c r="I171" s="16">
        <f t="shared" si="36"/>
        <v>15.966715492617352</v>
      </c>
      <c r="J171" s="13">
        <f t="shared" si="30"/>
        <v>15.78670210180643</v>
      </c>
      <c r="K171" s="13">
        <f t="shared" si="31"/>
        <v>0.18001339081092205</v>
      </c>
      <c r="L171" s="13">
        <f t="shared" si="32"/>
        <v>0</v>
      </c>
      <c r="M171" s="13">
        <f t="shared" si="37"/>
        <v>0.1119647937837058</v>
      </c>
      <c r="N171" s="13">
        <f t="shared" si="33"/>
        <v>6.94181721458976E-2</v>
      </c>
      <c r="O171" s="13">
        <f t="shared" si="34"/>
        <v>6.94181721458976E-2</v>
      </c>
      <c r="Q171" s="41">
        <v>20.579540620307071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1.180089258965562</v>
      </c>
      <c r="G172" s="13">
        <f t="shared" si="28"/>
        <v>0</v>
      </c>
      <c r="H172" s="13">
        <f t="shared" si="29"/>
        <v>1.180089258965562</v>
      </c>
      <c r="I172" s="16">
        <f t="shared" si="36"/>
        <v>1.3601026497764841</v>
      </c>
      <c r="J172" s="13">
        <f t="shared" si="30"/>
        <v>1.3600173286966919</v>
      </c>
      <c r="K172" s="13">
        <f t="shared" si="31"/>
        <v>8.5321079792199939E-5</v>
      </c>
      <c r="L172" s="13">
        <f t="shared" si="32"/>
        <v>0</v>
      </c>
      <c r="M172" s="13">
        <f t="shared" si="37"/>
        <v>4.2546621637808202E-2</v>
      </c>
      <c r="N172" s="13">
        <f t="shared" si="33"/>
        <v>2.6378905415441085E-2</v>
      </c>
      <c r="O172" s="13">
        <f t="shared" si="34"/>
        <v>2.6378905415441085E-2</v>
      </c>
      <c r="Q172" s="41">
        <v>22.578046000000011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0.35530842631376058</v>
      </c>
      <c r="G173" s="18">
        <f t="shared" si="28"/>
        <v>0</v>
      </c>
      <c r="H173" s="18">
        <f t="shared" si="29"/>
        <v>0.35530842631376058</v>
      </c>
      <c r="I173" s="17">
        <f t="shared" si="36"/>
        <v>0.35539374739355278</v>
      </c>
      <c r="J173" s="18">
        <f t="shared" si="30"/>
        <v>0.35539238305190896</v>
      </c>
      <c r="K173" s="18">
        <f t="shared" si="31"/>
        <v>1.3643416438280376E-6</v>
      </c>
      <c r="L173" s="18">
        <f t="shared" si="32"/>
        <v>0</v>
      </c>
      <c r="M173" s="18">
        <f t="shared" si="37"/>
        <v>1.6167716222367116E-2</v>
      </c>
      <c r="N173" s="18">
        <f t="shared" si="33"/>
        <v>1.0023984057867611E-2</v>
      </c>
      <c r="O173" s="18">
        <f t="shared" si="34"/>
        <v>1.0023984057867611E-2</v>
      </c>
      <c r="P173" s="3"/>
      <c r="Q173" s="42">
        <v>23.356742630449581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7.210810811</v>
      </c>
      <c r="G174" s="13">
        <f t="shared" si="28"/>
        <v>0</v>
      </c>
      <c r="H174" s="13">
        <f t="shared" si="29"/>
        <v>7.210810811</v>
      </c>
      <c r="I174" s="16">
        <f t="shared" si="36"/>
        <v>7.2108121753416441</v>
      </c>
      <c r="J174" s="13">
        <f t="shared" si="30"/>
        <v>7.1936334735684042</v>
      </c>
      <c r="K174" s="13">
        <f t="shared" si="31"/>
        <v>1.7178701773239879E-2</v>
      </c>
      <c r="L174" s="13">
        <f t="shared" si="32"/>
        <v>0</v>
      </c>
      <c r="M174" s="13">
        <f t="shared" si="37"/>
        <v>6.143732164499505E-3</v>
      </c>
      <c r="N174" s="13">
        <f t="shared" si="33"/>
        <v>3.8091139419896931E-3</v>
      </c>
      <c r="O174" s="13">
        <f t="shared" si="34"/>
        <v>3.8091139419896931E-3</v>
      </c>
      <c r="Q174" s="41">
        <v>20.424424521445381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20.311092911546901</v>
      </c>
      <c r="G175" s="13">
        <f t="shared" si="28"/>
        <v>0</v>
      </c>
      <c r="H175" s="13">
        <f t="shared" si="29"/>
        <v>20.311092911546901</v>
      </c>
      <c r="I175" s="16">
        <f t="shared" si="36"/>
        <v>20.32827161332014</v>
      </c>
      <c r="J175" s="13">
        <f t="shared" si="30"/>
        <v>19.713229437474741</v>
      </c>
      <c r="K175" s="13">
        <f t="shared" si="31"/>
        <v>0.61504217584539944</v>
      </c>
      <c r="L175" s="13">
        <f t="shared" si="32"/>
        <v>0</v>
      </c>
      <c r="M175" s="13">
        <f t="shared" si="37"/>
        <v>2.3346182225098119E-3</v>
      </c>
      <c r="N175" s="13">
        <f t="shared" si="33"/>
        <v>1.4474632979560834E-3</v>
      </c>
      <c r="O175" s="13">
        <f t="shared" si="34"/>
        <v>1.4474632979560834E-3</v>
      </c>
      <c r="Q175" s="41">
        <v>16.808148194851249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53.302806340834827</v>
      </c>
      <c r="G176" s="13">
        <f t="shared" si="28"/>
        <v>2.759749604593527</v>
      </c>
      <c r="H176" s="13">
        <f t="shared" si="29"/>
        <v>50.543056736241297</v>
      </c>
      <c r="I176" s="16">
        <f t="shared" si="36"/>
        <v>51.1580989120867</v>
      </c>
      <c r="J176" s="13">
        <f t="shared" si="30"/>
        <v>40.573901733717236</v>
      </c>
      <c r="K176" s="13">
        <f t="shared" si="31"/>
        <v>10.584197178369465</v>
      </c>
      <c r="L176" s="13">
        <f t="shared" si="32"/>
        <v>0</v>
      </c>
      <c r="M176" s="13">
        <f t="shared" si="37"/>
        <v>8.8715492455372852E-4</v>
      </c>
      <c r="N176" s="13">
        <f t="shared" si="33"/>
        <v>5.5003605322331167E-4</v>
      </c>
      <c r="O176" s="13">
        <f t="shared" si="34"/>
        <v>2.7602996406467502</v>
      </c>
      <c r="Q176" s="41">
        <v>14.05110273867129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65.020546580817538</v>
      </c>
      <c r="G177" s="13">
        <f t="shared" si="28"/>
        <v>4.4512183597439821</v>
      </c>
      <c r="H177" s="13">
        <f t="shared" si="29"/>
        <v>60.569328221073555</v>
      </c>
      <c r="I177" s="16">
        <f t="shared" si="36"/>
        <v>71.153525399443026</v>
      </c>
      <c r="J177" s="13">
        <f t="shared" si="30"/>
        <v>41.781007523396795</v>
      </c>
      <c r="K177" s="13">
        <f t="shared" si="31"/>
        <v>29.372517876046231</v>
      </c>
      <c r="L177" s="13">
        <f t="shared" si="32"/>
        <v>0</v>
      </c>
      <c r="M177" s="13">
        <f t="shared" si="37"/>
        <v>3.3711887133041686E-4</v>
      </c>
      <c r="N177" s="13">
        <f t="shared" si="33"/>
        <v>2.0901370022485846E-4</v>
      </c>
      <c r="O177" s="13">
        <f t="shared" si="34"/>
        <v>4.4514273734442069</v>
      </c>
      <c r="Q177" s="41">
        <v>10.299673593548389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84.104276256713447</v>
      </c>
      <c r="G178" s="13">
        <f t="shared" si="28"/>
        <v>7.2059758315279012</v>
      </c>
      <c r="H178" s="13">
        <f t="shared" si="29"/>
        <v>76.898300425185539</v>
      </c>
      <c r="I178" s="16">
        <f t="shared" si="36"/>
        <v>106.27081830123177</v>
      </c>
      <c r="J178" s="13">
        <f t="shared" si="30"/>
        <v>49.425563198915498</v>
      </c>
      <c r="K178" s="13">
        <f t="shared" si="31"/>
        <v>56.845255102316273</v>
      </c>
      <c r="L178" s="13">
        <f t="shared" si="32"/>
        <v>18.975639075500183</v>
      </c>
      <c r="M178" s="13">
        <f t="shared" si="37"/>
        <v>18.975767180671287</v>
      </c>
      <c r="N178" s="13">
        <f t="shared" si="33"/>
        <v>11.764975652016197</v>
      </c>
      <c r="O178" s="13">
        <f t="shared" si="34"/>
        <v>18.970951483544098</v>
      </c>
      <c r="Q178" s="41">
        <v>11.467863593074989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50.291075409385847</v>
      </c>
      <c r="G179" s="13">
        <f t="shared" si="28"/>
        <v>2.3250029158007699</v>
      </c>
      <c r="H179" s="13">
        <f t="shared" si="29"/>
        <v>47.966072493585074</v>
      </c>
      <c r="I179" s="16">
        <f t="shared" si="36"/>
        <v>85.835688520401163</v>
      </c>
      <c r="J179" s="13">
        <f t="shared" si="30"/>
        <v>52.461445811096894</v>
      </c>
      <c r="K179" s="13">
        <f t="shared" si="31"/>
        <v>33.374242709304269</v>
      </c>
      <c r="L179" s="13">
        <f t="shared" si="32"/>
        <v>0</v>
      </c>
      <c r="M179" s="13">
        <f t="shared" si="37"/>
        <v>7.2107915286550899</v>
      </c>
      <c r="N179" s="13">
        <f t="shared" si="33"/>
        <v>4.4706907477661559</v>
      </c>
      <c r="O179" s="13">
        <f t="shared" si="34"/>
        <v>6.7956936635669258</v>
      </c>
      <c r="Q179" s="41">
        <v>13.978610083002639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77.906249627638147</v>
      </c>
      <c r="G180" s="13">
        <f t="shared" si="28"/>
        <v>6.3112838369998814</v>
      </c>
      <c r="H180" s="13">
        <f t="shared" si="29"/>
        <v>71.59496579063827</v>
      </c>
      <c r="I180" s="16">
        <f t="shared" si="36"/>
        <v>104.96920849994254</v>
      </c>
      <c r="J180" s="13">
        <f t="shared" si="30"/>
        <v>50.938105490493029</v>
      </c>
      <c r="K180" s="13">
        <f t="shared" si="31"/>
        <v>54.031103009449509</v>
      </c>
      <c r="L180" s="13">
        <f t="shared" si="32"/>
        <v>16.275630552541049</v>
      </c>
      <c r="M180" s="13">
        <f t="shared" si="37"/>
        <v>19.015731333429983</v>
      </c>
      <c r="N180" s="13">
        <f t="shared" si="33"/>
        <v>11.789753426726589</v>
      </c>
      <c r="O180" s="13">
        <f t="shared" si="34"/>
        <v>18.101037263726472</v>
      </c>
      <c r="Q180" s="41">
        <v>12.095587560777391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90.372525866167834</v>
      </c>
      <c r="G181" s="13">
        <f t="shared" si="28"/>
        <v>8.1108045908904476</v>
      </c>
      <c r="H181" s="13">
        <f t="shared" si="29"/>
        <v>82.261721275277381</v>
      </c>
      <c r="I181" s="16">
        <f t="shared" si="36"/>
        <v>120.01719373218585</v>
      </c>
      <c r="J181" s="13">
        <f t="shared" si="30"/>
        <v>57.364194002975829</v>
      </c>
      <c r="K181" s="13">
        <f t="shared" si="31"/>
        <v>62.652999729210016</v>
      </c>
      <c r="L181" s="13">
        <f t="shared" si="32"/>
        <v>24.547818358748916</v>
      </c>
      <c r="M181" s="13">
        <f t="shared" si="37"/>
        <v>31.773796265452305</v>
      </c>
      <c r="N181" s="13">
        <f t="shared" si="33"/>
        <v>19.699753684580429</v>
      </c>
      <c r="O181" s="13">
        <f t="shared" si="34"/>
        <v>27.810558275470875</v>
      </c>
      <c r="Q181" s="41">
        <v>13.763923390126781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7.8314628077156598</v>
      </c>
      <c r="G182" s="13">
        <f t="shared" si="28"/>
        <v>0</v>
      </c>
      <c r="H182" s="13">
        <f t="shared" si="29"/>
        <v>7.8314628077156598</v>
      </c>
      <c r="I182" s="16">
        <f t="shared" si="36"/>
        <v>45.936644178176763</v>
      </c>
      <c r="J182" s="13">
        <f t="shared" si="30"/>
        <v>39.590147213942011</v>
      </c>
      <c r="K182" s="13">
        <f t="shared" si="31"/>
        <v>6.3464969642347526</v>
      </c>
      <c r="L182" s="13">
        <f t="shared" si="32"/>
        <v>0</v>
      </c>
      <c r="M182" s="13">
        <f t="shared" si="37"/>
        <v>12.074042580871875</v>
      </c>
      <c r="N182" s="13">
        <f t="shared" si="33"/>
        <v>7.4859064001405624</v>
      </c>
      <c r="O182" s="13">
        <f t="shared" si="34"/>
        <v>7.4859064001405624</v>
      </c>
      <c r="Q182" s="41">
        <v>16.32578686369963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0.35501545851694882</v>
      </c>
      <c r="G183" s="13">
        <f t="shared" si="28"/>
        <v>0</v>
      </c>
      <c r="H183" s="13">
        <f t="shared" si="29"/>
        <v>0.35501545851694882</v>
      </c>
      <c r="I183" s="16">
        <f t="shared" si="36"/>
        <v>6.7015124227517013</v>
      </c>
      <c r="J183" s="13">
        <f t="shared" si="30"/>
        <v>6.6918276824384382</v>
      </c>
      <c r="K183" s="13">
        <f t="shared" si="31"/>
        <v>9.6847403132631626E-3</v>
      </c>
      <c r="L183" s="13">
        <f t="shared" si="32"/>
        <v>0</v>
      </c>
      <c r="M183" s="13">
        <f t="shared" si="37"/>
        <v>4.588136180731313</v>
      </c>
      <c r="N183" s="13">
        <f t="shared" si="33"/>
        <v>2.8446444320534141</v>
      </c>
      <c r="O183" s="13">
        <f t="shared" si="34"/>
        <v>2.8446444320534141</v>
      </c>
      <c r="Q183" s="41">
        <v>22.93562025727287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0.83166162219398143</v>
      </c>
      <c r="G184" s="13">
        <f t="shared" si="28"/>
        <v>0</v>
      </c>
      <c r="H184" s="13">
        <f t="shared" si="29"/>
        <v>0.83166162219398143</v>
      </c>
      <c r="I184" s="16">
        <f t="shared" si="36"/>
        <v>0.84134636250724459</v>
      </c>
      <c r="J184" s="13">
        <f t="shared" si="30"/>
        <v>0.8413292553434164</v>
      </c>
      <c r="K184" s="13">
        <f t="shared" si="31"/>
        <v>1.7107163828189442E-5</v>
      </c>
      <c r="L184" s="13">
        <f t="shared" si="32"/>
        <v>0</v>
      </c>
      <c r="M184" s="13">
        <f t="shared" si="37"/>
        <v>1.7434917486778989</v>
      </c>
      <c r="N184" s="13">
        <f t="shared" si="33"/>
        <v>1.0809648841802972</v>
      </c>
      <c r="O184" s="13">
        <f t="shared" si="34"/>
        <v>1.0809648841802972</v>
      </c>
      <c r="Q184" s="41">
        <v>23.759211484545219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2.5119819340333378</v>
      </c>
      <c r="G185" s="18">
        <f t="shared" si="28"/>
        <v>0</v>
      </c>
      <c r="H185" s="18">
        <f t="shared" si="29"/>
        <v>2.5119819340333378</v>
      </c>
      <c r="I185" s="17">
        <f t="shared" si="36"/>
        <v>2.511999041197166</v>
      </c>
      <c r="J185" s="18">
        <f t="shared" si="30"/>
        <v>2.5116131772374408</v>
      </c>
      <c r="K185" s="18">
        <f t="shared" si="31"/>
        <v>3.8586395972517451E-4</v>
      </c>
      <c r="L185" s="18">
        <f t="shared" si="32"/>
        <v>0</v>
      </c>
      <c r="M185" s="18">
        <f t="shared" si="37"/>
        <v>0.66252686449760168</v>
      </c>
      <c r="N185" s="18">
        <f t="shared" si="33"/>
        <v>0.41076665598851303</v>
      </c>
      <c r="O185" s="18">
        <f t="shared" si="34"/>
        <v>0.41076665598851303</v>
      </c>
      <c r="P185" s="3"/>
      <c r="Q185" s="42">
        <v>24.942170000000001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8.3419937346569846</v>
      </c>
      <c r="G186" s="13">
        <f t="shared" si="28"/>
        <v>0</v>
      </c>
      <c r="H186" s="13">
        <f t="shared" si="29"/>
        <v>8.3419937346569846</v>
      </c>
      <c r="I186" s="16">
        <f t="shared" si="36"/>
        <v>8.3423795986167093</v>
      </c>
      <c r="J186" s="13">
        <f t="shared" si="30"/>
        <v>8.3220780504166765</v>
      </c>
      <c r="K186" s="13">
        <f t="shared" si="31"/>
        <v>2.0301548200032826E-2</v>
      </c>
      <c r="L186" s="13">
        <f t="shared" si="32"/>
        <v>0</v>
      </c>
      <c r="M186" s="13">
        <f t="shared" si="37"/>
        <v>0.25176020850908865</v>
      </c>
      <c r="N186" s="13">
        <f t="shared" si="33"/>
        <v>0.15609132927563496</v>
      </c>
      <c r="O186" s="13">
        <f t="shared" si="34"/>
        <v>0.15609132927563496</v>
      </c>
      <c r="Q186" s="41">
        <v>22.335286303786042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27.17986825709086</v>
      </c>
      <c r="G187" s="13">
        <f t="shared" si="28"/>
        <v>0</v>
      </c>
      <c r="H187" s="13">
        <f t="shared" si="29"/>
        <v>27.17986825709086</v>
      </c>
      <c r="I187" s="16">
        <f t="shared" si="36"/>
        <v>27.200169805290891</v>
      </c>
      <c r="J187" s="13">
        <f t="shared" si="30"/>
        <v>26.32891827041713</v>
      </c>
      <c r="K187" s="13">
        <f t="shared" si="31"/>
        <v>0.87125153487376039</v>
      </c>
      <c r="L187" s="13">
        <f t="shared" si="32"/>
        <v>0</v>
      </c>
      <c r="M187" s="13">
        <f t="shared" si="37"/>
        <v>9.5668879233453685E-2</v>
      </c>
      <c r="N187" s="13">
        <f t="shared" si="33"/>
        <v>5.9314705124741282E-2</v>
      </c>
      <c r="O187" s="13">
        <f t="shared" si="34"/>
        <v>5.9314705124741282E-2</v>
      </c>
      <c r="Q187" s="41">
        <v>20.50405200689486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52.981112189787702</v>
      </c>
      <c r="G188" s="13">
        <f t="shared" si="28"/>
        <v>2.713312698324331</v>
      </c>
      <c r="H188" s="13">
        <f t="shared" si="29"/>
        <v>50.267799491463371</v>
      </c>
      <c r="I188" s="16">
        <f t="shared" si="36"/>
        <v>51.139051026337128</v>
      </c>
      <c r="J188" s="13">
        <f t="shared" si="30"/>
        <v>42.105011803710525</v>
      </c>
      <c r="K188" s="13">
        <f t="shared" si="31"/>
        <v>9.0340392226266033</v>
      </c>
      <c r="L188" s="13">
        <f t="shared" si="32"/>
        <v>0</v>
      </c>
      <c r="M188" s="13">
        <f t="shared" si="37"/>
        <v>3.6354174108712403E-2</v>
      </c>
      <c r="N188" s="13">
        <f t="shared" si="33"/>
        <v>2.2539587947401688E-2</v>
      </c>
      <c r="O188" s="13">
        <f t="shared" si="34"/>
        <v>2.7358522862717325</v>
      </c>
      <c r="Q188" s="41">
        <v>15.59960425113043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36.944843898497822</v>
      </c>
      <c r="G189" s="13">
        <f t="shared" si="28"/>
        <v>0.39845964573892589</v>
      </c>
      <c r="H189" s="13">
        <f t="shared" si="29"/>
        <v>36.546384252758898</v>
      </c>
      <c r="I189" s="16">
        <f t="shared" si="36"/>
        <v>45.580423475385501</v>
      </c>
      <c r="J189" s="13">
        <f t="shared" si="30"/>
        <v>35.182798970123713</v>
      </c>
      <c r="K189" s="13">
        <f t="shared" si="31"/>
        <v>10.397624505261788</v>
      </c>
      <c r="L189" s="13">
        <f t="shared" si="32"/>
        <v>0</v>
      </c>
      <c r="M189" s="13">
        <f t="shared" si="37"/>
        <v>1.3814586161310715E-2</v>
      </c>
      <c r="N189" s="13">
        <f t="shared" si="33"/>
        <v>8.5650434200126441E-3</v>
      </c>
      <c r="O189" s="13">
        <f t="shared" si="34"/>
        <v>0.40702468915893852</v>
      </c>
      <c r="Q189" s="41">
        <v>11.33674257777071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19.691822587498329</v>
      </c>
      <c r="G190" s="13">
        <f t="shared" si="28"/>
        <v>0</v>
      </c>
      <c r="H190" s="13">
        <f t="shared" si="29"/>
        <v>19.691822587498329</v>
      </c>
      <c r="I190" s="16">
        <f t="shared" si="36"/>
        <v>30.089447092760118</v>
      </c>
      <c r="J190" s="13">
        <f t="shared" si="30"/>
        <v>26.512848456925301</v>
      </c>
      <c r="K190" s="13">
        <f t="shared" si="31"/>
        <v>3.5765986358348165</v>
      </c>
      <c r="L190" s="13">
        <f t="shared" si="32"/>
        <v>0</v>
      </c>
      <c r="M190" s="13">
        <f t="shared" si="37"/>
        <v>5.2495427412980709E-3</v>
      </c>
      <c r="N190" s="13">
        <f t="shared" si="33"/>
        <v>3.2547164996048041E-3</v>
      </c>
      <c r="O190" s="13">
        <f t="shared" si="34"/>
        <v>3.2547164996048041E-3</v>
      </c>
      <c r="Q190" s="41">
        <v>11.53053559354839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49.488052061690063</v>
      </c>
      <c r="G191" s="13">
        <f t="shared" si="28"/>
        <v>2.2090856079866703</v>
      </c>
      <c r="H191" s="13">
        <f t="shared" si="29"/>
        <v>47.27896645370339</v>
      </c>
      <c r="I191" s="16">
        <f t="shared" si="36"/>
        <v>50.855565089538203</v>
      </c>
      <c r="J191" s="13">
        <f t="shared" si="30"/>
        <v>38.664300900538869</v>
      </c>
      <c r="K191" s="13">
        <f t="shared" si="31"/>
        <v>12.191264188999334</v>
      </c>
      <c r="L191" s="13">
        <f t="shared" si="32"/>
        <v>0</v>
      </c>
      <c r="M191" s="13">
        <f t="shared" si="37"/>
        <v>1.9948262416932669E-3</v>
      </c>
      <c r="N191" s="13">
        <f t="shared" si="33"/>
        <v>1.2367922698498254E-3</v>
      </c>
      <c r="O191" s="13">
        <f t="shared" si="34"/>
        <v>2.21032240025652</v>
      </c>
      <c r="Q191" s="41">
        <v>12.41077174978872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76.43965923265749</v>
      </c>
      <c r="G192" s="13">
        <f t="shared" si="28"/>
        <v>6.0995798924757443</v>
      </c>
      <c r="H192" s="13">
        <f t="shared" si="29"/>
        <v>70.340079340181745</v>
      </c>
      <c r="I192" s="16">
        <f t="shared" si="36"/>
        <v>82.531343529181072</v>
      </c>
      <c r="J192" s="13">
        <f t="shared" si="30"/>
        <v>50.382245131223272</v>
      </c>
      <c r="K192" s="13">
        <f t="shared" si="31"/>
        <v>32.1490983979578</v>
      </c>
      <c r="L192" s="13">
        <f t="shared" si="32"/>
        <v>0</v>
      </c>
      <c r="M192" s="13">
        <f t="shared" si="37"/>
        <v>7.5803397184344141E-4</v>
      </c>
      <c r="N192" s="13">
        <f t="shared" si="33"/>
        <v>4.6998106254293368E-4</v>
      </c>
      <c r="O192" s="13">
        <f t="shared" si="34"/>
        <v>6.1000498735382873</v>
      </c>
      <c r="Q192" s="41">
        <v>13.38165387787792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32.812085918570553</v>
      </c>
      <c r="G193" s="13">
        <f t="shared" si="28"/>
        <v>0</v>
      </c>
      <c r="H193" s="13">
        <f t="shared" si="29"/>
        <v>32.812085918570553</v>
      </c>
      <c r="I193" s="16">
        <f t="shared" si="36"/>
        <v>64.961184316528346</v>
      </c>
      <c r="J193" s="13">
        <f t="shared" si="30"/>
        <v>48.108653228787695</v>
      </c>
      <c r="K193" s="13">
        <f t="shared" si="31"/>
        <v>16.852531087740651</v>
      </c>
      <c r="L193" s="13">
        <f t="shared" si="32"/>
        <v>0</v>
      </c>
      <c r="M193" s="13">
        <f t="shared" si="37"/>
        <v>2.8805290930050773E-4</v>
      </c>
      <c r="N193" s="13">
        <f t="shared" si="33"/>
        <v>1.785928037663148E-4</v>
      </c>
      <c r="O193" s="13">
        <f t="shared" si="34"/>
        <v>1.785928037663148E-4</v>
      </c>
      <c r="Q193" s="41">
        <v>15.089415027976081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39.947309488555973</v>
      </c>
      <c r="G194" s="13">
        <f t="shared" si="28"/>
        <v>0.83186887226102124</v>
      </c>
      <c r="H194" s="13">
        <f t="shared" si="29"/>
        <v>39.115440616294954</v>
      </c>
      <c r="I194" s="16">
        <f t="shared" si="36"/>
        <v>55.967971704035605</v>
      </c>
      <c r="J194" s="13">
        <f t="shared" si="30"/>
        <v>47.365188385489809</v>
      </c>
      <c r="K194" s="13">
        <f t="shared" si="31"/>
        <v>8.6027833185457965</v>
      </c>
      <c r="L194" s="13">
        <f t="shared" si="32"/>
        <v>0</v>
      </c>
      <c r="M194" s="13">
        <f t="shared" si="37"/>
        <v>1.0946010553419293E-4</v>
      </c>
      <c r="N194" s="13">
        <f t="shared" si="33"/>
        <v>6.7865265431199618E-5</v>
      </c>
      <c r="O194" s="13">
        <f t="shared" si="34"/>
        <v>0.83193673752645247</v>
      </c>
      <c r="Q194" s="41">
        <v>18.172860358841682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28.937853089815409</v>
      </c>
      <c r="G195" s="13">
        <f t="shared" si="28"/>
        <v>0</v>
      </c>
      <c r="H195" s="13">
        <f t="shared" si="29"/>
        <v>28.937853089815409</v>
      </c>
      <c r="I195" s="16">
        <f t="shared" si="36"/>
        <v>37.540636408361209</v>
      </c>
      <c r="J195" s="13">
        <f t="shared" si="30"/>
        <v>35.502315564793342</v>
      </c>
      <c r="K195" s="13">
        <f t="shared" si="31"/>
        <v>2.0383208435678668</v>
      </c>
      <c r="L195" s="13">
        <f t="shared" si="32"/>
        <v>0</v>
      </c>
      <c r="M195" s="13">
        <f t="shared" si="37"/>
        <v>4.1594840102993311E-5</v>
      </c>
      <c r="N195" s="13">
        <f t="shared" si="33"/>
        <v>2.5788800863855851E-5</v>
      </c>
      <c r="O195" s="13">
        <f t="shared" si="34"/>
        <v>2.5788800863855851E-5</v>
      </c>
      <c r="Q195" s="41">
        <v>21.07964193362681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2.5240710307900969</v>
      </c>
      <c r="G196" s="13">
        <f t="shared" si="28"/>
        <v>0</v>
      </c>
      <c r="H196" s="13">
        <f t="shared" si="29"/>
        <v>2.5240710307900969</v>
      </c>
      <c r="I196" s="16">
        <f t="shared" si="36"/>
        <v>4.5623918743579637</v>
      </c>
      <c r="J196" s="13">
        <f t="shared" si="30"/>
        <v>4.559675106674919</v>
      </c>
      <c r="K196" s="13">
        <f t="shared" si="31"/>
        <v>2.7167676830446297E-3</v>
      </c>
      <c r="L196" s="13">
        <f t="shared" si="32"/>
        <v>0</v>
      </c>
      <c r="M196" s="13">
        <f t="shared" si="37"/>
        <v>1.580603923913746E-5</v>
      </c>
      <c r="N196" s="13">
        <f t="shared" si="33"/>
        <v>9.799744328265224E-6</v>
      </c>
      <c r="O196" s="13">
        <f t="shared" si="34"/>
        <v>9.799744328265224E-6</v>
      </c>
      <c r="Q196" s="41">
        <v>23.782272035005029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1.2567017651760321E-2</v>
      </c>
      <c r="G197" s="18">
        <f t="shared" si="28"/>
        <v>0</v>
      </c>
      <c r="H197" s="18">
        <f t="shared" si="29"/>
        <v>1.2567017651760321E-2</v>
      </c>
      <c r="I197" s="17">
        <f t="shared" si="36"/>
        <v>1.5283785334804951E-2</v>
      </c>
      <c r="J197" s="18">
        <f t="shared" si="30"/>
        <v>1.5283785238635531E-2</v>
      </c>
      <c r="K197" s="18">
        <f t="shared" si="31"/>
        <v>9.616941964996073E-11</v>
      </c>
      <c r="L197" s="18">
        <f t="shared" si="32"/>
        <v>0</v>
      </c>
      <c r="M197" s="18">
        <f t="shared" si="37"/>
        <v>6.0062949108722355E-6</v>
      </c>
      <c r="N197" s="18">
        <f t="shared" si="33"/>
        <v>3.723902844740786E-6</v>
      </c>
      <c r="O197" s="18">
        <f t="shared" si="34"/>
        <v>3.723902844740786E-6</v>
      </c>
      <c r="P197" s="3"/>
      <c r="Q197" s="42">
        <v>24.21836600000001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5.4774490098293747</v>
      </c>
      <c r="G198" s="13">
        <f t="shared" ref="G198:G261" si="39">IF((F198-$J$2)&gt;0,$I$2*(F198-$J$2),0)</f>
        <v>0</v>
      </c>
      <c r="H198" s="13">
        <f t="shared" ref="H198:H261" si="40">F198-G198</f>
        <v>5.4774490098293747</v>
      </c>
      <c r="I198" s="16">
        <f t="shared" si="36"/>
        <v>5.477449009925544</v>
      </c>
      <c r="J198" s="13">
        <f t="shared" ref="J198:J261" si="41">I198/SQRT(1+(I198/($K$2*(300+(25*Q198)+0.05*(Q198)^3)))^2)</f>
        <v>5.4712970515018151</v>
      </c>
      <c r="K198" s="13">
        <f t="shared" ref="K198:K261" si="42">I198-J198</f>
        <v>6.1519584237288427E-3</v>
      </c>
      <c r="L198" s="13">
        <f t="shared" ref="L198:L261" si="43">IF(K198&gt;$N$2,(K198-$N$2)/$L$2,0)</f>
        <v>0</v>
      </c>
      <c r="M198" s="13">
        <f t="shared" si="37"/>
        <v>2.2823920661314495E-6</v>
      </c>
      <c r="N198" s="13">
        <f t="shared" ref="N198:N261" si="44">$M$2*M198</f>
        <v>1.4150830810014988E-6</v>
      </c>
      <c r="O198" s="13">
        <f t="shared" ref="O198:O261" si="45">N198+G198</f>
        <v>1.4150830810014988E-6</v>
      </c>
      <c r="Q198" s="41">
        <v>21.866093533360509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33.001069791321569</v>
      </c>
      <c r="G199" s="13">
        <f t="shared" si="39"/>
        <v>0</v>
      </c>
      <c r="H199" s="13">
        <f t="shared" si="40"/>
        <v>33.001069791321569</v>
      </c>
      <c r="I199" s="16">
        <f t="shared" ref="I199:I262" si="47">H199+K198-L198</f>
        <v>33.007221749745298</v>
      </c>
      <c r="J199" s="13">
        <f t="shared" si="41"/>
        <v>31.093589971718458</v>
      </c>
      <c r="K199" s="13">
        <f t="shared" si="42"/>
        <v>1.9136317780268399</v>
      </c>
      <c r="L199" s="13">
        <f t="shared" si="43"/>
        <v>0</v>
      </c>
      <c r="M199" s="13">
        <f t="shared" ref="M199:M262" si="48">L199+M198-N198</f>
        <v>8.6730898512995076E-7</v>
      </c>
      <c r="N199" s="13">
        <f t="shared" si="44"/>
        <v>5.3773157078056946E-7</v>
      </c>
      <c r="O199" s="13">
        <f t="shared" si="45"/>
        <v>5.3773157078056946E-7</v>
      </c>
      <c r="Q199" s="41">
        <v>18.757465895524749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53.133007591079078</v>
      </c>
      <c r="G200" s="13">
        <f t="shared" si="39"/>
        <v>2.7352389673893107</v>
      </c>
      <c r="H200" s="13">
        <f t="shared" si="40"/>
        <v>50.397768623689771</v>
      </c>
      <c r="I200" s="16">
        <f t="shared" si="47"/>
        <v>52.311400401716611</v>
      </c>
      <c r="J200" s="13">
        <f t="shared" si="41"/>
        <v>43.276993517897147</v>
      </c>
      <c r="K200" s="13">
        <f t="shared" si="42"/>
        <v>9.0344068838194644</v>
      </c>
      <c r="L200" s="13">
        <f t="shared" si="43"/>
        <v>0</v>
      </c>
      <c r="M200" s="13">
        <f t="shared" si="48"/>
        <v>3.295774143493813E-7</v>
      </c>
      <c r="N200" s="13">
        <f t="shared" si="44"/>
        <v>2.043379968966164E-7</v>
      </c>
      <c r="O200" s="13">
        <f t="shared" si="45"/>
        <v>2.7352391717273075</v>
      </c>
      <c r="Q200" s="41">
        <v>16.137823479048102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50.179171191082339</v>
      </c>
      <c r="G201" s="13">
        <f t="shared" si="39"/>
        <v>2.3088494182019703</v>
      </c>
      <c r="H201" s="13">
        <f t="shared" si="40"/>
        <v>47.870321772880366</v>
      </c>
      <c r="I201" s="16">
        <f t="shared" si="47"/>
        <v>56.904728656699831</v>
      </c>
      <c r="J201" s="13">
        <f t="shared" si="41"/>
        <v>41.054190551451384</v>
      </c>
      <c r="K201" s="13">
        <f t="shared" si="42"/>
        <v>15.850538105248447</v>
      </c>
      <c r="L201" s="13">
        <f t="shared" si="43"/>
        <v>0</v>
      </c>
      <c r="M201" s="13">
        <f t="shared" si="48"/>
        <v>1.252394174527649E-7</v>
      </c>
      <c r="N201" s="13">
        <f t="shared" si="44"/>
        <v>7.7648438820714239E-8</v>
      </c>
      <c r="O201" s="13">
        <f t="shared" si="45"/>
        <v>2.3088494958504091</v>
      </c>
      <c r="Q201" s="41">
        <v>12.353227482020699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14.108653412359679</v>
      </c>
      <c r="G202" s="13">
        <f t="shared" si="39"/>
        <v>0</v>
      </c>
      <c r="H202" s="13">
        <f t="shared" si="40"/>
        <v>14.108653412359679</v>
      </c>
      <c r="I202" s="16">
        <f t="shared" si="47"/>
        <v>29.959191517608126</v>
      </c>
      <c r="J202" s="13">
        <f t="shared" si="41"/>
        <v>26.534031218994972</v>
      </c>
      <c r="K202" s="13">
        <f t="shared" si="42"/>
        <v>3.4251602986131537</v>
      </c>
      <c r="L202" s="13">
        <f t="shared" si="43"/>
        <v>0</v>
      </c>
      <c r="M202" s="13">
        <f t="shared" si="48"/>
        <v>4.7590978632050657E-8</v>
      </c>
      <c r="N202" s="13">
        <f t="shared" si="44"/>
        <v>2.9506406751871406E-8</v>
      </c>
      <c r="O202" s="13">
        <f t="shared" si="45"/>
        <v>2.9506406751871406E-8</v>
      </c>
      <c r="Q202" s="41">
        <v>11.81210029725888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53.677736566263967</v>
      </c>
      <c r="G203" s="13">
        <f t="shared" si="39"/>
        <v>2.8138711970411032</v>
      </c>
      <c r="H203" s="13">
        <f t="shared" si="40"/>
        <v>50.863865369222864</v>
      </c>
      <c r="I203" s="16">
        <f t="shared" si="47"/>
        <v>54.289025667836015</v>
      </c>
      <c r="J203" s="13">
        <f t="shared" si="41"/>
        <v>39.381991000195512</v>
      </c>
      <c r="K203" s="13">
        <f t="shared" si="42"/>
        <v>14.907034667640502</v>
      </c>
      <c r="L203" s="13">
        <f t="shared" si="43"/>
        <v>0</v>
      </c>
      <c r="M203" s="13">
        <f t="shared" si="48"/>
        <v>1.8084571880179251E-8</v>
      </c>
      <c r="N203" s="13">
        <f t="shared" si="44"/>
        <v>1.1212434565711136E-8</v>
      </c>
      <c r="O203" s="13">
        <f t="shared" si="45"/>
        <v>2.8138712082535378</v>
      </c>
      <c r="Q203" s="41">
        <v>11.829656593548391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65.224551773108118</v>
      </c>
      <c r="G204" s="13">
        <f t="shared" si="39"/>
        <v>4.4806667347361628</v>
      </c>
      <c r="H204" s="13">
        <f t="shared" si="40"/>
        <v>60.743885038371957</v>
      </c>
      <c r="I204" s="16">
        <f t="shared" si="47"/>
        <v>75.650919706012459</v>
      </c>
      <c r="J204" s="13">
        <f t="shared" si="41"/>
        <v>51.635346813168752</v>
      </c>
      <c r="K204" s="13">
        <f t="shared" si="42"/>
        <v>24.015572892843707</v>
      </c>
      <c r="L204" s="13">
        <f t="shared" si="43"/>
        <v>0</v>
      </c>
      <c r="M204" s="13">
        <f t="shared" si="48"/>
        <v>6.8721373144681145E-9</v>
      </c>
      <c r="N204" s="13">
        <f t="shared" si="44"/>
        <v>4.260725134970231E-9</v>
      </c>
      <c r="O204" s="13">
        <f t="shared" si="45"/>
        <v>4.4806667389968879</v>
      </c>
      <c r="Q204" s="41">
        <v>14.89935550502188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50.518543924219678</v>
      </c>
      <c r="G205" s="13">
        <f t="shared" si="39"/>
        <v>2.3578382473358603</v>
      </c>
      <c r="H205" s="13">
        <f t="shared" si="40"/>
        <v>48.160705676883815</v>
      </c>
      <c r="I205" s="16">
        <f t="shared" si="47"/>
        <v>72.176278569727515</v>
      </c>
      <c r="J205" s="13">
        <f t="shared" si="41"/>
        <v>51.866628847888258</v>
      </c>
      <c r="K205" s="13">
        <f t="shared" si="42"/>
        <v>20.309649721839257</v>
      </c>
      <c r="L205" s="13">
        <f t="shared" si="43"/>
        <v>0</v>
      </c>
      <c r="M205" s="13">
        <f t="shared" si="48"/>
        <v>2.6114121794978836E-9</v>
      </c>
      <c r="N205" s="13">
        <f t="shared" si="44"/>
        <v>1.6190755512886878E-9</v>
      </c>
      <c r="O205" s="13">
        <f t="shared" si="45"/>
        <v>2.3578382489549359</v>
      </c>
      <c r="Q205" s="41">
        <v>15.67568966204081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17.20572424717481</v>
      </c>
      <c r="G206" s="13">
        <f t="shared" si="39"/>
        <v>0</v>
      </c>
      <c r="H206" s="13">
        <f t="shared" si="40"/>
        <v>17.20572424717481</v>
      </c>
      <c r="I206" s="16">
        <f t="shared" si="47"/>
        <v>37.515373969014064</v>
      </c>
      <c r="J206" s="13">
        <f t="shared" si="41"/>
        <v>34.950772110509028</v>
      </c>
      <c r="K206" s="13">
        <f t="shared" si="42"/>
        <v>2.5646018585050356</v>
      </c>
      <c r="L206" s="13">
        <f t="shared" si="43"/>
        <v>0</v>
      </c>
      <c r="M206" s="13">
        <f t="shared" si="48"/>
        <v>9.9233662820919573E-10</v>
      </c>
      <c r="N206" s="13">
        <f t="shared" si="44"/>
        <v>6.1524870948970138E-10</v>
      </c>
      <c r="O206" s="13">
        <f t="shared" si="45"/>
        <v>6.1524870948970138E-10</v>
      </c>
      <c r="Q206" s="41">
        <v>19.283341996833439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0.81096109368591274</v>
      </c>
      <c r="G207" s="13">
        <f t="shared" si="39"/>
        <v>0</v>
      </c>
      <c r="H207" s="13">
        <f t="shared" si="40"/>
        <v>0.81096109368591274</v>
      </c>
      <c r="I207" s="16">
        <f t="shared" si="47"/>
        <v>3.3755629521909483</v>
      </c>
      <c r="J207" s="13">
        <f t="shared" si="41"/>
        <v>3.3739939722625105</v>
      </c>
      <c r="K207" s="13">
        <f t="shared" si="42"/>
        <v>1.5689799284377415E-3</v>
      </c>
      <c r="L207" s="13">
        <f t="shared" si="43"/>
        <v>0</v>
      </c>
      <c r="M207" s="13">
        <f t="shared" si="48"/>
        <v>3.7708791871949435E-10</v>
      </c>
      <c r="N207" s="13">
        <f t="shared" si="44"/>
        <v>2.3379450960608652E-10</v>
      </c>
      <c r="O207" s="13">
        <f t="shared" si="45"/>
        <v>2.3379450960608652E-10</v>
      </c>
      <c r="Q207" s="41">
        <v>21.26553390015793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9.0833081329435753E-2</v>
      </c>
      <c r="G208" s="13">
        <f t="shared" si="39"/>
        <v>0</v>
      </c>
      <c r="H208" s="13">
        <f t="shared" si="40"/>
        <v>9.0833081329435753E-2</v>
      </c>
      <c r="I208" s="16">
        <f t="shared" si="47"/>
        <v>9.2402061257873494E-2</v>
      </c>
      <c r="J208" s="13">
        <f t="shared" si="41"/>
        <v>9.2402036808237484E-2</v>
      </c>
      <c r="K208" s="13">
        <f t="shared" si="42"/>
        <v>2.4449636010226428E-8</v>
      </c>
      <c r="L208" s="13">
        <f t="shared" si="43"/>
        <v>0</v>
      </c>
      <c r="M208" s="13">
        <f t="shared" si="48"/>
        <v>1.4329340911340783E-10</v>
      </c>
      <c r="N208" s="13">
        <f t="shared" si="44"/>
        <v>8.8841913650312854E-11</v>
      </c>
      <c r="O208" s="13">
        <f t="shared" si="45"/>
        <v>8.8841913650312854E-11</v>
      </c>
      <c r="Q208" s="41">
        <v>23.21858300000001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8.7754986951925673</v>
      </c>
      <c r="G209" s="18">
        <f t="shared" si="39"/>
        <v>0</v>
      </c>
      <c r="H209" s="18">
        <f t="shared" si="40"/>
        <v>8.7754986951925673</v>
      </c>
      <c r="I209" s="17">
        <f t="shared" si="47"/>
        <v>8.7754987196422025</v>
      </c>
      <c r="J209" s="18">
        <f t="shared" si="41"/>
        <v>8.756612723336314</v>
      </c>
      <c r="K209" s="18">
        <f t="shared" si="42"/>
        <v>1.8885996305888497E-2</v>
      </c>
      <c r="L209" s="18">
        <f t="shared" si="43"/>
        <v>0</v>
      </c>
      <c r="M209" s="18">
        <f t="shared" si="48"/>
        <v>5.4451495463094979E-11</v>
      </c>
      <c r="N209" s="18">
        <f t="shared" si="44"/>
        <v>3.375992718711889E-11</v>
      </c>
      <c r="O209" s="18">
        <f t="shared" si="45"/>
        <v>3.375992718711889E-11</v>
      </c>
      <c r="P209" s="3"/>
      <c r="Q209" s="42">
        <v>23.932373670081791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2.400493134901311</v>
      </c>
      <c r="G210" s="13">
        <f t="shared" si="39"/>
        <v>0</v>
      </c>
      <c r="H210" s="13">
        <f t="shared" si="40"/>
        <v>2.400493134901311</v>
      </c>
      <c r="I210" s="16">
        <f t="shared" si="47"/>
        <v>2.4193791312071995</v>
      </c>
      <c r="J210" s="13">
        <f t="shared" si="41"/>
        <v>2.4188686751052457</v>
      </c>
      <c r="K210" s="13">
        <f t="shared" si="42"/>
        <v>5.1045610195377122E-4</v>
      </c>
      <c r="L210" s="13">
        <f t="shared" si="43"/>
        <v>0</v>
      </c>
      <c r="M210" s="13">
        <f t="shared" si="48"/>
        <v>2.0691568275976089E-11</v>
      </c>
      <c r="N210" s="13">
        <f t="shared" si="44"/>
        <v>1.2828772331105175E-11</v>
      </c>
      <c r="O210" s="13">
        <f t="shared" si="45"/>
        <v>1.2828772331105175E-11</v>
      </c>
      <c r="Q210" s="41">
        <v>22.14374592208037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12.56905494820746</v>
      </c>
      <c r="G211" s="13">
        <f t="shared" si="39"/>
        <v>0</v>
      </c>
      <c r="H211" s="13">
        <f t="shared" si="40"/>
        <v>12.56905494820746</v>
      </c>
      <c r="I211" s="16">
        <f t="shared" si="47"/>
        <v>12.569565404309415</v>
      </c>
      <c r="J211" s="13">
        <f t="shared" si="41"/>
        <v>12.450986371392242</v>
      </c>
      <c r="K211" s="13">
        <f t="shared" si="42"/>
        <v>0.11857903291717342</v>
      </c>
      <c r="L211" s="13">
        <f t="shared" si="43"/>
        <v>0</v>
      </c>
      <c r="M211" s="13">
        <f t="shared" si="48"/>
        <v>7.862795944870914E-12</v>
      </c>
      <c r="N211" s="13">
        <f t="shared" si="44"/>
        <v>4.8749334858199664E-12</v>
      </c>
      <c r="O211" s="13">
        <f t="shared" si="45"/>
        <v>4.8749334858199664E-12</v>
      </c>
      <c r="Q211" s="41">
        <v>18.479325126598411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11.106061231819931</v>
      </c>
      <c r="G212" s="13">
        <f t="shared" si="39"/>
        <v>0</v>
      </c>
      <c r="H212" s="13">
        <f t="shared" si="40"/>
        <v>11.106061231819931</v>
      </c>
      <c r="I212" s="16">
        <f t="shared" si="47"/>
        <v>11.224640264737104</v>
      </c>
      <c r="J212" s="13">
        <f t="shared" si="41"/>
        <v>11.093075443937433</v>
      </c>
      <c r="K212" s="13">
        <f t="shared" si="42"/>
        <v>0.13156482079967091</v>
      </c>
      <c r="L212" s="13">
        <f t="shared" si="43"/>
        <v>0</v>
      </c>
      <c r="M212" s="13">
        <f t="shared" si="48"/>
        <v>2.9878624590509476E-12</v>
      </c>
      <c r="N212" s="13">
        <f t="shared" si="44"/>
        <v>1.8524747246115874E-12</v>
      </c>
      <c r="O212" s="13">
        <f t="shared" si="45"/>
        <v>1.8524747246115874E-12</v>
      </c>
      <c r="Q212" s="41">
        <v>15.30270418375723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195.77869828278841</v>
      </c>
      <c r="G213" s="13">
        <f t="shared" si="39"/>
        <v>23.326302083688475</v>
      </c>
      <c r="H213" s="13">
        <f t="shared" si="40"/>
        <v>172.45239619909995</v>
      </c>
      <c r="I213" s="16">
        <f t="shared" si="47"/>
        <v>172.58396101989962</v>
      </c>
      <c r="J213" s="13">
        <f t="shared" si="41"/>
        <v>54.73866816681528</v>
      </c>
      <c r="K213" s="13">
        <f t="shared" si="42"/>
        <v>117.84529285308435</v>
      </c>
      <c r="L213" s="13">
        <f t="shared" si="43"/>
        <v>77.501481458142379</v>
      </c>
      <c r="M213" s="13">
        <f t="shared" si="48"/>
        <v>77.501481458143516</v>
      </c>
      <c r="N213" s="13">
        <f t="shared" si="44"/>
        <v>48.05091850404898</v>
      </c>
      <c r="O213" s="13">
        <f t="shared" si="45"/>
        <v>71.377220587737455</v>
      </c>
      <c r="Q213" s="41">
        <v>11.95886059354839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48.796604290966613</v>
      </c>
      <c r="G214" s="13">
        <f t="shared" si="39"/>
        <v>2.1092743580319708</v>
      </c>
      <c r="H214" s="13">
        <f t="shared" si="40"/>
        <v>46.687329932934645</v>
      </c>
      <c r="I214" s="16">
        <f t="shared" si="47"/>
        <v>87.031141327876597</v>
      </c>
      <c r="J214" s="13">
        <f t="shared" si="41"/>
        <v>51.677237704633498</v>
      </c>
      <c r="K214" s="13">
        <f t="shared" si="42"/>
        <v>35.353903623243099</v>
      </c>
      <c r="L214" s="13">
        <f t="shared" si="43"/>
        <v>0</v>
      </c>
      <c r="M214" s="13">
        <f t="shared" si="48"/>
        <v>29.450562954094536</v>
      </c>
      <c r="N214" s="13">
        <f t="shared" si="44"/>
        <v>18.259349031538612</v>
      </c>
      <c r="O214" s="13">
        <f t="shared" si="45"/>
        <v>20.368623389570583</v>
      </c>
      <c r="Q214" s="41">
        <v>13.52145666503405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196.67837840000001</v>
      </c>
      <c r="G215" s="13">
        <f t="shared" si="39"/>
        <v>23.456171903016006</v>
      </c>
      <c r="H215" s="13">
        <f t="shared" si="40"/>
        <v>173.222206496984</v>
      </c>
      <c r="I215" s="16">
        <f t="shared" si="47"/>
        <v>208.5761101202271</v>
      </c>
      <c r="J215" s="13">
        <f t="shared" si="41"/>
        <v>62.656478835546011</v>
      </c>
      <c r="K215" s="13">
        <f t="shared" si="42"/>
        <v>145.91963128468109</v>
      </c>
      <c r="L215" s="13">
        <f t="shared" si="43"/>
        <v>104.43710915001043</v>
      </c>
      <c r="M215" s="13">
        <f t="shared" si="48"/>
        <v>115.62832307256636</v>
      </c>
      <c r="N215" s="13">
        <f t="shared" si="44"/>
        <v>71.689560304991147</v>
      </c>
      <c r="O215" s="13">
        <f t="shared" si="45"/>
        <v>95.145732208007161</v>
      </c>
      <c r="Q215" s="41">
        <v>13.84880172312802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16.1890931660785</v>
      </c>
      <c r="G216" s="13">
        <f t="shared" si="39"/>
        <v>0</v>
      </c>
      <c r="H216" s="13">
        <f t="shared" si="40"/>
        <v>16.1890931660785</v>
      </c>
      <c r="I216" s="16">
        <f t="shared" si="47"/>
        <v>57.671615300749153</v>
      </c>
      <c r="J216" s="13">
        <f t="shared" si="41"/>
        <v>45.575015728055483</v>
      </c>
      <c r="K216" s="13">
        <f t="shared" si="42"/>
        <v>12.09659957269367</v>
      </c>
      <c r="L216" s="13">
        <f t="shared" si="43"/>
        <v>0</v>
      </c>
      <c r="M216" s="13">
        <f t="shared" si="48"/>
        <v>43.938762767575213</v>
      </c>
      <c r="N216" s="13">
        <f t="shared" si="44"/>
        <v>27.242032915896633</v>
      </c>
      <c r="O216" s="13">
        <f t="shared" si="45"/>
        <v>27.242032915896633</v>
      </c>
      <c r="Q216" s="41">
        <v>15.63532136491524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27.243840442663689</v>
      </c>
      <c r="G217" s="13">
        <f t="shared" si="39"/>
        <v>0</v>
      </c>
      <c r="H217" s="13">
        <f t="shared" si="40"/>
        <v>27.243840442663689</v>
      </c>
      <c r="I217" s="16">
        <f t="shared" si="47"/>
        <v>39.340440015357359</v>
      </c>
      <c r="J217" s="13">
        <f t="shared" si="41"/>
        <v>34.66960037759803</v>
      </c>
      <c r="K217" s="13">
        <f t="shared" si="42"/>
        <v>4.6708396377593289</v>
      </c>
      <c r="L217" s="13">
        <f t="shared" si="43"/>
        <v>0</v>
      </c>
      <c r="M217" s="13">
        <f t="shared" si="48"/>
        <v>16.69672985167858</v>
      </c>
      <c r="N217" s="13">
        <f t="shared" si="44"/>
        <v>10.351972508040719</v>
      </c>
      <c r="O217" s="13">
        <f t="shared" si="45"/>
        <v>10.351972508040719</v>
      </c>
      <c r="Q217" s="41">
        <v>15.43846457413996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26.171724226354819</v>
      </c>
      <c r="G218" s="13">
        <f t="shared" si="39"/>
        <v>0</v>
      </c>
      <c r="H218" s="13">
        <f t="shared" si="40"/>
        <v>26.171724226354819</v>
      </c>
      <c r="I218" s="16">
        <f t="shared" si="47"/>
        <v>30.842563864114148</v>
      </c>
      <c r="J218" s="13">
        <f t="shared" si="41"/>
        <v>29.143400560640881</v>
      </c>
      <c r="K218" s="13">
        <f t="shared" si="42"/>
        <v>1.6991633034732665</v>
      </c>
      <c r="L218" s="13">
        <f t="shared" si="43"/>
        <v>0</v>
      </c>
      <c r="M218" s="13">
        <f t="shared" si="48"/>
        <v>6.3447573436378608</v>
      </c>
      <c r="N218" s="13">
        <f t="shared" si="44"/>
        <v>3.9337495530554736</v>
      </c>
      <c r="O218" s="13">
        <f t="shared" si="45"/>
        <v>3.9337495530554736</v>
      </c>
      <c r="Q218" s="41">
        <v>18.192039176406279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2.8089125751464121</v>
      </c>
      <c r="G219" s="13">
        <f t="shared" si="39"/>
        <v>0</v>
      </c>
      <c r="H219" s="13">
        <f t="shared" si="40"/>
        <v>2.8089125751464121</v>
      </c>
      <c r="I219" s="16">
        <f t="shared" si="47"/>
        <v>4.5080758786196782</v>
      </c>
      <c r="J219" s="13">
        <f t="shared" si="41"/>
        <v>4.5051676932514493</v>
      </c>
      <c r="K219" s="13">
        <f t="shared" si="42"/>
        <v>2.9081853682288994E-3</v>
      </c>
      <c r="L219" s="13">
        <f t="shared" si="43"/>
        <v>0</v>
      </c>
      <c r="M219" s="13">
        <f t="shared" si="48"/>
        <v>2.4110077905823872</v>
      </c>
      <c r="N219" s="13">
        <f t="shared" si="44"/>
        <v>1.49482483016108</v>
      </c>
      <c r="O219" s="13">
        <f t="shared" si="45"/>
        <v>1.49482483016108</v>
      </c>
      <c r="Q219" s="41">
        <v>23.041058080783191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0.1726752394122239</v>
      </c>
      <c r="G220" s="13">
        <f t="shared" si="39"/>
        <v>0</v>
      </c>
      <c r="H220" s="13">
        <f t="shared" si="40"/>
        <v>0.1726752394122239</v>
      </c>
      <c r="I220" s="16">
        <f t="shared" si="47"/>
        <v>0.1755834247804528</v>
      </c>
      <c r="J220" s="13">
        <f t="shared" si="41"/>
        <v>0.17558328776699419</v>
      </c>
      <c r="K220" s="13">
        <f t="shared" si="42"/>
        <v>1.3701345860650527E-7</v>
      </c>
      <c r="L220" s="13">
        <f t="shared" si="43"/>
        <v>0</v>
      </c>
      <c r="M220" s="13">
        <f t="shared" si="48"/>
        <v>0.9161829604213072</v>
      </c>
      <c r="N220" s="13">
        <f t="shared" si="44"/>
        <v>0.56803343546121043</v>
      </c>
      <c r="O220" s="13">
        <f t="shared" si="45"/>
        <v>0.56803343546121043</v>
      </c>
      <c r="Q220" s="41">
        <v>24.663989531149468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1.1764411140983311</v>
      </c>
      <c r="G221" s="18">
        <f t="shared" si="39"/>
        <v>0</v>
      </c>
      <c r="H221" s="18">
        <f t="shared" si="40"/>
        <v>1.1764411140983311</v>
      </c>
      <c r="I221" s="17">
        <f t="shared" si="47"/>
        <v>1.1764412511117897</v>
      </c>
      <c r="J221" s="18">
        <f t="shared" si="41"/>
        <v>1.1763984059420354</v>
      </c>
      <c r="K221" s="18">
        <f t="shared" si="42"/>
        <v>4.2845169754279766E-5</v>
      </c>
      <c r="L221" s="18">
        <f t="shared" si="43"/>
        <v>0</v>
      </c>
      <c r="M221" s="18">
        <f t="shared" si="48"/>
        <v>0.34814952496009677</v>
      </c>
      <c r="N221" s="18">
        <f t="shared" si="44"/>
        <v>0.21585270547526</v>
      </c>
      <c r="O221" s="18">
        <f t="shared" si="45"/>
        <v>0.21585270547526</v>
      </c>
      <c r="P221" s="3"/>
      <c r="Q221" s="42">
        <v>24.38521900000001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13.72143065118915</v>
      </c>
      <c r="G222" s="13">
        <f t="shared" si="39"/>
        <v>0</v>
      </c>
      <c r="H222" s="13">
        <f t="shared" si="40"/>
        <v>13.72143065118915</v>
      </c>
      <c r="I222" s="16">
        <f t="shared" si="47"/>
        <v>13.721473496358904</v>
      </c>
      <c r="J222" s="13">
        <f t="shared" si="41"/>
        <v>13.631580013306051</v>
      </c>
      <c r="K222" s="13">
        <f t="shared" si="42"/>
        <v>8.9893483052852829E-2</v>
      </c>
      <c r="L222" s="13">
        <f t="shared" si="43"/>
        <v>0</v>
      </c>
      <c r="M222" s="13">
        <f t="shared" si="48"/>
        <v>0.13229681948483676</v>
      </c>
      <c r="N222" s="13">
        <f t="shared" si="44"/>
        <v>8.202402808059879E-2</v>
      </c>
      <c r="O222" s="13">
        <f t="shared" si="45"/>
        <v>8.202402808059879E-2</v>
      </c>
      <c r="Q222" s="41">
        <v>22.326091811886361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36.330971215032513</v>
      </c>
      <c r="G223" s="13">
        <f t="shared" si="39"/>
        <v>0.3098464453729593</v>
      </c>
      <c r="H223" s="13">
        <f t="shared" si="40"/>
        <v>36.021124769659551</v>
      </c>
      <c r="I223" s="16">
        <f t="shared" si="47"/>
        <v>36.111018252712405</v>
      </c>
      <c r="J223" s="13">
        <f t="shared" si="41"/>
        <v>34.164807785230195</v>
      </c>
      <c r="K223" s="13">
        <f t="shared" si="42"/>
        <v>1.94621046748221</v>
      </c>
      <c r="L223" s="13">
        <f t="shared" si="43"/>
        <v>0</v>
      </c>
      <c r="M223" s="13">
        <f t="shared" si="48"/>
        <v>5.0272791404237974E-2</v>
      </c>
      <c r="N223" s="13">
        <f t="shared" si="44"/>
        <v>3.1169130670627543E-2</v>
      </c>
      <c r="O223" s="13">
        <f t="shared" si="45"/>
        <v>0.34101557604358684</v>
      </c>
      <c r="Q223" s="41">
        <v>20.588043787676622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27.317595034802089</v>
      </c>
      <c r="G224" s="13">
        <f t="shared" si="39"/>
        <v>0</v>
      </c>
      <c r="H224" s="13">
        <f t="shared" si="40"/>
        <v>27.317595034802089</v>
      </c>
      <c r="I224" s="16">
        <f t="shared" si="47"/>
        <v>29.263805502284299</v>
      </c>
      <c r="J224" s="13">
        <f t="shared" si="41"/>
        <v>27.066048198182298</v>
      </c>
      <c r="K224" s="13">
        <f t="shared" si="42"/>
        <v>2.1977573041020015</v>
      </c>
      <c r="L224" s="13">
        <f t="shared" si="43"/>
        <v>0</v>
      </c>
      <c r="M224" s="13">
        <f t="shared" si="48"/>
        <v>1.9103660733610431E-2</v>
      </c>
      <c r="N224" s="13">
        <f t="shared" si="44"/>
        <v>1.1844269654838467E-2</v>
      </c>
      <c r="O224" s="13">
        <f t="shared" si="45"/>
        <v>1.1844269654838467E-2</v>
      </c>
      <c r="Q224" s="41">
        <v>15.00760638064161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79.114024801176242</v>
      </c>
      <c r="G225" s="13">
        <f t="shared" si="39"/>
        <v>6.485627518242735</v>
      </c>
      <c r="H225" s="13">
        <f t="shared" si="40"/>
        <v>72.628397282933506</v>
      </c>
      <c r="I225" s="16">
        <f t="shared" si="47"/>
        <v>74.826154587035504</v>
      </c>
      <c r="J225" s="13">
        <f t="shared" si="41"/>
        <v>44.184547547512324</v>
      </c>
      <c r="K225" s="13">
        <f t="shared" si="42"/>
        <v>30.64160703952318</v>
      </c>
      <c r="L225" s="13">
        <f t="shared" si="43"/>
        <v>0</v>
      </c>
      <c r="M225" s="13">
        <f t="shared" si="48"/>
        <v>7.2593910787719634E-3</v>
      </c>
      <c r="N225" s="13">
        <f t="shared" si="44"/>
        <v>4.500822468838617E-3</v>
      </c>
      <c r="O225" s="13">
        <f t="shared" si="45"/>
        <v>6.490128340711574</v>
      </c>
      <c r="Q225" s="41">
        <v>11.17759624678262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31.969717145196011</v>
      </c>
      <c r="G226" s="13">
        <f t="shared" si="39"/>
        <v>0</v>
      </c>
      <c r="H226" s="13">
        <f t="shared" si="40"/>
        <v>31.969717145196011</v>
      </c>
      <c r="I226" s="16">
        <f t="shared" si="47"/>
        <v>62.611324184719194</v>
      </c>
      <c r="J226" s="13">
        <f t="shared" si="41"/>
        <v>40.867275553904015</v>
      </c>
      <c r="K226" s="13">
        <f t="shared" si="42"/>
        <v>21.744048630815179</v>
      </c>
      <c r="L226" s="13">
        <f t="shared" si="43"/>
        <v>0</v>
      </c>
      <c r="M226" s="13">
        <f t="shared" si="48"/>
        <v>2.7585686099333463E-3</v>
      </c>
      <c r="N226" s="13">
        <f t="shared" si="44"/>
        <v>1.7103125381586748E-3</v>
      </c>
      <c r="O226" s="13">
        <f t="shared" si="45"/>
        <v>1.7103125381586748E-3</v>
      </c>
      <c r="Q226" s="41">
        <v>10.95719559354839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40.015497213218971</v>
      </c>
      <c r="G227" s="13">
        <f t="shared" si="39"/>
        <v>0.84171184568338075</v>
      </c>
      <c r="H227" s="13">
        <f t="shared" si="40"/>
        <v>39.173785367535594</v>
      </c>
      <c r="I227" s="16">
        <f t="shared" si="47"/>
        <v>60.917833998350773</v>
      </c>
      <c r="J227" s="13">
        <f t="shared" si="41"/>
        <v>44.046652702347771</v>
      </c>
      <c r="K227" s="13">
        <f t="shared" si="42"/>
        <v>16.871181296003002</v>
      </c>
      <c r="L227" s="13">
        <f t="shared" si="43"/>
        <v>0</v>
      </c>
      <c r="M227" s="13">
        <f t="shared" si="48"/>
        <v>1.0482560717746715E-3</v>
      </c>
      <c r="N227" s="13">
        <f t="shared" si="44"/>
        <v>6.4991876450029638E-4</v>
      </c>
      <c r="O227" s="13">
        <f t="shared" si="45"/>
        <v>0.84236176444788102</v>
      </c>
      <c r="Q227" s="41">
        <v>13.416350307150489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117.0177827557372</v>
      </c>
      <c r="G228" s="13">
        <f t="shared" si="39"/>
        <v>11.957076873653605</v>
      </c>
      <c r="H228" s="13">
        <f t="shared" si="40"/>
        <v>105.0607058820836</v>
      </c>
      <c r="I228" s="16">
        <f t="shared" si="47"/>
        <v>121.9318871780866</v>
      </c>
      <c r="J228" s="13">
        <f t="shared" si="41"/>
        <v>57.226201639175777</v>
      </c>
      <c r="K228" s="13">
        <f t="shared" si="42"/>
        <v>64.705685538910814</v>
      </c>
      <c r="L228" s="13">
        <f t="shared" si="43"/>
        <v>26.517246093375562</v>
      </c>
      <c r="M228" s="13">
        <f t="shared" si="48"/>
        <v>26.517644430682836</v>
      </c>
      <c r="N228" s="13">
        <f t="shared" si="44"/>
        <v>16.440939547023358</v>
      </c>
      <c r="O228" s="13">
        <f t="shared" si="45"/>
        <v>28.398016420676964</v>
      </c>
      <c r="Q228" s="41">
        <v>13.65248022466373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36.379050929941798</v>
      </c>
      <c r="G229" s="13">
        <f t="shared" si="39"/>
        <v>0.31678680536217485</v>
      </c>
      <c r="H229" s="13">
        <f t="shared" si="40"/>
        <v>36.06226412457962</v>
      </c>
      <c r="I229" s="16">
        <f t="shared" si="47"/>
        <v>74.250703570114879</v>
      </c>
      <c r="J229" s="13">
        <f t="shared" si="41"/>
        <v>51.415617677585729</v>
      </c>
      <c r="K229" s="13">
        <f t="shared" si="42"/>
        <v>22.83508589252915</v>
      </c>
      <c r="L229" s="13">
        <f t="shared" si="43"/>
        <v>0</v>
      </c>
      <c r="M229" s="13">
        <f t="shared" si="48"/>
        <v>10.076704883659477</v>
      </c>
      <c r="N229" s="13">
        <f t="shared" si="44"/>
        <v>6.2475570278688757</v>
      </c>
      <c r="O229" s="13">
        <f t="shared" si="45"/>
        <v>6.5643438332310504</v>
      </c>
      <c r="Q229" s="41">
        <v>15.023754886866691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22.761346176021</v>
      </c>
      <c r="G230" s="13">
        <f t="shared" si="39"/>
        <v>0</v>
      </c>
      <c r="H230" s="13">
        <f t="shared" si="40"/>
        <v>22.761346176021</v>
      </c>
      <c r="I230" s="16">
        <f t="shared" si="47"/>
        <v>45.596432068550151</v>
      </c>
      <c r="J230" s="13">
        <f t="shared" si="41"/>
        <v>40.704850719838589</v>
      </c>
      <c r="K230" s="13">
        <f t="shared" si="42"/>
        <v>4.8915813487115614</v>
      </c>
      <c r="L230" s="13">
        <f t="shared" si="43"/>
        <v>0</v>
      </c>
      <c r="M230" s="13">
        <f t="shared" si="48"/>
        <v>3.8291478557906018</v>
      </c>
      <c r="N230" s="13">
        <f t="shared" si="44"/>
        <v>2.374071670590173</v>
      </c>
      <c r="O230" s="13">
        <f t="shared" si="45"/>
        <v>2.374071670590173</v>
      </c>
      <c r="Q230" s="41">
        <v>18.397036482421331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6.2802173768058847</v>
      </c>
      <c r="G231" s="13">
        <f t="shared" si="39"/>
        <v>0</v>
      </c>
      <c r="H231" s="13">
        <f t="shared" si="40"/>
        <v>6.2802173768058847</v>
      </c>
      <c r="I231" s="16">
        <f t="shared" si="47"/>
        <v>11.171798725517446</v>
      </c>
      <c r="J231" s="13">
        <f t="shared" si="41"/>
        <v>11.123494180870214</v>
      </c>
      <c r="K231" s="13">
        <f t="shared" si="42"/>
        <v>4.8304544647232106E-2</v>
      </c>
      <c r="L231" s="13">
        <f t="shared" si="43"/>
        <v>0</v>
      </c>
      <c r="M231" s="13">
        <f t="shared" si="48"/>
        <v>1.4550761852004288</v>
      </c>
      <c r="N231" s="13">
        <f t="shared" si="44"/>
        <v>0.90214723482426584</v>
      </c>
      <c r="O231" s="13">
        <f t="shared" si="45"/>
        <v>0.90214723482426584</v>
      </c>
      <c r="Q231" s="41">
        <v>22.381069322531442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2.494676983819033</v>
      </c>
      <c r="G232" s="13">
        <f t="shared" si="39"/>
        <v>0</v>
      </c>
      <c r="H232" s="13">
        <f t="shared" si="40"/>
        <v>2.494676983819033</v>
      </c>
      <c r="I232" s="16">
        <f t="shared" si="47"/>
        <v>2.5429815284662651</v>
      </c>
      <c r="J232" s="13">
        <f t="shared" si="41"/>
        <v>2.5425457722851696</v>
      </c>
      <c r="K232" s="13">
        <f t="shared" si="42"/>
        <v>4.3575618109548131E-4</v>
      </c>
      <c r="L232" s="13">
        <f t="shared" si="43"/>
        <v>0</v>
      </c>
      <c r="M232" s="13">
        <f t="shared" si="48"/>
        <v>0.55292895037616296</v>
      </c>
      <c r="N232" s="13">
        <f t="shared" si="44"/>
        <v>0.34281594923322106</v>
      </c>
      <c r="O232" s="13">
        <f t="shared" si="45"/>
        <v>0.34281594923322106</v>
      </c>
      <c r="Q232" s="41">
        <v>24.333961577069431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4.294756559865303E-2</v>
      </c>
      <c r="G233" s="18">
        <f t="shared" si="39"/>
        <v>0</v>
      </c>
      <c r="H233" s="18">
        <f t="shared" si="40"/>
        <v>4.294756559865303E-2</v>
      </c>
      <c r="I233" s="17">
        <f t="shared" si="47"/>
        <v>4.3383321779748511E-2</v>
      </c>
      <c r="J233" s="18">
        <f t="shared" si="41"/>
        <v>4.3383319593590264E-2</v>
      </c>
      <c r="K233" s="18">
        <f t="shared" si="42"/>
        <v>2.1861582474858032E-9</v>
      </c>
      <c r="L233" s="18">
        <f t="shared" si="43"/>
        <v>0</v>
      </c>
      <c r="M233" s="18">
        <f t="shared" si="48"/>
        <v>0.2101130011429419</v>
      </c>
      <c r="N233" s="18">
        <f t="shared" si="44"/>
        <v>0.13027006070862399</v>
      </c>
      <c r="O233" s="18">
        <f t="shared" si="45"/>
        <v>0.13027006070862399</v>
      </c>
      <c r="P233" s="3"/>
      <c r="Q233" s="42">
        <v>24.261689000000011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2.6091816672249371</v>
      </c>
      <c r="G234" s="13">
        <f t="shared" si="39"/>
        <v>0</v>
      </c>
      <c r="H234" s="13">
        <f t="shared" si="40"/>
        <v>2.6091816672249371</v>
      </c>
      <c r="I234" s="16">
        <f t="shared" si="47"/>
        <v>2.6091816694110954</v>
      </c>
      <c r="J234" s="13">
        <f t="shared" si="41"/>
        <v>2.6084722943238385</v>
      </c>
      <c r="K234" s="13">
        <f t="shared" si="42"/>
        <v>7.0937508725688048E-4</v>
      </c>
      <c r="L234" s="13">
        <f t="shared" si="43"/>
        <v>0</v>
      </c>
      <c r="M234" s="13">
        <f t="shared" si="48"/>
        <v>7.9842940434317916E-2</v>
      </c>
      <c r="N234" s="13">
        <f t="shared" si="44"/>
        <v>4.9502623069277107E-2</v>
      </c>
      <c r="O234" s="13">
        <f t="shared" si="45"/>
        <v>4.9502623069277107E-2</v>
      </c>
      <c r="Q234" s="41">
        <v>21.417609171253179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10.62436184961879</v>
      </c>
      <c r="G235" s="13">
        <f t="shared" si="39"/>
        <v>0</v>
      </c>
      <c r="H235" s="13">
        <f t="shared" si="40"/>
        <v>10.62436184961879</v>
      </c>
      <c r="I235" s="16">
        <f t="shared" si="47"/>
        <v>10.625071224706048</v>
      </c>
      <c r="J235" s="13">
        <f t="shared" si="41"/>
        <v>10.566995745897264</v>
      </c>
      <c r="K235" s="13">
        <f t="shared" si="42"/>
        <v>5.8075478808783387E-2</v>
      </c>
      <c r="L235" s="13">
        <f t="shared" si="43"/>
        <v>0</v>
      </c>
      <c r="M235" s="13">
        <f t="shared" si="48"/>
        <v>3.0340317365040809E-2</v>
      </c>
      <c r="N235" s="13">
        <f t="shared" si="44"/>
        <v>1.8810996766325302E-2</v>
      </c>
      <c r="O235" s="13">
        <f t="shared" si="45"/>
        <v>1.8810996766325302E-2</v>
      </c>
      <c r="Q235" s="41">
        <v>20.002158808543271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40.248956250514908</v>
      </c>
      <c r="G236" s="13">
        <f t="shared" si="39"/>
        <v>0.87541191575714483</v>
      </c>
      <c r="H236" s="13">
        <f t="shared" si="40"/>
        <v>39.37354433475776</v>
      </c>
      <c r="I236" s="16">
        <f t="shared" si="47"/>
        <v>39.431619813566542</v>
      </c>
      <c r="J236" s="13">
        <f t="shared" si="41"/>
        <v>35.272175666880635</v>
      </c>
      <c r="K236" s="13">
        <f t="shared" si="42"/>
        <v>4.1594441466859067</v>
      </c>
      <c r="L236" s="13">
        <f t="shared" si="43"/>
        <v>0</v>
      </c>
      <c r="M236" s="13">
        <f t="shared" si="48"/>
        <v>1.1529320598715507E-2</v>
      </c>
      <c r="N236" s="13">
        <f t="shared" si="44"/>
        <v>7.1481787712036138E-3</v>
      </c>
      <c r="O236" s="13">
        <f t="shared" si="45"/>
        <v>0.88256009452834849</v>
      </c>
      <c r="Q236" s="41">
        <v>16.478577109999328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51.153758641168437</v>
      </c>
      <c r="G237" s="13">
        <f t="shared" si="39"/>
        <v>2.4495321938243135</v>
      </c>
      <c r="H237" s="13">
        <f t="shared" si="40"/>
        <v>48.704226447344126</v>
      </c>
      <c r="I237" s="16">
        <f t="shared" si="47"/>
        <v>52.863670594030033</v>
      </c>
      <c r="J237" s="13">
        <f t="shared" si="41"/>
        <v>39.344642764450008</v>
      </c>
      <c r="K237" s="13">
        <f t="shared" si="42"/>
        <v>13.519027829580025</v>
      </c>
      <c r="L237" s="13">
        <f t="shared" si="43"/>
        <v>0</v>
      </c>
      <c r="M237" s="13">
        <f t="shared" si="48"/>
        <v>4.3811418275118931E-3</v>
      </c>
      <c r="N237" s="13">
        <f t="shared" si="44"/>
        <v>2.7163079330573738E-3</v>
      </c>
      <c r="O237" s="13">
        <f t="shared" si="45"/>
        <v>2.4522485017573707</v>
      </c>
      <c r="Q237" s="41">
        <v>12.259321032384429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2.4107420649431122</v>
      </c>
      <c r="G238" s="13">
        <f t="shared" si="39"/>
        <v>0</v>
      </c>
      <c r="H238" s="13">
        <f t="shared" si="40"/>
        <v>2.4107420649431122</v>
      </c>
      <c r="I238" s="16">
        <f t="shared" si="47"/>
        <v>15.929769894523137</v>
      </c>
      <c r="J238" s="13">
        <f t="shared" si="41"/>
        <v>15.353247624324542</v>
      </c>
      <c r="K238" s="13">
        <f t="shared" si="42"/>
        <v>0.57652227019859481</v>
      </c>
      <c r="L238" s="13">
        <f t="shared" si="43"/>
        <v>0</v>
      </c>
      <c r="M238" s="13">
        <f t="shared" si="48"/>
        <v>1.6648338944545192E-3</v>
      </c>
      <c r="N238" s="13">
        <f t="shared" si="44"/>
        <v>1.032197014561802E-3</v>
      </c>
      <c r="O238" s="13">
        <f t="shared" si="45"/>
        <v>1.032197014561802E-3</v>
      </c>
      <c r="Q238" s="41">
        <v>11.925950593548389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13.983428739958599</v>
      </c>
      <c r="G239" s="13">
        <f t="shared" si="39"/>
        <v>0</v>
      </c>
      <c r="H239" s="13">
        <f t="shared" si="40"/>
        <v>13.983428739958599</v>
      </c>
      <c r="I239" s="16">
        <f t="shared" si="47"/>
        <v>14.559951010157194</v>
      </c>
      <c r="J239" s="13">
        <f t="shared" si="41"/>
        <v>14.279189675326975</v>
      </c>
      <c r="K239" s="13">
        <f t="shared" si="42"/>
        <v>0.2807613348302187</v>
      </c>
      <c r="L239" s="13">
        <f t="shared" si="43"/>
        <v>0</v>
      </c>
      <c r="M239" s="13">
        <f t="shared" si="48"/>
        <v>6.3263687989271729E-4</v>
      </c>
      <c r="N239" s="13">
        <f t="shared" si="44"/>
        <v>3.9223486553348471E-4</v>
      </c>
      <c r="O239" s="13">
        <f t="shared" si="45"/>
        <v>3.9223486553348471E-4</v>
      </c>
      <c r="Q239" s="41">
        <v>15.38103019371497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63.989967503913149</v>
      </c>
      <c r="G240" s="13">
        <f t="shared" si="39"/>
        <v>4.3024531309033964</v>
      </c>
      <c r="H240" s="13">
        <f t="shared" si="40"/>
        <v>59.687514373009755</v>
      </c>
      <c r="I240" s="16">
        <f t="shared" si="47"/>
        <v>59.968275707839972</v>
      </c>
      <c r="J240" s="13">
        <f t="shared" si="41"/>
        <v>46.437087907237135</v>
      </c>
      <c r="K240" s="13">
        <f t="shared" si="42"/>
        <v>13.531187800602837</v>
      </c>
      <c r="L240" s="13">
        <f t="shared" si="43"/>
        <v>0</v>
      </c>
      <c r="M240" s="13">
        <f t="shared" si="48"/>
        <v>2.4040201435923257E-4</v>
      </c>
      <c r="N240" s="13">
        <f t="shared" si="44"/>
        <v>1.490492489027242E-4</v>
      </c>
      <c r="O240" s="13">
        <f t="shared" si="45"/>
        <v>4.3026021801522996</v>
      </c>
      <c r="Q240" s="41">
        <v>15.44478087011033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32.072406028881119</v>
      </c>
      <c r="G241" s="13">
        <f t="shared" si="39"/>
        <v>0</v>
      </c>
      <c r="H241" s="13">
        <f t="shared" si="40"/>
        <v>32.072406028881119</v>
      </c>
      <c r="I241" s="16">
        <f t="shared" si="47"/>
        <v>45.603593829483955</v>
      </c>
      <c r="J241" s="13">
        <f t="shared" si="41"/>
        <v>38.905041818169146</v>
      </c>
      <c r="K241" s="13">
        <f t="shared" si="42"/>
        <v>6.6985520113148098</v>
      </c>
      <c r="L241" s="13">
        <f t="shared" si="43"/>
        <v>0</v>
      </c>
      <c r="M241" s="13">
        <f t="shared" si="48"/>
        <v>9.1352765456508375E-5</v>
      </c>
      <c r="N241" s="13">
        <f t="shared" si="44"/>
        <v>5.6638714583035189E-5</v>
      </c>
      <c r="O241" s="13">
        <f t="shared" si="45"/>
        <v>5.6638714583035189E-5</v>
      </c>
      <c r="Q241" s="41">
        <v>15.673010375269589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15.01992042954222</v>
      </c>
      <c r="G242" s="13">
        <f t="shared" si="39"/>
        <v>0</v>
      </c>
      <c r="H242" s="13">
        <f t="shared" si="40"/>
        <v>15.01992042954222</v>
      </c>
      <c r="I242" s="16">
        <f t="shared" si="47"/>
        <v>21.718472440857028</v>
      </c>
      <c r="J242" s="13">
        <f t="shared" si="41"/>
        <v>21.217927618863971</v>
      </c>
      <c r="K242" s="13">
        <f t="shared" si="42"/>
        <v>0.50054482199305639</v>
      </c>
      <c r="L242" s="13">
        <f t="shared" si="43"/>
        <v>0</v>
      </c>
      <c r="M242" s="13">
        <f t="shared" si="48"/>
        <v>3.4714050873473186E-5</v>
      </c>
      <c r="N242" s="13">
        <f t="shared" si="44"/>
        <v>2.1522711541553374E-5</v>
      </c>
      <c r="O242" s="13">
        <f t="shared" si="45"/>
        <v>2.1522711541553374E-5</v>
      </c>
      <c r="Q242" s="41">
        <v>19.748529944276498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7.210810811</v>
      </c>
      <c r="G243" s="13">
        <f t="shared" si="39"/>
        <v>0</v>
      </c>
      <c r="H243" s="13">
        <f t="shared" si="40"/>
        <v>7.210810811</v>
      </c>
      <c r="I243" s="16">
        <f t="shared" si="47"/>
        <v>7.7113556329930564</v>
      </c>
      <c r="J243" s="13">
        <f t="shared" si="41"/>
        <v>7.6961012022726472</v>
      </c>
      <c r="K243" s="13">
        <f t="shared" si="42"/>
        <v>1.5254430720409218E-2</v>
      </c>
      <c r="L243" s="13">
        <f t="shared" si="43"/>
        <v>0</v>
      </c>
      <c r="M243" s="13">
        <f t="shared" si="48"/>
        <v>1.3191339331919812E-5</v>
      </c>
      <c r="N243" s="13">
        <f t="shared" si="44"/>
        <v>8.1786303857902838E-6</v>
      </c>
      <c r="O243" s="13">
        <f t="shared" si="45"/>
        <v>8.1786303857902838E-6</v>
      </c>
      <c r="Q243" s="41">
        <v>22.693880877747009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0.33094417431089679</v>
      </c>
      <c r="G244" s="13">
        <f t="shared" si="39"/>
        <v>0</v>
      </c>
      <c r="H244" s="13">
        <f t="shared" si="40"/>
        <v>0.33094417431089679</v>
      </c>
      <c r="I244" s="16">
        <f t="shared" si="47"/>
        <v>0.34619860503130601</v>
      </c>
      <c r="J244" s="13">
        <f t="shared" si="41"/>
        <v>0.34619760140892342</v>
      </c>
      <c r="K244" s="13">
        <f t="shared" si="42"/>
        <v>1.0036223825893309E-6</v>
      </c>
      <c r="L244" s="13">
        <f t="shared" si="43"/>
        <v>0</v>
      </c>
      <c r="M244" s="13">
        <f t="shared" si="48"/>
        <v>5.0127089461295278E-6</v>
      </c>
      <c r="N244" s="13">
        <f t="shared" si="44"/>
        <v>3.1078795466003071E-6</v>
      </c>
      <c r="O244" s="13">
        <f t="shared" si="45"/>
        <v>3.1078795466003071E-6</v>
      </c>
      <c r="Q244" s="41">
        <v>24.98979465747443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1.1773463468981851</v>
      </c>
      <c r="G245" s="18">
        <f t="shared" si="39"/>
        <v>0</v>
      </c>
      <c r="H245" s="18">
        <f t="shared" si="40"/>
        <v>1.1773463468981851</v>
      </c>
      <c r="I245" s="17">
        <f t="shared" si="47"/>
        <v>1.1773473505205676</v>
      </c>
      <c r="J245" s="18">
        <f t="shared" si="41"/>
        <v>1.1773036177398715</v>
      </c>
      <c r="K245" s="18">
        <f t="shared" si="42"/>
        <v>4.3732780696137397E-5</v>
      </c>
      <c r="L245" s="18">
        <f t="shared" si="43"/>
        <v>0</v>
      </c>
      <c r="M245" s="18">
        <f t="shared" si="48"/>
        <v>1.9048293995292207E-6</v>
      </c>
      <c r="N245" s="18">
        <f t="shared" si="44"/>
        <v>1.1809942277081167E-6</v>
      </c>
      <c r="O245" s="18">
        <f t="shared" si="45"/>
        <v>1.1809942277081167E-6</v>
      </c>
      <c r="P245" s="3"/>
      <c r="Q245" s="42">
        <v>24.255032000000011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7.9616567840680972</v>
      </c>
      <c r="G246" s="13">
        <f t="shared" si="39"/>
        <v>0</v>
      </c>
      <c r="H246" s="13">
        <f t="shared" si="40"/>
        <v>7.9616567840680972</v>
      </c>
      <c r="I246" s="16">
        <f t="shared" si="47"/>
        <v>7.9617005168487935</v>
      </c>
      <c r="J246" s="13">
        <f t="shared" si="41"/>
        <v>7.942527455412101</v>
      </c>
      <c r="K246" s="13">
        <f t="shared" si="42"/>
        <v>1.9173061436692507E-2</v>
      </c>
      <c r="L246" s="13">
        <f t="shared" si="43"/>
        <v>0</v>
      </c>
      <c r="M246" s="13">
        <f t="shared" si="48"/>
        <v>7.2383517182110395E-7</v>
      </c>
      <c r="N246" s="13">
        <f t="shared" si="44"/>
        <v>4.4877780652908442E-7</v>
      </c>
      <c r="O246" s="13">
        <f t="shared" si="45"/>
        <v>4.4877780652908442E-7</v>
      </c>
      <c r="Q246" s="41">
        <v>21.74818768299528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5.6648648650000002</v>
      </c>
      <c r="G247" s="13">
        <f t="shared" si="39"/>
        <v>0</v>
      </c>
      <c r="H247" s="13">
        <f t="shared" si="40"/>
        <v>5.6648648650000002</v>
      </c>
      <c r="I247" s="16">
        <f t="shared" si="47"/>
        <v>5.6840379264366927</v>
      </c>
      <c r="J247" s="13">
        <f t="shared" si="41"/>
        <v>5.6747693088570506</v>
      </c>
      <c r="K247" s="13">
        <f t="shared" si="42"/>
        <v>9.2686175796421466E-3</v>
      </c>
      <c r="L247" s="13">
        <f t="shared" si="43"/>
        <v>0</v>
      </c>
      <c r="M247" s="13">
        <f t="shared" si="48"/>
        <v>2.7505736529201953E-7</v>
      </c>
      <c r="N247" s="13">
        <f t="shared" si="44"/>
        <v>1.7053556648105211E-7</v>
      </c>
      <c r="O247" s="13">
        <f t="shared" si="45"/>
        <v>1.7053556648105211E-7</v>
      </c>
      <c r="Q247" s="41">
        <v>19.749615438926181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0.49553517976854061</v>
      </c>
      <c r="G248" s="13">
        <f t="shared" si="39"/>
        <v>0</v>
      </c>
      <c r="H248" s="13">
        <f t="shared" si="40"/>
        <v>0.49553517976854061</v>
      </c>
      <c r="I248" s="16">
        <f t="shared" si="47"/>
        <v>0.5048037973481827</v>
      </c>
      <c r="J248" s="13">
        <f t="shared" si="41"/>
        <v>0.50479144457034497</v>
      </c>
      <c r="K248" s="13">
        <f t="shared" si="42"/>
        <v>1.2352777837731921E-5</v>
      </c>
      <c r="L248" s="13">
        <f t="shared" si="43"/>
        <v>0</v>
      </c>
      <c r="M248" s="13">
        <f t="shared" si="48"/>
        <v>1.0452179881096742E-7</v>
      </c>
      <c r="N248" s="13">
        <f t="shared" si="44"/>
        <v>6.4803515262799797E-8</v>
      </c>
      <c r="O248" s="13">
        <f t="shared" si="45"/>
        <v>6.4803515262799797E-8</v>
      </c>
      <c r="Q248" s="41">
        <v>15.201983568507741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16.131752984603459</v>
      </c>
      <c r="G249" s="13">
        <f t="shared" si="39"/>
        <v>0</v>
      </c>
      <c r="H249" s="13">
        <f t="shared" si="40"/>
        <v>16.131752984603459</v>
      </c>
      <c r="I249" s="16">
        <f t="shared" si="47"/>
        <v>16.131765337381296</v>
      </c>
      <c r="J249" s="13">
        <f t="shared" si="41"/>
        <v>15.591010548621295</v>
      </c>
      <c r="K249" s="13">
        <f t="shared" si="42"/>
        <v>0.54075478876000105</v>
      </c>
      <c r="L249" s="13">
        <f t="shared" si="43"/>
        <v>0</v>
      </c>
      <c r="M249" s="13">
        <f t="shared" si="48"/>
        <v>3.9718283548167622E-8</v>
      </c>
      <c r="N249" s="13">
        <f t="shared" si="44"/>
        <v>2.4625335799863924E-8</v>
      </c>
      <c r="O249" s="13">
        <f t="shared" si="45"/>
        <v>2.4625335799863924E-8</v>
      </c>
      <c r="Q249" s="41">
        <v>12.704514935041191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44.599483511498477</v>
      </c>
      <c r="G250" s="13">
        <f t="shared" si="39"/>
        <v>1.5034153344773107</v>
      </c>
      <c r="H250" s="13">
        <f t="shared" si="40"/>
        <v>43.096068177021166</v>
      </c>
      <c r="I250" s="16">
        <f t="shared" si="47"/>
        <v>43.636822965781164</v>
      </c>
      <c r="J250" s="13">
        <f t="shared" si="41"/>
        <v>34.979574050479052</v>
      </c>
      <c r="K250" s="13">
        <f t="shared" si="42"/>
        <v>8.6572489153021124</v>
      </c>
      <c r="L250" s="13">
        <f t="shared" si="43"/>
        <v>0</v>
      </c>
      <c r="M250" s="13">
        <f t="shared" si="48"/>
        <v>1.5092947748303698E-8</v>
      </c>
      <c r="N250" s="13">
        <f t="shared" si="44"/>
        <v>9.3576276039482924E-9</v>
      </c>
      <c r="O250" s="13">
        <f t="shared" si="45"/>
        <v>1.5034153438349382</v>
      </c>
      <c r="Q250" s="41">
        <v>12.15898859354839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5.4945621096081787</v>
      </c>
      <c r="G251" s="13">
        <f t="shared" si="39"/>
        <v>0</v>
      </c>
      <c r="H251" s="13">
        <f t="shared" si="40"/>
        <v>5.4945621096081787</v>
      </c>
      <c r="I251" s="16">
        <f t="shared" si="47"/>
        <v>14.151811024910291</v>
      </c>
      <c r="J251" s="13">
        <f t="shared" si="41"/>
        <v>13.901332378585044</v>
      </c>
      <c r="K251" s="13">
        <f t="shared" si="42"/>
        <v>0.25047864632524686</v>
      </c>
      <c r="L251" s="13">
        <f t="shared" si="43"/>
        <v>0</v>
      </c>
      <c r="M251" s="13">
        <f t="shared" si="48"/>
        <v>5.7353201443554056E-9</v>
      </c>
      <c r="N251" s="13">
        <f t="shared" si="44"/>
        <v>3.5558984895003513E-9</v>
      </c>
      <c r="O251" s="13">
        <f t="shared" si="45"/>
        <v>3.5558984895003513E-9</v>
      </c>
      <c r="Q251" s="41">
        <v>15.60479038949569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39.031602381697454</v>
      </c>
      <c r="G252" s="13">
        <f t="shared" si="39"/>
        <v>0.69968553926347299</v>
      </c>
      <c r="H252" s="13">
        <f t="shared" si="40"/>
        <v>38.331916842433984</v>
      </c>
      <c r="I252" s="16">
        <f t="shared" si="47"/>
        <v>38.582395488759232</v>
      </c>
      <c r="J252" s="13">
        <f t="shared" si="41"/>
        <v>34.198894978487317</v>
      </c>
      <c r="K252" s="13">
        <f t="shared" si="42"/>
        <v>4.3835005102719151</v>
      </c>
      <c r="L252" s="13">
        <f t="shared" si="43"/>
        <v>0</v>
      </c>
      <c r="M252" s="13">
        <f t="shared" si="48"/>
        <v>2.1794216548550543E-9</v>
      </c>
      <c r="N252" s="13">
        <f t="shared" si="44"/>
        <v>1.3512414260101338E-9</v>
      </c>
      <c r="O252" s="13">
        <f t="shared" si="45"/>
        <v>0.69968554061471444</v>
      </c>
      <c r="Q252" s="41">
        <v>15.53852339935025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50.181074383604177</v>
      </c>
      <c r="G253" s="13">
        <f t="shared" si="39"/>
        <v>2.3091241461460785</v>
      </c>
      <c r="H253" s="13">
        <f t="shared" si="40"/>
        <v>47.871950237458101</v>
      </c>
      <c r="I253" s="16">
        <f t="shared" si="47"/>
        <v>52.255450747730016</v>
      </c>
      <c r="J253" s="13">
        <f t="shared" si="41"/>
        <v>44.756715462119246</v>
      </c>
      <c r="K253" s="13">
        <f t="shared" si="42"/>
        <v>7.4987352856107705</v>
      </c>
      <c r="L253" s="13">
        <f t="shared" si="43"/>
        <v>0</v>
      </c>
      <c r="M253" s="13">
        <f t="shared" si="48"/>
        <v>8.2818022884492057E-10</v>
      </c>
      <c r="N253" s="13">
        <f t="shared" si="44"/>
        <v>5.1347174188385078E-10</v>
      </c>
      <c r="O253" s="13">
        <f t="shared" si="45"/>
        <v>2.3091241466595505</v>
      </c>
      <c r="Q253" s="41">
        <v>17.818415762881092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14.431805054428359</v>
      </c>
      <c r="G254" s="13">
        <f t="shared" si="39"/>
        <v>0</v>
      </c>
      <c r="H254" s="13">
        <f t="shared" si="40"/>
        <v>14.431805054428359</v>
      </c>
      <c r="I254" s="16">
        <f t="shared" si="47"/>
        <v>21.93054034003913</v>
      </c>
      <c r="J254" s="13">
        <f t="shared" si="41"/>
        <v>21.485304143573245</v>
      </c>
      <c r="K254" s="13">
        <f t="shared" si="42"/>
        <v>0.44523619646588486</v>
      </c>
      <c r="L254" s="13">
        <f t="shared" si="43"/>
        <v>0</v>
      </c>
      <c r="M254" s="13">
        <f t="shared" si="48"/>
        <v>3.1470848696106978E-10</v>
      </c>
      <c r="N254" s="13">
        <f t="shared" si="44"/>
        <v>1.9511926191586327E-10</v>
      </c>
      <c r="O254" s="13">
        <f t="shared" si="45"/>
        <v>1.9511926191586327E-10</v>
      </c>
      <c r="Q254" s="41">
        <v>20.810854563421369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2.3251651588598752</v>
      </c>
      <c r="G255" s="13">
        <f t="shared" si="39"/>
        <v>0</v>
      </c>
      <c r="H255" s="13">
        <f t="shared" si="40"/>
        <v>2.3251651588598752</v>
      </c>
      <c r="I255" s="16">
        <f t="shared" si="47"/>
        <v>2.77040135532576</v>
      </c>
      <c r="J255" s="13">
        <f t="shared" si="41"/>
        <v>2.7694962550729763</v>
      </c>
      <c r="K255" s="13">
        <f t="shared" si="42"/>
        <v>9.0510025278378592E-4</v>
      </c>
      <c r="L255" s="13">
        <f t="shared" si="43"/>
        <v>0</v>
      </c>
      <c r="M255" s="13">
        <f t="shared" si="48"/>
        <v>1.1958922504520652E-10</v>
      </c>
      <c r="N255" s="13">
        <f t="shared" si="44"/>
        <v>7.4145319528028033E-11</v>
      </c>
      <c r="O255" s="13">
        <f t="shared" si="45"/>
        <v>7.4145319528028033E-11</v>
      </c>
      <c r="Q255" s="41">
        <v>20.96612462584465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9.5576449189506252E-2</v>
      </c>
      <c r="G256" s="13">
        <f t="shared" si="39"/>
        <v>0</v>
      </c>
      <c r="H256" s="13">
        <f t="shared" si="40"/>
        <v>9.5576449189506252E-2</v>
      </c>
      <c r="I256" s="16">
        <f t="shared" si="47"/>
        <v>9.6481549442290038E-2</v>
      </c>
      <c r="J256" s="13">
        <f t="shared" si="41"/>
        <v>9.64815246355369E-2</v>
      </c>
      <c r="K256" s="13">
        <f t="shared" si="42"/>
        <v>2.4806753137762705E-8</v>
      </c>
      <c r="L256" s="13">
        <f t="shared" si="43"/>
        <v>0</v>
      </c>
      <c r="M256" s="13">
        <f t="shared" si="48"/>
        <v>4.5443905517178482E-11</v>
      </c>
      <c r="N256" s="13">
        <f t="shared" si="44"/>
        <v>2.8175221420650658E-11</v>
      </c>
      <c r="O256" s="13">
        <f t="shared" si="45"/>
        <v>2.8175221420650658E-11</v>
      </c>
      <c r="Q256" s="41">
        <v>24.039107000000001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8.3523727156965091</v>
      </c>
      <c r="G257" s="18">
        <f t="shared" si="39"/>
        <v>0</v>
      </c>
      <c r="H257" s="18">
        <f t="shared" si="40"/>
        <v>8.3523727156965091</v>
      </c>
      <c r="I257" s="17">
        <f t="shared" si="47"/>
        <v>8.3523727405032631</v>
      </c>
      <c r="J257" s="18">
        <f t="shared" si="41"/>
        <v>8.3363411551588182</v>
      </c>
      <c r="K257" s="18">
        <f t="shared" si="42"/>
        <v>1.6031585344444821E-2</v>
      </c>
      <c r="L257" s="18">
        <f t="shared" si="43"/>
        <v>0</v>
      </c>
      <c r="M257" s="18">
        <f t="shared" si="48"/>
        <v>1.7268684096527824E-11</v>
      </c>
      <c r="N257" s="18">
        <f t="shared" si="44"/>
        <v>1.0706584139847252E-11</v>
      </c>
      <c r="O257" s="18">
        <f t="shared" si="45"/>
        <v>1.0706584139847252E-11</v>
      </c>
      <c r="P257" s="3"/>
      <c r="Q257" s="42">
        <v>24.046321831178041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23.201397017379971</v>
      </c>
      <c r="G258" s="13">
        <f t="shared" si="39"/>
        <v>0</v>
      </c>
      <c r="H258" s="13">
        <f t="shared" si="40"/>
        <v>23.201397017379971</v>
      </c>
      <c r="I258" s="16">
        <f t="shared" si="47"/>
        <v>23.217428602724418</v>
      </c>
      <c r="J258" s="13">
        <f t="shared" si="41"/>
        <v>22.679382372477811</v>
      </c>
      <c r="K258" s="13">
        <f t="shared" si="42"/>
        <v>0.53804623024660714</v>
      </c>
      <c r="L258" s="13">
        <f t="shared" si="43"/>
        <v>0</v>
      </c>
      <c r="M258" s="13">
        <f t="shared" si="48"/>
        <v>6.5620999566805724E-12</v>
      </c>
      <c r="N258" s="13">
        <f t="shared" si="44"/>
        <v>4.0685019731419551E-12</v>
      </c>
      <c r="O258" s="13">
        <f t="shared" si="45"/>
        <v>4.0685019731419551E-12</v>
      </c>
      <c r="Q258" s="41">
        <v>20.6505962871645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15.24727003464012</v>
      </c>
      <c r="G259" s="13">
        <f t="shared" si="39"/>
        <v>0</v>
      </c>
      <c r="H259" s="13">
        <f t="shared" si="40"/>
        <v>15.24727003464012</v>
      </c>
      <c r="I259" s="16">
        <f t="shared" si="47"/>
        <v>15.785316264886728</v>
      </c>
      <c r="J259" s="13">
        <f t="shared" si="41"/>
        <v>15.574456075162043</v>
      </c>
      <c r="K259" s="13">
        <f t="shared" si="42"/>
        <v>0.21086018972468423</v>
      </c>
      <c r="L259" s="13">
        <f t="shared" si="43"/>
        <v>0</v>
      </c>
      <c r="M259" s="13">
        <f t="shared" si="48"/>
        <v>2.4935979835386174E-12</v>
      </c>
      <c r="N259" s="13">
        <f t="shared" si="44"/>
        <v>1.5460307497939428E-12</v>
      </c>
      <c r="O259" s="13">
        <f t="shared" si="45"/>
        <v>1.5460307497939428E-12</v>
      </c>
      <c r="Q259" s="41">
        <v>19.198606714461949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27.362077419780618</v>
      </c>
      <c r="G260" s="13">
        <f t="shared" si="39"/>
        <v>0</v>
      </c>
      <c r="H260" s="13">
        <f t="shared" si="40"/>
        <v>27.362077419780618</v>
      </c>
      <c r="I260" s="16">
        <f t="shared" si="47"/>
        <v>27.572937609505303</v>
      </c>
      <c r="J260" s="13">
        <f t="shared" si="41"/>
        <v>25.800030230613459</v>
      </c>
      <c r="K260" s="13">
        <f t="shared" si="42"/>
        <v>1.7729073788918441</v>
      </c>
      <c r="L260" s="13">
        <f t="shared" si="43"/>
        <v>0</v>
      </c>
      <c r="M260" s="13">
        <f t="shared" si="48"/>
        <v>9.4756723374467453E-13</v>
      </c>
      <c r="N260" s="13">
        <f t="shared" si="44"/>
        <v>5.8749168492169824E-13</v>
      </c>
      <c r="O260" s="13">
        <f t="shared" si="45"/>
        <v>5.8749168492169824E-13</v>
      </c>
      <c r="Q260" s="41">
        <v>15.394087635787621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39.498314749986463</v>
      </c>
      <c r="G261" s="13">
        <f t="shared" si="39"/>
        <v>0.76705598547881737</v>
      </c>
      <c r="H261" s="13">
        <f t="shared" si="40"/>
        <v>38.731258764507643</v>
      </c>
      <c r="I261" s="16">
        <f t="shared" si="47"/>
        <v>40.504166143399488</v>
      </c>
      <c r="J261" s="13">
        <f t="shared" si="41"/>
        <v>33.830860128348327</v>
      </c>
      <c r="K261" s="13">
        <f t="shared" si="42"/>
        <v>6.6733060150511605</v>
      </c>
      <c r="L261" s="13">
        <f t="shared" si="43"/>
        <v>0</v>
      </c>
      <c r="M261" s="13">
        <f t="shared" si="48"/>
        <v>3.6007554882297628E-13</v>
      </c>
      <c r="N261" s="13">
        <f t="shared" si="44"/>
        <v>2.2324684027024529E-13</v>
      </c>
      <c r="O261" s="13">
        <f t="shared" si="45"/>
        <v>0.76705598547904064</v>
      </c>
      <c r="Q261" s="41">
        <v>12.895574704920961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49.488152438675392</v>
      </c>
      <c r="G262" s="13">
        <f t="shared" ref="G262:G325" si="50">IF((F262-$J$2)&gt;0,$I$2*(F262-$J$2),0)</f>
        <v>2.2091000975154484</v>
      </c>
      <c r="H262" s="13">
        <f t="shared" ref="H262:H325" si="51">F262-G262</f>
        <v>47.279052341159947</v>
      </c>
      <c r="I262" s="16">
        <f t="shared" si="47"/>
        <v>53.952358356211107</v>
      </c>
      <c r="J262" s="13">
        <f t="shared" ref="J262:J325" si="52">I262/SQRT(1+(I262/($K$2*(300+(25*Q262)+0.05*(Q262)^3)))^2)</f>
        <v>37.507227774210492</v>
      </c>
      <c r="K262" s="13">
        <f t="shared" ref="K262:K325" si="53">I262-J262</f>
        <v>16.445130582000616</v>
      </c>
      <c r="L262" s="13">
        <f t="shared" ref="L262:L325" si="54">IF(K262&gt;$N$2,(K262-$N$2)/$L$2,0)</f>
        <v>0</v>
      </c>
      <c r="M262" s="13">
        <f t="shared" si="48"/>
        <v>1.36828708552731E-13</v>
      </c>
      <c r="N262" s="13">
        <f t="shared" ref="N262:N325" si="55">$M$2*M262</f>
        <v>8.4833799302693219E-14</v>
      </c>
      <c r="O262" s="13">
        <f t="shared" ref="O262:O325" si="56">N262+G262</f>
        <v>2.2091000975155333</v>
      </c>
      <c r="Q262" s="41">
        <v>10.46150359354839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34.977213714574077</v>
      </c>
      <c r="G263" s="13">
        <f t="shared" si="50"/>
        <v>0.11443005388625054</v>
      </c>
      <c r="H263" s="13">
        <f t="shared" si="51"/>
        <v>34.862783660687825</v>
      </c>
      <c r="I263" s="16">
        <f t="shared" ref="I263:I326" si="58">H263+K262-L262</f>
        <v>51.30791424268844</v>
      </c>
      <c r="J263" s="13">
        <f t="shared" si="52"/>
        <v>38.850593056933597</v>
      </c>
      <c r="K263" s="13">
        <f t="shared" si="53"/>
        <v>12.457321185754843</v>
      </c>
      <c r="L263" s="13">
        <f t="shared" si="54"/>
        <v>0</v>
      </c>
      <c r="M263" s="13">
        <f t="shared" ref="M263:M326" si="59">L263+M262-N262</f>
        <v>5.1994909250037776E-14</v>
      </c>
      <c r="N263" s="13">
        <f t="shared" si="55"/>
        <v>3.2236843735023424E-14</v>
      </c>
      <c r="O263" s="13">
        <f t="shared" si="56"/>
        <v>0.11443005388628277</v>
      </c>
      <c r="Q263" s="41">
        <v>12.40069481276255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53.667688440952297</v>
      </c>
      <c r="G264" s="13">
        <f t="shared" si="50"/>
        <v>2.8124207390462646</v>
      </c>
      <c r="H264" s="13">
        <f t="shared" si="51"/>
        <v>50.85526770190603</v>
      </c>
      <c r="I264" s="16">
        <f t="shared" si="58"/>
        <v>63.312588887660873</v>
      </c>
      <c r="J264" s="13">
        <f t="shared" si="52"/>
        <v>46.696419414442865</v>
      </c>
      <c r="K264" s="13">
        <f t="shared" si="53"/>
        <v>16.616169473218008</v>
      </c>
      <c r="L264" s="13">
        <f t="shared" si="54"/>
        <v>0</v>
      </c>
      <c r="M264" s="13">
        <f t="shared" si="59"/>
        <v>1.9758065515014352E-14</v>
      </c>
      <c r="N264" s="13">
        <f t="shared" si="55"/>
        <v>1.2250000619308898E-14</v>
      </c>
      <c r="O264" s="13">
        <f t="shared" si="56"/>
        <v>2.812420739046277</v>
      </c>
      <c r="Q264" s="41">
        <v>14.5902589833577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60.357219342759301</v>
      </c>
      <c r="G265" s="13">
        <f t="shared" si="50"/>
        <v>3.7780619185981923</v>
      </c>
      <c r="H265" s="13">
        <f t="shared" si="51"/>
        <v>56.57915742416111</v>
      </c>
      <c r="I265" s="16">
        <f t="shared" si="58"/>
        <v>73.195326897379118</v>
      </c>
      <c r="J265" s="13">
        <f t="shared" si="52"/>
        <v>51.269120587704542</v>
      </c>
      <c r="K265" s="13">
        <f t="shared" si="53"/>
        <v>21.926206309674576</v>
      </c>
      <c r="L265" s="13">
        <f t="shared" si="54"/>
        <v>0</v>
      </c>
      <c r="M265" s="13">
        <f t="shared" si="59"/>
        <v>7.5080648957054545E-15</v>
      </c>
      <c r="N265" s="13">
        <f t="shared" si="55"/>
        <v>4.6550002353373817E-15</v>
      </c>
      <c r="O265" s="13">
        <f t="shared" si="56"/>
        <v>3.7780619185981967</v>
      </c>
      <c r="Q265" s="41">
        <v>15.13777818689403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32.073202387182583</v>
      </c>
      <c r="G266" s="13">
        <f t="shared" si="50"/>
        <v>0</v>
      </c>
      <c r="H266" s="13">
        <f t="shared" si="51"/>
        <v>32.073202387182583</v>
      </c>
      <c r="I266" s="16">
        <f t="shared" si="58"/>
        <v>53.999408696857159</v>
      </c>
      <c r="J266" s="13">
        <f t="shared" si="52"/>
        <v>46.199072808404921</v>
      </c>
      <c r="K266" s="13">
        <f t="shared" si="53"/>
        <v>7.8003358884522385</v>
      </c>
      <c r="L266" s="13">
        <f t="shared" si="54"/>
        <v>0</v>
      </c>
      <c r="M266" s="13">
        <f t="shared" si="59"/>
        <v>2.8530646603680728E-15</v>
      </c>
      <c r="N266" s="13">
        <f t="shared" si="55"/>
        <v>1.7689000894282052E-15</v>
      </c>
      <c r="O266" s="13">
        <f t="shared" si="56"/>
        <v>1.7689000894282052E-15</v>
      </c>
      <c r="Q266" s="41">
        <v>18.224176145381069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0.81557626751425605</v>
      </c>
      <c r="G267" s="13">
        <f t="shared" si="50"/>
        <v>0</v>
      </c>
      <c r="H267" s="13">
        <f t="shared" si="51"/>
        <v>0.81557626751425605</v>
      </c>
      <c r="I267" s="16">
        <f t="shared" si="58"/>
        <v>8.6159121559664946</v>
      </c>
      <c r="J267" s="13">
        <f t="shared" si="52"/>
        <v>8.5939906196546794</v>
      </c>
      <c r="K267" s="13">
        <f t="shared" si="53"/>
        <v>2.192153631181526E-2</v>
      </c>
      <c r="L267" s="13">
        <f t="shared" si="54"/>
        <v>0</v>
      </c>
      <c r="M267" s="13">
        <f t="shared" si="59"/>
        <v>1.0841645709398676E-15</v>
      </c>
      <c r="N267" s="13">
        <f t="shared" si="55"/>
        <v>6.7218203398271795E-16</v>
      </c>
      <c r="O267" s="13">
        <f t="shared" si="56"/>
        <v>6.7218203398271795E-16</v>
      </c>
      <c r="Q267" s="41">
        <v>22.47603201044878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1.064645909815231</v>
      </c>
      <c r="G268" s="13">
        <f t="shared" si="50"/>
        <v>0</v>
      </c>
      <c r="H268" s="13">
        <f t="shared" si="51"/>
        <v>1.064645909815231</v>
      </c>
      <c r="I268" s="16">
        <f t="shared" si="58"/>
        <v>1.0865674461270463</v>
      </c>
      <c r="J268" s="13">
        <f t="shared" si="52"/>
        <v>1.0865332710866533</v>
      </c>
      <c r="K268" s="13">
        <f t="shared" si="53"/>
        <v>3.4175040392936396E-5</v>
      </c>
      <c r="L268" s="13">
        <f t="shared" si="54"/>
        <v>0</v>
      </c>
      <c r="M268" s="13">
        <f t="shared" si="59"/>
        <v>4.1198253695714968E-16</v>
      </c>
      <c r="N268" s="13">
        <f t="shared" si="55"/>
        <v>2.5542917291343282E-16</v>
      </c>
      <c r="O268" s="13">
        <f t="shared" si="56"/>
        <v>2.5542917291343282E-16</v>
      </c>
      <c r="Q268" s="41">
        <v>24.297161752687579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0.2688155670372841</v>
      </c>
      <c r="G269" s="18">
        <f t="shared" si="50"/>
        <v>0</v>
      </c>
      <c r="H269" s="18">
        <f t="shared" si="51"/>
        <v>0.2688155670372841</v>
      </c>
      <c r="I269" s="17">
        <f t="shared" si="58"/>
        <v>0.26884974207767703</v>
      </c>
      <c r="J269" s="18">
        <f t="shared" si="52"/>
        <v>0.26884924652803416</v>
      </c>
      <c r="K269" s="18">
        <f t="shared" si="53"/>
        <v>4.9554964287601422E-7</v>
      </c>
      <c r="L269" s="18">
        <f t="shared" si="54"/>
        <v>0</v>
      </c>
      <c r="M269" s="18">
        <f t="shared" si="59"/>
        <v>1.5655336404371686E-16</v>
      </c>
      <c r="N269" s="18">
        <f t="shared" si="55"/>
        <v>9.7063085707104451E-17</v>
      </c>
      <c r="O269" s="18">
        <f t="shared" si="56"/>
        <v>9.7063085707104451E-17</v>
      </c>
      <c r="P269" s="3"/>
      <c r="Q269" s="42">
        <v>24.610410000000009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7.155443492534018E-2</v>
      </c>
      <c r="G270" s="13">
        <f t="shared" si="50"/>
        <v>0</v>
      </c>
      <c r="H270" s="13">
        <f t="shared" si="51"/>
        <v>7.155443492534018E-2</v>
      </c>
      <c r="I270" s="16">
        <f t="shared" si="58"/>
        <v>7.1554930474983056E-2</v>
      </c>
      <c r="J270" s="13">
        <f t="shared" si="52"/>
        <v>7.1554919047401605E-2</v>
      </c>
      <c r="K270" s="13">
        <f t="shared" si="53"/>
        <v>1.1427581450562663E-8</v>
      </c>
      <c r="L270" s="13">
        <f t="shared" si="54"/>
        <v>0</v>
      </c>
      <c r="M270" s="13">
        <f t="shared" si="59"/>
        <v>5.9490278336612412E-17</v>
      </c>
      <c r="N270" s="13">
        <f t="shared" si="55"/>
        <v>3.6883972568699697E-17</v>
      </c>
      <c r="O270" s="13">
        <f t="shared" si="56"/>
        <v>3.6883972568699697E-17</v>
      </c>
      <c r="Q270" s="41">
        <v>23.172586466608301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17.62405903324678</v>
      </c>
      <c r="G271" s="13">
        <f t="shared" si="50"/>
        <v>0</v>
      </c>
      <c r="H271" s="13">
        <f t="shared" si="51"/>
        <v>17.62405903324678</v>
      </c>
      <c r="I271" s="16">
        <f t="shared" si="58"/>
        <v>17.624059044674361</v>
      </c>
      <c r="J271" s="13">
        <f t="shared" si="52"/>
        <v>17.393254522288078</v>
      </c>
      <c r="K271" s="13">
        <f t="shared" si="53"/>
        <v>0.23080452238628268</v>
      </c>
      <c r="L271" s="13">
        <f t="shared" si="54"/>
        <v>0</v>
      </c>
      <c r="M271" s="13">
        <f t="shared" si="59"/>
        <v>2.2606305767912715E-17</v>
      </c>
      <c r="N271" s="13">
        <f t="shared" si="55"/>
        <v>1.4015909576105883E-17</v>
      </c>
      <c r="O271" s="13">
        <f t="shared" si="56"/>
        <v>1.4015909576105883E-17</v>
      </c>
      <c r="Q271" s="41">
        <v>20.897117647270921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35.006099906463852</v>
      </c>
      <c r="G272" s="13">
        <f t="shared" si="50"/>
        <v>0.11859980761317794</v>
      </c>
      <c r="H272" s="13">
        <f t="shared" si="51"/>
        <v>34.887500098850673</v>
      </c>
      <c r="I272" s="16">
        <f t="shared" si="58"/>
        <v>35.118304621236959</v>
      </c>
      <c r="J272" s="13">
        <f t="shared" si="52"/>
        <v>31.939415958981854</v>
      </c>
      <c r="K272" s="13">
        <f t="shared" si="53"/>
        <v>3.1788886622551047</v>
      </c>
      <c r="L272" s="13">
        <f t="shared" si="54"/>
        <v>0</v>
      </c>
      <c r="M272" s="13">
        <f t="shared" si="59"/>
        <v>8.5903961918068319E-18</v>
      </c>
      <c r="N272" s="13">
        <f t="shared" si="55"/>
        <v>5.326045638920236E-18</v>
      </c>
      <c r="O272" s="13">
        <f t="shared" si="56"/>
        <v>0.11859980761317794</v>
      </c>
      <c r="Q272" s="41">
        <v>16.098332110849409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48.796484564072429</v>
      </c>
      <c r="G273" s="13">
        <f t="shared" si="50"/>
        <v>2.1092570753224624</v>
      </c>
      <c r="H273" s="13">
        <f t="shared" si="51"/>
        <v>46.687227488749969</v>
      </c>
      <c r="I273" s="16">
        <f t="shared" si="58"/>
        <v>49.866116151005073</v>
      </c>
      <c r="J273" s="13">
        <f t="shared" si="52"/>
        <v>37.231071345800956</v>
      </c>
      <c r="K273" s="13">
        <f t="shared" si="53"/>
        <v>12.635044805204117</v>
      </c>
      <c r="L273" s="13">
        <f t="shared" si="54"/>
        <v>0</v>
      </c>
      <c r="M273" s="13">
        <f t="shared" si="59"/>
        <v>3.264350552886596E-18</v>
      </c>
      <c r="N273" s="13">
        <f t="shared" si="55"/>
        <v>2.0238973427896895E-18</v>
      </c>
      <c r="O273" s="13">
        <f t="shared" si="56"/>
        <v>2.1092570753224624</v>
      </c>
      <c r="Q273" s="41">
        <v>11.50335259354839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13.33518790176403</v>
      </c>
      <c r="G274" s="13">
        <f t="shared" si="50"/>
        <v>0</v>
      </c>
      <c r="H274" s="13">
        <f t="shared" si="51"/>
        <v>13.33518790176403</v>
      </c>
      <c r="I274" s="16">
        <f t="shared" si="58"/>
        <v>25.970232706968147</v>
      </c>
      <c r="J274" s="13">
        <f t="shared" si="52"/>
        <v>23.643744196406917</v>
      </c>
      <c r="K274" s="13">
        <f t="shared" si="53"/>
        <v>2.3264885105612301</v>
      </c>
      <c r="L274" s="13">
        <f t="shared" si="54"/>
        <v>0</v>
      </c>
      <c r="M274" s="13">
        <f t="shared" si="59"/>
        <v>1.2404532100969065E-18</v>
      </c>
      <c r="N274" s="13">
        <f t="shared" si="55"/>
        <v>7.6908099026008197E-19</v>
      </c>
      <c r="O274" s="13">
        <f t="shared" si="56"/>
        <v>7.6908099026008197E-19</v>
      </c>
      <c r="Q274" s="41">
        <v>11.81362641771136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28.92090927304946</v>
      </c>
      <c r="G275" s="13">
        <f t="shared" si="50"/>
        <v>0</v>
      </c>
      <c r="H275" s="13">
        <f t="shared" si="51"/>
        <v>28.92090927304946</v>
      </c>
      <c r="I275" s="16">
        <f t="shared" si="58"/>
        <v>31.24739778361069</v>
      </c>
      <c r="J275" s="13">
        <f t="shared" si="52"/>
        <v>27.506541689812277</v>
      </c>
      <c r="K275" s="13">
        <f t="shared" si="53"/>
        <v>3.7408560937984134</v>
      </c>
      <c r="L275" s="13">
        <f t="shared" si="54"/>
        <v>0</v>
      </c>
      <c r="M275" s="13">
        <f t="shared" si="59"/>
        <v>4.713722198368245E-19</v>
      </c>
      <c r="N275" s="13">
        <f t="shared" si="55"/>
        <v>2.9225077629883117E-19</v>
      </c>
      <c r="O275" s="13">
        <f t="shared" si="56"/>
        <v>2.9225077629883117E-19</v>
      </c>
      <c r="Q275" s="41">
        <v>12.02427811871201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13.57364172935708</v>
      </c>
      <c r="G276" s="13">
        <f t="shared" si="50"/>
        <v>0</v>
      </c>
      <c r="H276" s="13">
        <f t="shared" si="51"/>
        <v>13.57364172935708</v>
      </c>
      <c r="I276" s="16">
        <f t="shared" si="58"/>
        <v>17.314497823155492</v>
      </c>
      <c r="J276" s="13">
        <f t="shared" si="52"/>
        <v>16.866725401977543</v>
      </c>
      <c r="K276" s="13">
        <f t="shared" si="53"/>
        <v>0.44777242117794813</v>
      </c>
      <c r="L276" s="13">
        <f t="shared" si="54"/>
        <v>0</v>
      </c>
      <c r="M276" s="13">
        <f t="shared" si="59"/>
        <v>1.7912144353799333E-19</v>
      </c>
      <c r="N276" s="13">
        <f t="shared" si="55"/>
        <v>1.1105529499355585E-19</v>
      </c>
      <c r="O276" s="13">
        <f t="shared" si="56"/>
        <v>1.1105529499355585E-19</v>
      </c>
      <c r="Q276" s="41">
        <v>15.687965737221569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43.33769575082416</v>
      </c>
      <c r="G277" s="13">
        <f t="shared" si="50"/>
        <v>1.3212748765817346</v>
      </c>
      <c r="H277" s="13">
        <f t="shared" si="51"/>
        <v>42.016420874242428</v>
      </c>
      <c r="I277" s="16">
        <f t="shared" si="58"/>
        <v>42.464193295420372</v>
      </c>
      <c r="J277" s="13">
        <f t="shared" si="52"/>
        <v>37.266080114405042</v>
      </c>
      <c r="K277" s="13">
        <f t="shared" si="53"/>
        <v>5.19811318101533</v>
      </c>
      <c r="L277" s="13">
        <f t="shared" si="54"/>
        <v>0</v>
      </c>
      <c r="M277" s="13">
        <f t="shared" si="59"/>
        <v>6.8066148544437474E-20</v>
      </c>
      <c r="N277" s="13">
        <f t="shared" si="55"/>
        <v>4.2201012097551234E-20</v>
      </c>
      <c r="O277" s="13">
        <f t="shared" si="56"/>
        <v>1.3212748765817346</v>
      </c>
      <c r="Q277" s="41">
        <v>16.265874151567431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17.597650393088038</v>
      </c>
      <c r="G278" s="13">
        <f t="shared" si="50"/>
        <v>0</v>
      </c>
      <c r="H278" s="13">
        <f t="shared" si="51"/>
        <v>17.597650393088038</v>
      </c>
      <c r="I278" s="16">
        <f t="shared" si="58"/>
        <v>22.795763574103368</v>
      </c>
      <c r="J278" s="13">
        <f t="shared" si="52"/>
        <v>22.159206742346722</v>
      </c>
      <c r="K278" s="13">
        <f t="shared" si="53"/>
        <v>0.63655683175664635</v>
      </c>
      <c r="L278" s="13">
        <f t="shared" si="54"/>
        <v>0</v>
      </c>
      <c r="M278" s="13">
        <f t="shared" si="59"/>
        <v>2.5865136446886239E-20</v>
      </c>
      <c r="N278" s="13">
        <f t="shared" si="55"/>
        <v>1.6036384597069468E-20</v>
      </c>
      <c r="O278" s="13">
        <f t="shared" si="56"/>
        <v>1.6036384597069468E-20</v>
      </c>
      <c r="Q278" s="41">
        <v>19.023606493242578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45.874162122759472</v>
      </c>
      <c r="G279" s="13">
        <f t="shared" si="50"/>
        <v>1.6874166009032106</v>
      </c>
      <c r="H279" s="13">
        <f t="shared" si="51"/>
        <v>44.18674552185626</v>
      </c>
      <c r="I279" s="16">
        <f t="shared" si="58"/>
        <v>44.823302353612902</v>
      </c>
      <c r="J279" s="13">
        <f t="shared" si="52"/>
        <v>41.300591772647621</v>
      </c>
      <c r="K279" s="13">
        <f t="shared" si="53"/>
        <v>3.5227105809652812</v>
      </c>
      <c r="L279" s="13">
        <f t="shared" si="54"/>
        <v>0</v>
      </c>
      <c r="M279" s="13">
        <f t="shared" si="59"/>
        <v>9.8287518498167718E-21</v>
      </c>
      <c r="N279" s="13">
        <f t="shared" si="55"/>
        <v>6.0938261468863986E-21</v>
      </c>
      <c r="O279" s="13">
        <f t="shared" si="56"/>
        <v>1.6874166009032106</v>
      </c>
      <c r="Q279" s="41">
        <v>20.69338089540113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4.6961246459439154</v>
      </c>
      <c r="G280" s="13">
        <f t="shared" si="50"/>
        <v>0</v>
      </c>
      <c r="H280" s="13">
        <f t="shared" si="51"/>
        <v>4.6961246459439154</v>
      </c>
      <c r="I280" s="16">
        <f t="shared" si="58"/>
        <v>8.2188352269091958</v>
      </c>
      <c r="J280" s="13">
        <f t="shared" si="52"/>
        <v>8.2017864737146748</v>
      </c>
      <c r="K280" s="13">
        <f t="shared" si="53"/>
        <v>1.7048753194520927E-2</v>
      </c>
      <c r="L280" s="13">
        <f t="shared" si="54"/>
        <v>0</v>
      </c>
      <c r="M280" s="13">
        <f t="shared" si="59"/>
        <v>3.7349257029303732E-21</v>
      </c>
      <c r="N280" s="13">
        <f t="shared" si="55"/>
        <v>2.3156539358168314E-21</v>
      </c>
      <c r="O280" s="13">
        <f t="shared" si="56"/>
        <v>2.3156539358168314E-21</v>
      </c>
      <c r="Q280" s="41">
        <v>23.261388911158999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2.5</v>
      </c>
      <c r="G281" s="18">
        <f t="shared" si="50"/>
        <v>0</v>
      </c>
      <c r="H281" s="18">
        <f t="shared" si="51"/>
        <v>2.5</v>
      </c>
      <c r="I281" s="17">
        <f t="shared" si="58"/>
        <v>2.5170487531945209</v>
      </c>
      <c r="J281" s="18">
        <f t="shared" si="52"/>
        <v>2.5165859142943581</v>
      </c>
      <c r="K281" s="18">
        <f t="shared" si="53"/>
        <v>4.6283890016285412E-4</v>
      </c>
      <c r="L281" s="18">
        <f t="shared" si="54"/>
        <v>0</v>
      </c>
      <c r="M281" s="18">
        <f t="shared" si="59"/>
        <v>1.4192717671135418E-21</v>
      </c>
      <c r="N281" s="18">
        <f t="shared" si="55"/>
        <v>8.799484956103958E-22</v>
      </c>
      <c r="O281" s="18">
        <f t="shared" si="56"/>
        <v>8.799484956103958E-22</v>
      </c>
      <c r="P281" s="3"/>
      <c r="Q281" s="42">
        <v>23.683545000000009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3.9705627588684842</v>
      </c>
      <c r="G282" s="13">
        <f t="shared" si="50"/>
        <v>0</v>
      </c>
      <c r="H282" s="13">
        <f t="shared" si="51"/>
        <v>3.9705627588684842</v>
      </c>
      <c r="I282" s="16">
        <f t="shared" si="58"/>
        <v>3.9710255977686471</v>
      </c>
      <c r="J282" s="13">
        <f t="shared" si="52"/>
        <v>3.9686316220396938</v>
      </c>
      <c r="K282" s="13">
        <f t="shared" si="53"/>
        <v>2.3939757289532793E-3</v>
      </c>
      <c r="L282" s="13">
        <f t="shared" si="54"/>
        <v>0</v>
      </c>
      <c r="M282" s="13">
        <f t="shared" si="59"/>
        <v>5.3932327150314597E-22</v>
      </c>
      <c r="N282" s="13">
        <f t="shared" si="55"/>
        <v>3.3438042833195049E-22</v>
      </c>
      <c r="O282" s="13">
        <f t="shared" si="56"/>
        <v>3.3438042833195049E-22</v>
      </c>
      <c r="Q282" s="41">
        <v>21.722774201004299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14.489284534955161</v>
      </c>
      <c r="G283" s="13">
        <f t="shared" si="50"/>
        <v>0</v>
      </c>
      <c r="H283" s="13">
        <f t="shared" si="51"/>
        <v>14.489284534955161</v>
      </c>
      <c r="I283" s="16">
        <f t="shared" si="58"/>
        <v>14.491678510684114</v>
      </c>
      <c r="J283" s="13">
        <f t="shared" si="52"/>
        <v>14.308944741653697</v>
      </c>
      <c r="K283" s="13">
        <f t="shared" si="53"/>
        <v>0.18273376903041694</v>
      </c>
      <c r="L283" s="13">
        <f t="shared" si="54"/>
        <v>0</v>
      </c>
      <c r="M283" s="13">
        <f t="shared" si="59"/>
        <v>2.0494284317119548E-22</v>
      </c>
      <c r="N283" s="13">
        <f t="shared" si="55"/>
        <v>1.2706456276614119E-22</v>
      </c>
      <c r="O283" s="13">
        <f t="shared" si="56"/>
        <v>1.2706456276614119E-22</v>
      </c>
      <c r="Q283" s="41">
        <v>18.405897570130239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82.719506843540699</v>
      </c>
      <c r="G284" s="13">
        <f t="shared" si="50"/>
        <v>7.0060828361637038</v>
      </c>
      <c r="H284" s="13">
        <f t="shared" si="51"/>
        <v>75.713424007377</v>
      </c>
      <c r="I284" s="16">
        <f t="shared" si="58"/>
        <v>75.896157776407421</v>
      </c>
      <c r="J284" s="13">
        <f t="shared" si="52"/>
        <v>53.122435031233003</v>
      </c>
      <c r="K284" s="13">
        <f t="shared" si="53"/>
        <v>22.773722745174418</v>
      </c>
      <c r="L284" s="13">
        <f t="shared" si="54"/>
        <v>0</v>
      </c>
      <c r="M284" s="13">
        <f t="shared" si="59"/>
        <v>7.787828040505429E-23</v>
      </c>
      <c r="N284" s="13">
        <f t="shared" si="55"/>
        <v>4.828453385113366E-23</v>
      </c>
      <c r="O284" s="13">
        <f t="shared" si="56"/>
        <v>7.0060828361637038</v>
      </c>
      <c r="Q284" s="41">
        <v>15.636482321908041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41.721658816054301</v>
      </c>
      <c r="G285" s="13">
        <f t="shared" si="50"/>
        <v>1.0879981588571603</v>
      </c>
      <c r="H285" s="13">
        <f t="shared" si="51"/>
        <v>40.63366065719714</v>
      </c>
      <c r="I285" s="16">
        <f t="shared" si="58"/>
        <v>63.407383402371558</v>
      </c>
      <c r="J285" s="13">
        <f t="shared" si="52"/>
        <v>44.343819513616971</v>
      </c>
      <c r="K285" s="13">
        <f t="shared" si="53"/>
        <v>19.063563888754587</v>
      </c>
      <c r="L285" s="13">
        <f t="shared" si="54"/>
        <v>0</v>
      </c>
      <c r="M285" s="13">
        <f t="shared" si="59"/>
        <v>2.959374655392063E-23</v>
      </c>
      <c r="N285" s="13">
        <f t="shared" si="55"/>
        <v>1.8348122863430789E-23</v>
      </c>
      <c r="O285" s="13">
        <f t="shared" si="56"/>
        <v>1.0879981588571603</v>
      </c>
      <c r="Q285" s="41">
        <v>13.017085681792709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0.1023854874362158</v>
      </c>
      <c r="G286" s="13">
        <f t="shared" si="50"/>
        <v>0</v>
      </c>
      <c r="H286" s="13">
        <f t="shared" si="51"/>
        <v>0.1023854874362158</v>
      </c>
      <c r="I286" s="16">
        <f t="shared" si="58"/>
        <v>19.165949376190802</v>
      </c>
      <c r="J286" s="13">
        <f t="shared" si="52"/>
        <v>18.123003744842823</v>
      </c>
      <c r="K286" s="13">
        <f t="shared" si="53"/>
        <v>1.0429456313479797</v>
      </c>
      <c r="L286" s="13">
        <f t="shared" si="54"/>
        <v>0</v>
      </c>
      <c r="M286" s="13">
        <f t="shared" si="59"/>
        <v>1.124562369048984E-23</v>
      </c>
      <c r="N286" s="13">
        <f t="shared" si="55"/>
        <v>6.9722866881037012E-24</v>
      </c>
      <c r="O286" s="13">
        <f t="shared" si="56"/>
        <v>6.9722866881037012E-24</v>
      </c>
      <c r="Q286" s="41">
        <v>11.432418779991441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31.43361008320861</v>
      </c>
      <c r="G287" s="13">
        <f t="shared" si="50"/>
        <v>0</v>
      </c>
      <c r="H287" s="13">
        <f t="shared" si="51"/>
        <v>31.43361008320861</v>
      </c>
      <c r="I287" s="16">
        <f t="shared" si="58"/>
        <v>32.476555714556589</v>
      </c>
      <c r="J287" s="13">
        <f t="shared" si="52"/>
        <v>27.748451641659759</v>
      </c>
      <c r="K287" s="13">
        <f t="shared" si="53"/>
        <v>4.72810407289683</v>
      </c>
      <c r="L287" s="13">
        <f t="shared" si="54"/>
        <v>0</v>
      </c>
      <c r="M287" s="13">
        <f t="shared" si="59"/>
        <v>4.2733370023861392E-24</v>
      </c>
      <c r="N287" s="13">
        <f t="shared" si="55"/>
        <v>2.6494689414794062E-24</v>
      </c>
      <c r="O287" s="13">
        <f t="shared" si="56"/>
        <v>2.6494689414794062E-24</v>
      </c>
      <c r="Q287" s="41">
        <v>10.80789759354839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41.964538574244422</v>
      </c>
      <c r="G288" s="13">
        <f t="shared" si="50"/>
        <v>1.1230581204046348</v>
      </c>
      <c r="H288" s="13">
        <f t="shared" si="51"/>
        <v>40.841480453839786</v>
      </c>
      <c r="I288" s="16">
        <f t="shared" si="58"/>
        <v>45.56958452673662</v>
      </c>
      <c r="J288" s="13">
        <f t="shared" si="52"/>
        <v>38.213345306026618</v>
      </c>
      <c r="K288" s="13">
        <f t="shared" si="53"/>
        <v>7.3562392207100018</v>
      </c>
      <c r="L288" s="13">
        <f t="shared" si="54"/>
        <v>0</v>
      </c>
      <c r="M288" s="13">
        <f t="shared" si="59"/>
        <v>1.6238680609067329E-24</v>
      </c>
      <c r="N288" s="13">
        <f t="shared" si="55"/>
        <v>1.0067981977621745E-24</v>
      </c>
      <c r="O288" s="13">
        <f t="shared" si="56"/>
        <v>1.1230581204046348</v>
      </c>
      <c r="Q288" s="41">
        <v>14.79541907568737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82.601424934945697</v>
      </c>
      <c r="G289" s="13">
        <f t="shared" si="50"/>
        <v>6.9890375821431832</v>
      </c>
      <c r="H289" s="13">
        <f t="shared" si="51"/>
        <v>75.612387352802514</v>
      </c>
      <c r="I289" s="16">
        <f t="shared" si="58"/>
        <v>82.968626573512523</v>
      </c>
      <c r="J289" s="13">
        <f t="shared" si="52"/>
        <v>52.561740988674941</v>
      </c>
      <c r="K289" s="13">
        <f t="shared" si="53"/>
        <v>30.406885584837582</v>
      </c>
      <c r="L289" s="13">
        <f t="shared" si="54"/>
        <v>0</v>
      </c>
      <c r="M289" s="13">
        <f t="shared" si="59"/>
        <v>6.170698631445585E-25</v>
      </c>
      <c r="N289" s="13">
        <f t="shared" si="55"/>
        <v>3.8258331514962625E-25</v>
      </c>
      <c r="O289" s="13">
        <f t="shared" si="56"/>
        <v>6.9890375821431832</v>
      </c>
      <c r="Q289" s="41">
        <v>14.334137917139881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2.5531679317567142</v>
      </c>
      <c r="G290" s="13">
        <f t="shared" si="50"/>
        <v>0</v>
      </c>
      <c r="H290" s="13">
        <f t="shared" si="51"/>
        <v>2.5531679317567142</v>
      </c>
      <c r="I290" s="16">
        <f t="shared" si="58"/>
        <v>32.960053516594293</v>
      </c>
      <c r="J290" s="13">
        <f t="shared" si="52"/>
        <v>31.305668841406252</v>
      </c>
      <c r="K290" s="13">
        <f t="shared" si="53"/>
        <v>1.6543846751880409</v>
      </c>
      <c r="L290" s="13">
        <f t="shared" si="54"/>
        <v>0</v>
      </c>
      <c r="M290" s="13">
        <f t="shared" si="59"/>
        <v>2.3448654799493224E-25</v>
      </c>
      <c r="N290" s="13">
        <f t="shared" si="55"/>
        <v>1.45381659756858E-25</v>
      </c>
      <c r="O290" s="13">
        <f t="shared" si="56"/>
        <v>1.45381659756858E-25</v>
      </c>
      <c r="Q290" s="41">
        <v>19.84296151924304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1.4387484369352579</v>
      </c>
      <c r="G291" s="13">
        <f t="shared" si="50"/>
        <v>0</v>
      </c>
      <c r="H291" s="13">
        <f t="shared" si="51"/>
        <v>1.4387484369352579</v>
      </c>
      <c r="I291" s="16">
        <f t="shared" si="58"/>
        <v>3.093133112123299</v>
      </c>
      <c r="J291" s="13">
        <f t="shared" si="52"/>
        <v>3.0918220020358627</v>
      </c>
      <c r="K291" s="13">
        <f t="shared" si="53"/>
        <v>1.3111100874363402E-3</v>
      </c>
      <c r="L291" s="13">
        <f t="shared" si="54"/>
        <v>0</v>
      </c>
      <c r="M291" s="13">
        <f t="shared" si="59"/>
        <v>8.9104888238074244E-26</v>
      </c>
      <c r="N291" s="13">
        <f t="shared" si="55"/>
        <v>5.5245030707606035E-26</v>
      </c>
      <c r="O291" s="13">
        <f t="shared" si="56"/>
        <v>5.5245030707606035E-26</v>
      </c>
      <c r="Q291" s="41">
        <v>20.682499334024349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0.28478208248856268</v>
      </c>
      <c r="G292" s="13">
        <f t="shared" si="50"/>
        <v>0</v>
      </c>
      <c r="H292" s="13">
        <f t="shared" si="51"/>
        <v>0.28478208248856268</v>
      </c>
      <c r="I292" s="16">
        <f t="shared" si="58"/>
        <v>0.28609319257599902</v>
      </c>
      <c r="J292" s="13">
        <f t="shared" si="52"/>
        <v>0.28609234888517698</v>
      </c>
      <c r="K292" s="13">
        <f t="shared" si="53"/>
        <v>8.4369082203883394E-7</v>
      </c>
      <c r="L292" s="13">
        <f t="shared" si="54"/>
        <v>0</v>
      </c>
      <c r="M292" s="13">
        <f t="shared" si="59"/>
        <v>3.3859857530468209E-26</v>
      </c>
      <c r="N292" s="13">
        <f t="shared" si="55"/>
        <v>2.099311166889029E-26</v>
      </c>
      <c r="O292" s="13">
        <f t="shared" si="56"/>
        <v>2.099311166889029E-26</v>
      </c>
      <c r="Q292" s="41">
        <v>22.14898926021306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0.26963044925936192</v>
      </c>
      <c r="G293" s="18">
        <f t="shared" si="50"/>
        <v>0</v>
      </c>
      <c r="H293" s="18">
        <f t="shared" si="51"/>
        <v>0.26963044925936192</v>
      </c>
      <c r="I293" s="17">
        <f t="shared" si="58"/>
        <v>0.26963129295018395</v>
      </c>
      <c r="J293" s="18">
        <f t="shared" si="52"/>
        <v>0.26963063885832644</v>
      </c>
      <c r="K293" s="18">
        <f t="shared" si="53"/>
        <v>6.5409185751041932E-7</v>
      </c>
      <c r="L293" s="18">
        <f t="shared" si="54"/>
        <v>0</v>
      </c>
      <c r="M293" s="18">
        <f t="shared" si="59"/>
        <v>1.2866745861577919E-26</v>
      </c>
      <c r="N293" s="18">
        <f t="shared" si="55"/>
        <v>7.9773824341783099E-27</v>
      </c>
      <c r="O293" s="18">
        <f t="shared" si="56"/>
        <v>7.9773824341783099E-27</v>
      </c>
      <c r="P293" s="3"/>
      <c r="Q293" s="42">
        <v>22.693301000000009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0.28129261599830918</v>
      </c>
      <c r="G294" s="13">
        <f t="shared" si="50"/>
        <v>0</v>
      </c>
      <c r="H294" s="13">
        <f t="shared" si="51"/>
        <v>0.28129261599830918</v>
      </c>
      <c r="I294" s="16">
        <f t="shared" si="58"/>
        <v>0.28129327009016669</v>
      </c>
      <c r="J294" s="13">
        <f t="shared" si="52"/>
        <v>0.28129240661261556</v>
      </c>
      <c r="K294" s="13">
        <f t="shared" si="53"/>
        <v>8.6347755112736735E-7</v>
      </c>
      <c r="L294" s="13">
        <f t="shared" si="54"/>
        <v>0</v>
      </c>
      <c r="M294" s="13">
        <f t="shared" si="59"/>
        <v>4.8893634273996088E-27</v>
      </c>
      <c r="N294" s="13">
        <f t="shared" si="55"/>
        <v>3.0314053249877575E-27</v>
      </c>
      <c r="O294" s="13">
        <f t="shared" si="56"/>
        <v>3.0314053249877575E-27</v>
      </c>
      <c r="Q294" s="41">
        <v>21.625502372605091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2.4995688309921591</v>
      </c>
      <c r="G295" s="13">
        <f t="shared" si="50"/>
        <v>0</v>
      </c>
      <c r="H295" s="13">
        <f t="shared" si="51"/>
        <v>2.4995688309921591</v>
      </c>
      <c r="I295" s="16">
        <f t="shared" si="58"/>
        <v>2.4995696944697103</v>
      </c>
      <c r="J295" s="13">
        <f t="shared" si="52"/>
        <v>2.4987252522228842</v>
      </c>
      <c r="K295" s="13">
        <f t="shared" si="53"/>
        <v>8.4444224682611591E-4</v>
      </c>
      <c r="L295" s="13">
        <f t="shared" si="54"/>
        <v>0</v>
      </c>
      <c r="M295" s="13">
        <f t="shared" si="59"/>
        <v>1.8579581024118513E-27</v>
      </c>
      <c r="N295" s="13">
        <f t="shared" si="55"/>
        <v>1.1519340234953478E-27</v>
      </c>
      <c r="O295" s="13">
        <f t="shared" si="56"/>
        <v>1.1519340234953478E-27</v>
      </c>
      <c r="Q295" s="41">
        <v>19.27681797412826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29.88327015968575</v>
      </c>
      <c r="G296" s="13">
        <f t="shared" si="50"/>
        <v>0</v>
      </c>
      <c r="H296" s="13">
        <f t="shared" si="51"/>
        <v>29.88327015968575</v>
      </c>
      <c r="I296" s="16">
        <f t="shared" si="58"/>
        <v>29.884114601932577</v>
      </c>
      <c r="J296" s="13">
        <f t="shared" si="52"/>
        <v>27.645210781169855</v>
      </c>
      <c r="K296" s="13">
        <f t="shared" si="53"/>
        <v>2.2389038207627223</v>
      </c>
      <c r="L296" s="13">
        <f t="shared" si="54"/>
        <v>0</v>
      </c>
      <c r="M296" s="13">
        <f t="shared" si="59"/>
        <v>7.0602407891650345E-28</v>
      </c>
      <c r="N296" s="13">
        <f t="shared" si="55"/>
        <v>4.3773492892823212E-28</v>
      </c>
      <c r="O296" s="13">
        <f t="shared" si="56"/>
        <v>4.3773492892823212E-28</v>
      </c>
      <c r="Q296" s="41">
        <v>15.3280570073078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4.4491382643952653</v>
      </c>
      <c r="G297" s="13">
        <f t="shared" si="50"/>
        <v>0</v>
      </c>
      <c r="H297" s="13">
        <f t="shared" si="51"/>
        <v>4.4491382643952653</v>
      </c>
      <c r="I297" s="16">
        <f t="shared" si="58"/>
        <v>6.6880420851579876</v>
      </c>
      <c r="J297" s="13">
        <f t="shared" si="52"/>
        <v>6.644246184757689</v>
      </c>
      <c r="K297" s="13">
        <f t="shared" si="53"/>
        <v>4.3795900400298571E-2</v>
      </c>
      <c r="L297" s="13">
        <f t="shared" si="54"/>
        <v>0</v>
      </c>
      <c r="M297" s="13">
        <f t="shared" si="59"/>
        <v>2.6828914998827133E-28</v>
      </c>
      <c r="N297" s="13">
        <f t="shared" si="55"/>
        <v>1.6633927299272822E-28</v>
      </c>
      <c r="O297" s="13">
        <f t="shared" si="56"/>
        <v>1.6633927299272822E-28</v>
      </c>
      <c r="Q297" s="41">
        <v>12.069359593548389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2.164206355596586</v>
      </c>
      <c r="G298" s="13">
        <f t="shared" si="50"/>
        <v>0</v>
      </c>
      <c r="H298" s="13">
        <f t="shared" si="51"/>
        <v>2.164206355596586</v>
      </c>
      <c r="I298" s="16">
        <f t="shared" si="58"/>
        <v>2.2080022559968846</v>
      </c>
      <c r="J298" s="13">
        <f t="shared" si="52"/>
        <v>2.2064904448097287</v>
      </c>
      <c r="K298" s="13">
        <f t="shared" si="53"/>
        <v>1.5118111871559314E-3</v>
      </c>
      <c r="L298" s="13">
        <f t="shared" si="54"/>
        <v>0</v>
      </c>
      <c r="M298" s="13">
        <f t="shared" si="59"/>
        <v>1.019498769955431E-28</v>
      </c>
      <c r="N298" s="13">
        <f t="shared" si="55"/>
        <v>6.3208923737236726E-29</v>
      </c>
      <c r="O298" s="13">
        <f t="shared" si="56"/>
        <v>6.3208923737236726E-29</v>
      </c>
      <c r="Q298" s="41">
        <v>12.43941304012354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31.50209411563711</v>
      </c>
      <c r="G299" s="13">
        <f t="shared" si="50"/>
        <v>0</v>
      </c>
      <c r="H299" s="13">
        <f t="shared" si="51"/>
        <v>31.50209411563711</v>
      </c>
      <c r="I299" s="16">
        <f t="shared" si="58"/>
        <v>31.503605926824267</v>
      </c>
      <c r="J299" s="13">
        <f t="shared" si="52"/>
        <v>28.211250806834709</v>
      </c>
      <c r="K299" s="13">
        <f t="shared" si="53"/>
        <v>3.2923551199895584</v>
      </c>
      <c r="L299" s="13">
        <f t="shared" si="54"/>
        <v>0</v>
      </c>
      <c r="M299" s="13">
        <f t="shared" si="59"/>
        <v>3.8740953258306378E-29</v>
      </c>
      <c r="N299" s="13">
        <f t="shared" si="55"/>
        <v>2.4019391020149953E-29</v>
      </c>
      <c r="O299" s="13">
        <f t="shared" si="56"/>
        <v>2.4019391020149953E-29</v>
      </c>
      <c r="Q299" s="41">
        <v>13.33008754880988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80.512483649738371</v>
      </c>
      <c r="G300" s="13">
        <f t="shared" si="50"/>
        <v>6.6874965987361952</v>
      </c>
      <c r="H300" s="13">
        <f t="shared" si="51"/>
        <v>73.824987051002182</v>
      </c>
      <c r="I300" s="16">
        <f t="shared" si="58"/>
        <v>77.117342170991748</v>
      </c>
      <c r="J300" s="13">
        <f t="shared" si="52"/>
        <v>49.151222025704989</v>
      </c>
      <c r="K300" s="13">
        <f t="shared" si="53"/>
        <v>27.966120145286759</v>
      </c>
      <c r="L300" s="13">
        <f t="shared" si="54"/>
        <v>0</v>
      </c>
      <c r="M300" s="13">
        <f t="shared" si="59"/>
        <v>1.4721562238156425E-29</v>
      </c>
      <c r="N300" s="13">
        <f t="shared" si="55"/>
        <v>9.1273685876569839E-30</v>
      </c>
      <c r="O300" s="13">
        <f t="shared" si="56"/>
        <v>6.6874965987361952</v>
      </c>
      <c r="Q300" s="41">
        <v>13.421681316709289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19.683156614144291</v>
      </c>
      <c r="G301" s="13">
        <f t="shared" si="50"/>
        <v>0</v>
      </c>
      <c r="H301" s="13">
        <f t="shared" si="51"/>
        <v>19.683156614144291</v>
      </c>
      <c r="I301" s="16">
        <f t="shared" si="58"/>
        <v>47.649276759431046</v>
      </c>
      <c r="J301" s="13">
        <f t="shared" si="52"/>
        <v>41.903812636916079</v>
      </c>
      <c r="K301" s="13">
        <f t="shared" si="53"/>
        <v>5.7454641225149672</v>
      </c>
      <c r="L301" s="13">
        <f t="shared" si="54"/>
        <v>0</v>
      </c>
      <c r="M301" s="13">
        <f t="shared" si="59"/>
        <v>5.5941936504994409E-30</v>
      </c>
      <c r="N301" s="13">
        <f t="shared" si="55"/>
        <v>3.4684000633096534E-30</v>
      </c>
      <c r="O301" s="13">
        <f t="shared" si="56"/>
        <v>3.4684000633096534E-30</v>
      </c>
      <c r="Q301" s="41">
        <v>18.03106572386627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22.763813510695101</v>
      </c>
      <c r="G302" s="13">
        <f t="shared" si="50"/>
        <v>0</v>
      </c>
      <c r="H302" s="13">
        <f t="shared" si="51"/>
        <v>22.763813510695101</v>
      </c>
      <c r="I302" s="16">
        <f t="shared" si="58"/>
        <v>28.509277633210068</v>
      </c>
      <c r="J302" s="13">
        <f t="shared" si="52"/>
        <v>27.369457549465274</v>
      </c>
      <c r="K302" s="13">
        <f t="shared" si="53"/>
        <v>1.1398200837447945</v>
      </c>
      <c r="L302" s="13">
        <f t="shared" si="54"/>
        <v>0</v>
      </c>
      <c r="M302" s="13">
        <f t="shared" si="59"/>
        <v>2.1257935871897875E-30</v>
      </c>
      <c r="N302" s="13">
        <f t="shared" si="55"/>
        <v>1.3179920240576683E-30</v>
      </c>
      <c r="O302" s="13">
        <f t="shared" si="56"/>
        <v>1.3179920240576683E-30</v>
      </c>
      <c r="Q302" s="41">
        <v>19.514899914700781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4.7238199275881101</v>
      </c>
      <c r="G303" s="13">
        <f t="shared" si="50"/>
        <v>0</v>
      </c>
      <c r="H303" s="13">
        <f t="shared" si="51"/>
        <v>4.7238199275881101</v>
      </c>
      <c r="I303" s="16">
        <f t="shared" si="58"/>
        <v>5.8636400113329046</v>
      </c>
      <c r="J303" s="13">
        <f t="shared" si="52"/>
        <v>5.8567651730120449</v>
      </c>
      <c r="K303" s="13">
        <f t="shared" si="53"/>
        <v>6.8748383208596664E-3</v>
      </c>
      <c r="L303" s="13">
        <f t="shared" si="54"/>
        <v>0</v>
      </c>
      <c r="M303" s="13">
        <f t="shared" si="59"/>
        <v>8.0780156313211926E-31</v>
      </c>
      <c r="N303" s="13">
        <f t="shared" si="55"/>
        <v>5.0083696914191398E-31</v>
      </c>
      <c r="O303" s="13">
        <f t="shared" si="56"/>
        <v>5.0083696914191398E-31</v>
      </c>
      <c r="Q303" s="41">
        <v>22.526703378025388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1.1768071157059401</v>
      </c>
      <c r="G304" s="13">
        <f t="shared" si="50"/>
        <v>0</v>
      </c>
      <c r="H304" s="13">
        <f t="shared" si="51"/>
        <v>1.1768071157059401</v>
      </c>
      <c r="I304" s="16">
        <f t="shared" si="58"/>
        <v>1.1836819540267998</v>
      </c>
      <c r="J304" s="13">
        <f t="shared" si="52"/>
        <v>1.1836313210254115</v>
      </c>
      <c r="K304" s="13">
        <f t="shared" si="53"/>
        <v>5.0633001388300514E-5</v>
      </c>
      <c r="L304" s="13">
        <f t="shared" si="54"/>
        <v>0</v>
      </c>
      <c r="M304" s="13">
        <f t="shared" si="59"/>
        <v>3.0696459399020528E-31</v>
      </c>
      <c r="N304" s="13">
        <f t="shared" si="55"/>
        <v>1.9031804827392727E-31</v>
      </c>
      <c r="O304" s="13">
        <f t="shared" si="56"/>
        <v>1.9031804827392727E-31</v>
      </c>
      <c r="Q304" s="41">
        <v>23.324614473084662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8.7639303582442807</v>
      </c>
      <c r="G305" s="18">
        <f t="shared" si="50"/>
        <v>0</v>
      </c>
      <c r="H305" s="18">
        <f t="shared" si="51"/>
        <v>8.7639303582442807</v>
      </c>
      <c r="I305" s="17">
        <f t="shared" si="58"/>
        <v>8.7639809912456688</v>
      </c>
      <c r="J305" s="18">
        <f t="shared" si="52"/>
        <v>8.7433972801140012</v>
      </c>
      <c r="K305" s="18">
        <f t="shared" si="53"/>
        <v>2.058371113166757E-2</v>
      </c>
      <c r="L305" s="18">
        <f t="shared" si="54"/>
        <v>0</v>
      </c>
      <c r="M305" s="18">
        <f t="shared" si="59"/>
        <v>1.1664654571627801E-31</v>
      </c>
      <c r="N305" s="18">
        <f t="shared" si="55"/>
        <v>7.2320858344092362E-32</v>
      </c>
      <c r="O305" s="18">
        <f t="shared" si="56"/>
        <v>7.2320858344092362E-32</v>
      </c>
      <c r="P305" s="3"/>
      <c r="Q305" s="42">
        <v>23.28864200000001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7.210810811</v>
      </c>
      <c r="G306" s="13">
        <f t="shared" si="50"/>
        <v>0</v>
      </c>
      <c r="H306" s="13">
        <f t="shared" si="51"/>
        <v>7.210810811</v>
      </c>
      <c r="I306" s="16">
        <f t="shared" si="58"/>
        <v>7.2313945221316676</v>
      </c>
      <c r="J306" s="13">
        <f t="shared" si="52"/>
        <v>7.2184046070426575</v>
      </c>
      <c r="K306" s="13">
        <f t="shared" si="53"/>
        <v>1.298991508901004E-2</v>
      </c>
      <c r="L306" s="13">
        <f t="shared" si="54"/>
        <v>0</v>
      </c>
      <c r="M306" s="13">
        <f t="shared" si="59"/>
        <v>4.4325687372185651E-32</v>
      </c>
      <c r="N306" s="13">
        <f t="shared" si="55"/>
        <v>2.7481926170755104E-32</v>
      </c>
      <c r="O306" s="13">
        <f t="shared" si="56"/>
        <v>2.7481926170755104E-32</v>
      </c>
      <c r="Q306" s="41">
        <v>22.46812011050049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10.66929242688814</v>
      </c>
      <c r="G307" s="13">
        <f t="shared" si="50"/>
        <v>0</v>
      </c>
      <c r="H307" s="13">
        <f t="shared" si="51"/>
        <v>10.66929242688814</v>
      </c>
      <c r="I307" s="16">
        <f t="shared" si="58"/>
        <v>10.68228234197715</v>
      </c>
      <c r="J307" s="13">
        <f t="shared" si="52"/>
        <v>10.630987587077891</v>
      </c>
      <c r="K307" s="13">
        <f t="shared" si="53"/>
        <v>5.1294754899258166E-2</v>
      </c>
      <c r="L307" s="13">
        <f t="shared" si="54"/>
        <v>0</v>
      </c>
      <c r="M307" s="13">
        <f t="shared" si="59"/>
        <v>1.6843761201430546E-32</v>
      </c>
      <c r="N307" s="13">
        <f t="shared" si="55"/>
        <v>1.0443131944886939E-32</v>
      </c>
      <c r="O307" s="13">
        <f t="shared" si="56"/>
        <v>1.0443131944886939E-32</v>
      </c>
      <c r="Q307" s="41">
        <v>20.999699081730789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53.197204142411287</v>
      </c>
      <c r="G308" s="13">
        <f t="shared" si="50"/>
        <v>2.7445058105299647</v>
      </c>
      <c r="H308" s="13">
        <f t="shared" si="51"/>
        <v>50.452698331881322</v>
      </c>
      <c r="I308" s="16">
        <f t="shared" si="58"/>
        <v>50.503993086780582</v>
      </c>
      <c r="J308" s="13">
        <f t="shared" si="52"/>
        <v>40.493622172923416</v>
      </c>
      <c r="K308" s="13">
        <f t="shared" si="53"/>
        <v>10.010370913857166</v>
      </c>
      <c r="L308" s="13">
        <f t="shared" si="54"/>
        <v>0</v>
      </c>
      <c r="M308" s="13">
        <f t="shared" si="59"/>
        <v>6.4006292565436073E-33</v>
      </c>
      <c r="N308" s="13">
        <f t="shared" si="55"/>
        <v>3.9683901390570363E-33</v>
      </c>
      <c r="O308" s="13">
        <f t="shared" si="56"/>
        <v>2.7445058105299647</v>
      </c>
      <c r="Q308" s="41">
        <v>14.29734153454076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196.67837840000001</v>
      </c>
      <c r="G309" s="13">
        <f t="shared" si="50"/>
        <v>23.456171903016006</v>
      </c>
      <c r="H309" s="13">
        <f t="shared" si="51"/>
        <v>173.222206496984</v>
      </c>
      <c r="I309" s="16">
        <f t="shared" si="58"/>
        <v>183.23257741084117</v>
      </c>
      <c r="J309" s="13">
        <f t="shared" si="52"/>
        <v>54.675305899174688</v>
      </c>
      <c r="K309" s="13">
        <f t="shared" si="53"/>
        <v>128.5572715116665</v>
      </c>
      <c r="L309" s="13">
        <f t="shared" si="54"/>
        <v>87.778976320356833</v>
      </c>
      <c r="M309" s="13">
        <f t="shared" si="59"/>
        <v>87.778976320356833</v>
      </c>
      <c r="N309" s="13">
        <f t="shared" si="55"/>
        <v>54.422965318621237</v>
      </c>
      <c r="O309" s="13">
        <f t="shared" si="56"/>
        <v>77.879137221637251</v>
      </c>
      <c r="Q309" s="41">
        <v>11.847649328680021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20.283800765899901</v>
      </c>
      <c r="G310" s="13">
        <f t="shared" si="50"/>
        <v>0</v>
      </c>
      <c r="H310" s="13">
        <f t="shared" si="51"/>
        <v>20.283800765899901</v>
      </c>
      <c r="I310" s="16">
        <f t="shared" si="58"/>
        <v>61.062095957209579</v>
      </c>
      <c r="J310" s="13">
        <f t="shared" si="52"/>
        <v>38.538197844902513</v>
      </c>
      <c r="K310" s="13">
        <f t="shared" si="53"/>
        <v>22.523898112307066</v>
      </c>
      <c r="L310" s="13">
        <f t="shared" si="54"/>
        <v>0</v>
      </c>
      <c r="M310" s="13">
        <f t="shared" si="59"/>
        <v>33.356011001735595</v>
      </c>
      <c r="N310" s="13">
        <f t="shared" si="55"/>
        <v>20.680726821076068</v>
      </c>
      <c r="O310" s="13">
        <f t="shared" si="56"/>
        <v>20.680726821076068</v>
      </c>
      <c r="Q310" s="41">
        <v>9.7270836123248205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149.24549659666681</v>
      </c>
      <c r="G311" s="13">
        <f t="shared" si="50"/>
        <v>16.609182987583189</v>
      </c>
      <c r="H311" s="13">
        <f t="shared" si="51"/>
        <v>132.63631360908363</v>
      </c>
      <c r="I311" s="16">
        <f t="shared" si="58"/>
        <v>155.16021172139068</v>
      </c>
      <c r="J311" s="13">
        <f t="shared" si="52"/>
        <v>46.172383752693143</v>
      </c>
      <c r="K311" s="13">
        <f t="shared" si="53"/>
        <v>108.98782796869753</v>
      </c>
      <c r="L311" s="13">
        <f t="shared" si="54"/>
        <v>69.003280262736013</v>
      </c>
      <c r="M311" s="13">
        <f t="shared" si="59"/>
        <v>81.678564443395544</v>
      </c>
      <c r="N311" s="13">
        <f t="shared" si="55"/>
        <v>50.64070995490524</v>
      </c>
      <c r="O311" s="13">
        <f t="shared" si="56"/>
        <v>67.24989294248843</v>
      </c>
      <c r="Q311" s="41">
        <v>9.321641593548387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49.818675083991678</v>
      </c>
      <c r="G312" s="13">
        <f t="shared" si="50"/>
        <v>2.2568114066904501</v>
      </c>
      <c r="H312" s="13">
        <f t="shared" si="51"/>
        <v>47.561863677301226</v>
      </c>
      <c r="I312" s="16">
        <f t="shared" si="58"/>
        <v>87.54641138326275</v>
      </c>
      <c r="J312" s="13">
        <f t="shared" si="52"/>
        <v>51.98728691972655</v>
      </c>
      <c r="K312" s="13">
        <f t="shared" si="53"/>
        <v>35.5591244635362</v>
      </c>
      <c r="L312" s="13">
        <f t="shared" si="54"/>
        <v>0</v>
      </c>
      <c r="M312" s="13">
        <f t="shared" si="59"/>
        <v>31.037854488490304</v>
      </c>
      <c r="N312" s="13">
        <f t="shared" si="55"/>
        <v>19.24346978286399</v>
      </c>
      <c r="O312" s="13">
        <f t="shared" si="56"/>
        <v>21.500281189554439</v>
      </c>
      <c r="Q312" s="41">
        <v>13.60895286554538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145.26403607240269</v>
      </c>
      <c r="G313" s="13">
        <f t="shared" si="50"/>
        <v>16.034454760234496</v>
      </c>
      <c r="H313" s="13">
        <f t="shared" si="51"/>
        <v>129.22958131216819</v>
      </c>
      <c r="I313" s="16">
        <f t="shared" si="58"/>
        <v>164.78870577570439</v>
      </c>
      <c r="J313" s="13">
        <f t="shared" si="52"/>
        <v>61.269561361274008</v>
      </c>
      <c r="K313" s="13">
        <f t="shared" si="53"/>
        <v>103.51914441443037</v>
      </c>
      <c r="L313" s="13">
        <f t="shared" si="54"/>
        <v>63.756409546929653</v>
      </c>
      <c r="M313" s="13">
        <f t="shared" si="59"/>
        <v>75.55079425255596</v>
      </c>
      <c r="N313" s="13">
        <f t="shared" si="55"/>
        <v>46.841492436584694</v>
      </c>
      <c r="O313" s="13">
        <f t="shared" si="56"/>
        <v>62.87594719681919</v>
      </c>
      <c r="Q313" s="41">
        <v>13.917136738784111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40.178043509498551</v>
      </c>
      <c r="G314" s="13">
        <f t="shared" si="50"/>
        <v>0.86517558321224264</v>
      </c>
      <c r="H314" s="13">
        <f t="shared" si="51"/>
        <v>39.312867926286309</v>
      </c>
      <c r="I314" s="16">
        <f t="shared" si="58"/>
        <v>79.075602793787027</v>
      </c>
      <c r="J314" s="13">
        <f t="shared" si="52"/>
        <v>54.986912664524809</v>
      </c>
      <c r="K314" s="13">
        <f t="shared" si="53"/>
        <v>24.088690129262218</v>
      </c>
      <c r="L314" s="13">
        <f t="shared" si="54"/>
        <v>0</v>
      </c>
      <c r="M314" s="13">
        <f t="shared" si="59"/>
        <v>28.709301815971266</v>
      </c>
      <c r="N314" s="13">
        <f t="shared" si="55"/>
        <v>17.799767125902186</v>
      </c>
      <c r="O314" s="13">
        <f t="shared" si="56"/>
        <v>18.664942709114428</v>
      </c>
      <c r="Q314" s="41">
        <v>16.040621687922791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1.1421302831403071</v>
      </c>
      <c r="G315" s="13">
        <f t="shared" si="50"/>
        <v>0</v>
      </c>
      <c r="H315" s="13">
        <f t="shared" si="51"/>
        <v>1.1421302831403071</v>
      </c>
      <c r="I315" s="16">
        <f t="shared" si="58"/>
        <v>25.230820412402526</v>
      </c>
      <c r="J315" s="13">
        <f t="shared" si="52"/>
        <v>24.630290229519819</v>
      </c>
      <c r="K315" s="13">
        <f t="shared" si="53"/>
        <v>0.60053018288270721</v>
      </c>
      <c r="L315" s="13">
        <f t="shared" si="54"/>
        <v>0</v>
      </c>
      <c r="M315" s="13">
        <f t="shared" si="59"/>
        <v>10.90953469006908</v>
      </c>
      <c r="N315" s="13">
        <f t="shared" si="55"/>
        <v>6.7639115078428294</v>
      </c>
      <c r="O315" s="13">
        <f t="shared" si="56"/>
        <v>6.7639115078428294</v>
      </c>
      <c r="Q315" s="41">
        <v>21.63055293793153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0.38636146661490262</v>
      </c>
      <c r="G316" s="13">
        <f t="shared" si="50"/>
        <v>0</v>
      </c>
      <c r="H316" s="13">
        <f t="shared" si="51"/>
        <v>0.38636146661490262</v>
      </c>
      <c r="I316" s="16">
        <f t="shared" si="58"/>
        <v>0.98689164949760988</v>
      </c>
      <c r="J316" s="13">
        <f t="shared" si="52"/>
        <v>0.98686296271100338</v>
      </c>
      <c r="K316" s="13">
        <f t="shared" si="53"/>
        <v>2.8686786606502146E-5</v>
      </c>
      <c r="L316" s="13">
        <f t="shared" si="54"/>
        <v>0</v>
      </c>
      <c r="M316" s="13">
        <f t="shared" si="59"/>
        <v>4.1456231822262506</v>
      </c>
      <c r="N316" s="13">
        <f t="shared" si="55"/>
        <v>2.5702863729802754</v>
      </c>
      <c r="O316" s="13">
        <f t="shared" si="56"/>
        <v>2.5702863729802754</v>
      </c>
      <c r="Q316" s="41">
        <v>23.486340000000009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1.350178954120326</v>
      </c>
      <c r="G317" s="18">
        <f t="shared" si="50"/>
        <v>0</v>
      </c>
      <c r="H317" s="18">
        <f t="shared" si="51"/>
        <v>1.350178954120326</v>
      </c>
      <c r="I317" s="17">
        <f t="shared" si="58"/>
        <v>1.3502076409069326</v>
      </c>
      <c r="J317" s="18">
        <f t="shared" si="52"/>
        <v>1.3501287781819631</v>
      </c>
      <c r="K317" s="18">
        <f t="shared" si="53"/>
        <v>7.8862724969486209E-5</v>
      </c>
      <c r="L317" s="18">
        <f t="shared" si="54"/>
        <v>0</v>
      </c>
      <c r="M317" s="18">
        <f t="shared" si="59"/>
        <v>1.5753368092459752</v>
      </c>
      <c r="N317" s="18">
        <f t="shared" si="55"/>
        <v>0.97670882173250462</v>
      </c>
      <c r="O317" s="18">
        <f t="shared" si="56"/>
        <v>0.97670882173250462</v>
      </c>
      <c r="P317" s="3"/>
      <c r="Q317" s="42">
        <v>22.9814951269062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0.33207142471712409</v>
      </c>
      <c r="G318" s="13">
        <f t="shared" si="50"/>
        <v>0</v>
      </c>
      <c r="H318" s="13">
        <f t="shared" si="51"/>
        <v>0.33207142471712409</v>
      </c>
      <c r="I318" s="16">
        <f t="shared" si="58"/>
        <v>0.33215028744209357</v>
      </c>
      <c r="J318" s="13">
        <f t="shared" si="52"/>
        <v>0.33214907662745918</v>
      </c>
      <c r="K318" s="13">
        <f t="shared" si="53"/>
        <v>1.2108146343892123E-6</v>
      </c>
      <c r="L318" s="13">
        <f t="shared" si="54"/>
        <v>0</v>
      </c>
      <c r="M318" s="13">
        <f t="shared" si="59"/>
        <v>0.59862798751347057</v>
      </c>
      <c r="N318" s="13">
        <f t="shared" si="55"/>
        <v>0.37114935225835177</v>
      </c>
      <c r="O318" s="13">
        <f t="shared" si="56"/>
        <v>0.37114935225835177</v>
      </c>
      <c r="Q318" s="41">
        <v>22.762832848366902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41.735821796570711</v>
      </c>
      <c r="G319" s="13">
        <f t="shared" si="50"/>
        <v>1.0900426007489143</v>
      </c>
      <c r="H319" s="13">
        <f t="shared" si="51"/>
        <v>40.645779195821795</v>
      </c>
      <c r="I319" s="16">
        <f t="shared" si="58"/>
        <v>40.645780406636433</v>
      </c>
      <c r="J319" s="13">
        <f t="shared" si="52"/>
        <v>37.000312741672865</v>
      </c>
      <c r="K319" s="13">
        <f t="shared" si="53"/>
        <v>3.6454676649635687</v>
      </c>
      <c r="L319" s="13">
        <f t="shared" si="54"/>
        <v>0</v>
      </c>
      <c r="M319" s="13">
        <f t="shared" si="59"/>
        <v>0.2274786352551188</v>
      </c>
      <c r="N319" s="13">
        <f t="shared" si="55"/>
        <v>0.14103675385817366</v>
      </c>
      <c r="O319" s="13">
        <f t="shared" si="56"/>
        <v>1.231079354607088</v>
      </c>
      <c r="Q319" s="41">
        <v>18.24858159965018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105.65970279081409</v>
      </c>
      <c r="G320" s="13">
        <f t="shared" si="50"/>
        <v>10.317525476737147</v>
      </c>
      <c r="H320" s="13">
        <f t="shared" si="51"/>
        <v>95.342177314076949</v>
      </c>
      <c r="I320" s="16">
        <f t="shared" si="58"/>
        <v>98.98764497904051</v>
      </c>
      <c r="J320" s="13">
        <f t="shared" si="52"/>
        <v>53.991646486784305</v>
      </c>
      <c r="K320" s="13">
        <f t="shared" si="53"/>
        <v>44.995998492256206</v>
      </c>
      <c r="L320" s="13">
        <f t="shared" si="54"/>
        <v>7.6069948863722079</v>
      </c>
      <c r="M320" s="13">
        <f t="shared" si="59"/>
        <v>7.6934367677691533</v>
      </c>
      <c r="N320" s="13">
        <f t="shared" si="55"/>
        <v>4.7699307960168751</v>
      </c>
      <c r="O320" s="13">
        <f t="shared" si="56"/>
        <v>15.087456272754022</v>
      </c>
      <c r="Q320" s="41">
        <v>13.5649492921783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149.93322337224609</v>
      </c>
      <c r="G321" s="13">
        <f t="shared" si="50"/>
        <v>16.708457107776045</v>
      </c>
      <c r="H321" s="13">
        <f t="shared" si="51"/>
        <v>133.22476626447005</v>
      </c>
      <c r="I321" s="16">
        <f t="shared" si="58"/>
        <v>170.61376987035405</v>
      </c>
      <c r="J321" s="13">
        <f t="shared" si="52"/>
        <v>62.071849042355154</v>
      </c>
      <c r="K321" s="13">
        <f t="shared" si="53"/>
        <v>108.54192082799889</v>
      </c>
      <c r="L321" s="13">
        <f t="shared" si="54"/>
        <v>68.575459363010509</v>
      </c>
      <c r="M321" s="13">
        <f t="shared" si="59"/>
        <v>71.498965334762786</v>
      </c>
      <c r="N321" s="13">
        <f t="shared" si="55"/>
        <v>44.329358507552925</v>
      </c>
      <c r="O321" s="13">
        <f t="shared" si="56"/>
        <v>61.037815615328967</v>
      </c>
      <c r="Q321" s="41">
        <v>14.05621385803784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108.0689224221544</v>
      </c>
      <c r="G322" s="13">
        <f t="shared" si="50"/>
        <v>10.665298993409099</v>
      </c>
      <c r="H322" s="13">
        <f t="shared" si="51"/>
        <v>97.403623428745306</v>
      </c>
      <c r="I322" s="16">
        <f t="shared" si="58"/>
        <v>137.37008489373369</v>
      </c>
      <c r="J322" s="13">
        <f t="shared" si="52"/>
        <v>50.408990018610496</v>
      </c>
      <c r="K322" s="13">
        <f t="shared" si="53"/>
        <v>86.961094875123194</v>
      </c>
      <c r="L322" s="13">
        <f t="shared" si="54"/>
        <v>47.869963681750313</v>
      </c>
      <c r="M322" s="13">
        <f t="shared" si="59"/>
        <v>75.039570508960182</v>
      </c>
      <c r="N322" s="13">
        <f t="shared" si="55"/>
        <v>46.524533715555314</v>
      </c>
      <c r="O322" s="13">
        <f t="shared" si="56"/>
        <v>57.189832708964417</v>
      </c>
      <c r="Q322" s="41">
        <v>11.02501879914006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36.308551904823076</v>
      </c>
      <c r="G323" s="13">
        <f t="shared" si="50"/>
        <v>0.30661019316437282</v>
      </c>
      <c r="H323" s="13">
        <f t="shared" si="51"/>
        <v>36.001941711658702</v>
      </c>
      <c r="I323" s="16">
        <f t="shared" si="58"/>
        <v>75.09307290503159</v>
      </c>
      <c r="J323" s="13">
        <f t="shared" si="52"/>
        <v>42.360765274238005</v>
      </c>
      <c r="K323" s="13">
        <f t="shared" si="53"/>
        <v>32.732307630793585</v>
      </c>
      <c r="L323" s="13">
        <f t="shared" si="54"/>
        <v>0</v>
      </c>
      <c r="M323" s="13">
        <f t="shared" si="59"/>
        <v>28.515036793404867</v>
      </c>
      <c r="N323" s="13">
        <f t="shared" si="55"/>
        <v>17.679322811911018</v>
      </c>
      <c r="O323" s="13">
        <f t="shared" si="56"/>
        <v>17.985933005075392</v>
      </c>
      <c r="Q323" s="41">
        <v>10.208356593548389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150.21837238829681</v>
      </c>
      <c r="G324" s="13">
        <f t="shared" si="50"/>
        <v>16.749618683415516</v>
      </c>
      <c r="H324" s="13">
        <f t="shared" si="51"/>
        <v>133.46875370488129</v>
      </c>
      <c r="I324" s="16">
        <f t="shared" si="58"/>
        <v>166.20106133567486</v>
      </c>
      <c r="J324" s="13">
        <f t="shared" si="52"/>
        <v>59.022698612985174</v>
      </c>
      <c r="K324" s="13">
        <f t="shared" si="53"/>
        <v>107.17836272268968</v>
      </c>
      <c r="L324" s="13">
        <f t="shared" si="54"/>
        <v>67.267207930823545</v>
      </c>
      <c r="M324" s="13">
        <f t="shared" si="59"/>
        <v>78.102921912317385</v>
      </c>
      <c r="N324" s="13">
        <f t="shared" si="55"/>
        <v>48.423811585636777</v>
      </c>
      <c r="O324" s="13">
        <f t="shared" si="56"/>
        <v>65.17343026905229</v>
      </c>
      <c r="Q324" s="41">
        <v>13.273247727465691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16.35200502136507</v>
      </c>
      <c r="G325" s="13">
        <f t="shared" si="50"/>
        <v>0</v>
      </c>
      <c r="H325" s="13">
        <f t="shared" si="51"/>
        <v>16.35200502136507</v>
      </c>
      <c r="I325" s="16">
        <f t="shared" si="58"/>
        <v>56.263159813231212</v>
      </c>
      <c r="J325" s="13">
        <f t="shared" si="52"/>
        <v>45.550952993923609</v>
      </c>
      <c r="K325" s="13">
        <f t="shared" si="53"/>
        <v>10.712206819307603</v>
      </c>
      <c r="L325" s="13">
        <f t="shared" si="54"/>
        <v>0</v>
      </c>
      <c r="M325" s="13">
        <f t="shared" si="59"/>
        <v>29.679110326680608</v>
      </c>
      <c r="N325" s="13">
        <f t="shared" si="55"/>
        <v>18.401048402541978</v>
      </c>
      <c r="O325" s="13">
        <f t="shared" si="56"/>
        <v>18.401048402541978</v>
      </c>
      <c r="Q325" s="41">
        <v>16.242116595840809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3.285363860921712</v>
      </c>
      <c r="G326" s="13">
        <f t="shared" ref="G326:G389" si="61">IF((F326-$J$2)&gt;0,$I$2*(F326-$J$2),0)</f>
        <v>0</v>
      </c>
      <c r="H326" s="13">
        <f t="shared" ref="H326:H389" si="62">F326-G326</f>
        <v>3.285363860921712</v>
      </c>
      <c r="I326" s="16">
        <f t="shared" si="58"/>
        <v>13.997570680229316</v>
      </c>
      <c r="J326" s="13">
        <f t="shared" ref="J326:J389" si="63">I326/SQRT(1+(I326/($K$2*(300+(25*Q326)+0.05*(Q326)^3)))^2)</f>
        <v>13.881848337084687</v>
      </c>
      <c r="K326" s="13">
        <f t="shared" ref="K326:K389" si="64">I326-J326</f>
        <v>0.11572234314462904</v>
      </c>
      <c r="L326" s="13">
        <f t="shared" ref="L326:L389" si="65">IF(K326&gt;$N$2,(K326-$N$2)/$L$2,0)</f>
        <v>0</v>
      </c>
      <c r="M326" s="13">
        <f t="shared" si="59"/>
        <v>11.27806192413863</v>
      </c>
      <c r="N326" s="13">
        <f t="shared" ref="N326:N389" si="66">$M$2*M326</f>
        <v>6.9923983929659501</v>
      </c>
      <c r="O326" s="13">
        <f t="shared" ref="O326:O389" si="67">N326+G326</f>
        <v>6.9923983929659501</v>
      </c>
      <c r="Q326" s="41">
        <v>20.943519948822551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22.739365963365898</v>
      </c>
      <c r="G327" s="13">
        <f t="shared" si="61"/>
        <v>0</v>
      </c>
      <c r="H327" s="13">
        <f t="shared" si="62"/>
        <v>22.739365963365898</v>
      </c>
      <c r="I327" s="16">
        <f t="shared" ref="I327:I390" si="69">H327+K326-L326</f>
        <v>22.855088306510527</v>
      </c>
      <c r="J327" s="13">
        <f t="shared" si="63"/>
        <v>22.404356309631218</v>
      </c>
      <c r="K327" s="13">
        <f t="shared" si="64"/>
        <v>0.45073199687930909</v>
      </c>
      <c r="L327" s="13">
        <f t="shared" si="65"/>
        <v>0</v>
      </c>
      <c r="M327" s="13">
        <f t="shared" ref="M327:M390" si="70">L327+M326-N326</f>
        <v>4.2856635311726796</v>
      </c>
      <c r="N327" s="13">
        <f t="shared" si="66"/>
        <v>2.6571113893270613</v>
      </c>
      <c r="O327" s="13">
        <f t="shared" si="67"/>
        <v>2.6571113893270613</v>
      </c>
      <c r="Q327" s="41">
        <v>21.60608761473803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2.3997222290822009</v>
      </c>
      <c r="G328" s="13">
        <f t="shared" si="61"/>
        <v>0</v>
      </c>
      <c r="H328" s="13">
        <f t="shared" si="62"/>
        <v>2.3997222290822009</v>
      </c>
      <c r="I328" s="16">
        <f t="shared" si="69"/>
        <v>2.85045422596151</v>
      </c>
      <c r="J328" s="13">
        <f t="shared" si="63"/>
        <v>2.8496489788029216</v>
      </c>
      <c r="K328" s="13">
        <f t="shared" si="64"/>
        <v>8.052471585884291E-4</v>
      </c>
      <c r="L328" s="13">
        <f t="shared" si="65"/>
        <v>0</v>
      </c>
      <c r="M328" s="13">
        <f t="shared" si="70"/>
        <v>1.6285521418456184</v>
      </c>
      <c r="N328" s="13">
        <f t="shared" si="66"/>
        <v>1.0097023279442834</v>
      </c>
      <c r="O328" s="13">
        <f t="shared" si="67"/>
        <v>1.0097023279442834</v>
      </c>
      <c r="Q328" s="41">
        <v>22.39856346263922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0.73796181181651388</v>
      </c>
      <c r="G329" s="18">
        <f t="shared" si="61"/>
        <v>0</v>
      </c>
      <c r="H329" s="18">
        <f t="shared" si="62"/>
        <v>0.73796181181651388</v>
      </c>
      <c r="I329" s="17">
        <f t="shared" si="69"/>
        <v>0.73876705897510231</v>
      </c>
      <c r="J329" s="18">
        <f t="shared" si="63"/>
        <v>0.73875548678775094</v>
      </c>
      <c r="K329" s="18">
        <f t="shared" si="64"/>
        <v>1.1572187351371888E-5</v>
      </c>
      <c r="L329" s="18">
        <f t="shared" si="65"/>
        <v>0</v>
      </c>
      <c r="M329" s="18">
        <f t="shared" si="70"/>
        <v>0.61884981390133498</v>
      </c>
      <c r="N329" s="18">
        <f t="shared" si="66"/>
        <v>0.38368688461882766</v>
      </c>
      <c r="O329" s="18">
        <f t="shared" si="67"/>
        <v>0.38368688461882766</v>
      </c>
      <c r="P329" s="3"/>
      <c r="Q329" s="42">
        <v>23.76518500000001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5.6648648650000002</v>
      </c>
      <c r="G330" s="13">
        <f t="shared" si="61"/>
        <v>0</v>
      </c>
      <c r="H330" s="13">
        <f t="shared" si="62"/>
        <v>5.6648648650000002</v>
      </c>
      <c r="I330" s="16">
        <f t="shared" si="69"/>
        <v>5.6648764371873517</v>
      </c>
      <c r="J330" s="13">
        <f t="shared" si="63"/>
        <v>5.6573939719259068</v>
      </c>
      <c r="K330" s="13">
        <f t="shared" si="64"/>
        <v>7.482465261444915E-3</v>
      </c>
      <c r="L330" s="13">
        <f t="shared" si="65"/>
        <v>0</v>
      </c>
      <c r="M330" s="13">
        <f t="shared" si="70"/>
        <v>0.23516292928250732</v>
      </c>
      <c r="N330" s="13">
        <f t="shared" si="66"/>
        <v>0.14580101615515453</v>
      </c>
      <c r="O330" s="13">
        <f t="shared" si="67"/>
        <v>0.14580101615515453</v>
      </c>
      <c r="Q330" s="41">
        <v>21.193059856109642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2.5394900014858641</v>
      </c>
      <c r="G331" s="13">
        <f t="shared" si="61"/>
        <v>0</v>
      </c>
      <c r="H331" s="13">
        <f t="shared" si="62"/>
        <v>2.5394900014858641</v>
      </c>
      <c r="I331" s="16">
        <f t="shared" si="69"/>
        <v>2.546972466747309</v>
      </c>
      <c r="J331" s="13">
        <f t="shared" si="63"/>
        <v>2.5461224717428554</v>
      </c>
      <c r="K331" s="13">
        <f t="shared" si="64"/>
        <v>8.4999500445359644E-4</v>
      </c>
      <c r="L331" s="13">
        <f t="shared" si="65"/>
        <v>0</v>
      </c>
      <c r="M331" s="13">
        <f t="shared" si="70"/>
        <v>8.9361913127352782E-2</v>
      </c>
      <c r="N331" s="13">
        <f t="shared" si="66"/>
        <v>5.5404386138958726E-2</v>
      </c>
      <c r="O331" s="13">
        <f t="shared" si="67"/>
        <v>5.5404386138958726E-2</v>
      </c>
      <c r="Q331" s="41">
        <v>19.628466633578771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41.693053760019843</v>
      </c>
      <c r="G332" s="13">
        <f t="shared" si="61"/>
        <v>1.0838689874016849</v>
      </c>
      <c r="H332" s="13">
        <f t="shared" si="62"/>
        <v>40.609184772618157</v>
      </c>
      <c r="I332" s="16">
        <f t="shared" si="69"/>
        <v>40.610034767622608</v>
      </c>
      <c r="J332" s="13">
        <f t="shared" si="63"/>
        <v>35.64362701021011</v>
      </c>
      <c r="K332" s="13">
        <f t="shared" si="64"/>
        <v>4.9664077574124974</v>
      </c>
      <c r="L332" s="13">
        <f t="shared" si="65"/>
        <v>0</v>
      </c>
      <c r="M332" s="13">
        <f t="shared" si="70"/>
        <v>3.3957526988394056E-2</v>
      </c>
      <c r="N332" s="13">
        <f t="shared" si="66"/>
        <v>2.1053666732804316E-2</v>
      </c>
      <c r="O332" s="13">
        <f t="shared" si="67"/>
        <v>1.1049226541344892</v>
      </c>
      <c r="Q332" s="41">
        <v>15.63678244049791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24.482757858994951</v>
      </c>
      <c r="G333" s="13">
        <f t="shared" si="61"/>
        <v>0</v>
      </c>
      <c r="H333" s="13">
        <f t="shared" si="62"/>
        <v>24.482757858994951</v>
      </c>
      <c r="I333" s="16">
        <f t="shared" si="69"/>
        <v>29.449165616407448</v>
      </c>
      <c r="J333" s="13">
        <f t="shared" si="63"/>
        <v>26.743422480521858</v>
      </c>
      <c r="K333" s="13">
        <f t="shared" si="64"/>
        <v>2.7057431358855908</v>
      </c>
      <c r="L333" s="13">
        <f t="shared" si="65"/>
        <v>0</v>
      </c>
      <c r="M333" s="13">
        <f t="shared" si="70"/>
        <v>1.290386025558974E-2</v>
      </c>
      <c r="N333" s="13">
        <f t="shared" si="66"/>
        <v>8.0003933584656389E-3</v>
      </c>
      <c r="O333" s="13">
        <f t="shared" si="67"/>
        <v>8.0003933584656389E-3</v>
      </c>
      <c r="Q333" s="41">
        <v>13.44125083637863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31.82054120403275</v>
      </c>
      <c r="G334" s="13">
        <f t="shared" si="61"/>
        <v>0</v>
      </c>
      <c r="H334" s="13">
        <f t="shared" si="62"/>
        <v>31.82054120403275</v>
      </c>
      <c r="I334" s="16">
        <f t="shared" si="69"/>
        <v>34.526284339918341</v>
      </c>
      <c r="J334" s="13">
        <f t="shared" si="63"/>
        <v>29.320268171303173</v>
      </c>
      <c r="K334" s="13">
        <f t="shared" si="64"/>
        <v>5.206016168615168</v>
      </c>
      <c r="L334" s="13">
        <f t="shared" si="65"/>
        <v>0</v>
      </c>
      <c r="M334" s="13">
        <f t="shared" si="70"/>
        <v>4.9034668971241011E-3</v>
      </c>
      <c r="N334" s="13">
        <f t="shared" si="66"/>
        <v>3.0401494762169429E-3</v>
      </c>
      <c r="O334" s="13">
        <f t="shared" si="67"/>
        <v>3.0401494762169429E-3</v>
      </c>
      <c r="Q334" s="41">
        <v>11.38660659354839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35.023621126270022</v>
      </c>
      <c r="G335" s="13">
        <f t="shared" si="61"/>
        <v>0.12112901505823935</v>
      </c>
      <c r="H335" s="13">
        <f t="shared" si="62"/>
        <v>34.902492111211785</v>
      </c>
      <c r="I335" s="16">
        <f t="shared" si="69"/>
        <v>40.10850827982695</v>
      </c>
      <c r="J335" s="13">
        <f t="shared" si="63"/>
        <v>34.567118984049252</v>
      </c>
      <c r="K335" s="13">
        <f t="shared" si="64"/>
        <v>5.541389295777698</v>
      </c>
      <c r="L335" s="13">
        <f t="shared" si="65"/>
        <v>0</v>
      </c>
      <c r="M335" s="13">
        <f t="shared" si="70"/>
        <v>1.8633174209071583E-3</v>
      </c>
      <c r="N335" s="13">
        <f t="shared" si="66"/>
        <v>1.1552568009624382E-3</v>
      </c>
      <c r="O335" s="13">
        <f t="shared" si="67"/>
        <v>0.12228427185920179</v>
      </c>
      <c r="Q335" s="41">
        <v>14.38137001775122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20.398843873235769</v>
      </c>
      <c r="G336" s="13">
        <f t="shared" si="61"/>
        <v>0</v>
      </c>
      <c r="H336" s="13">
        <f t="shared" si="62"/>
        <v>20.398843873235769</v>
      </c>
      <c r="I336" s="16">
        <f t="shared" si="69"/>
        <v>25.940233169013467</v>
      </c>
      <c r="J336" s="13">
        <f t="shared" si="63"/>
        <v>24.474863017161052</v>
      </c>
      <c r="K336" s="13">
        <f t="shared" si="64"/>
        <v>1.4653701518524151</v>
      </c>
      <c r="L336" s="13">
        <f t="shared" si="65"/>
        <v>0</v>
      </c>
      <c r="M336" s="13">
        <f t="shared" si="70"/>
        <v>7.0806061994472006E-4</v>
      </c>
      <c r="N336" s="13">
        <f t="shared" si="66"/>
        <v>4.3899758436572643E-4</v>
      </c>
      <c r="O336" s="13">
        <f t="shared" si="67"/>
        <v>4.3899758436572643E-4</v>
      </c>
      <c r="Q336" s="41">
        <v>15.537182909510721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50.178997190246243</v>
      </c>
      <c r="G337" s="13">
        <f t="shared" si="61"/>
        <v>2.3088243009889582</v>
      </c>
      <c r="H337" s="13">
        <f t="shared" si="62"/>
        <v>47.870172889257283</v>
      </c>
      <c r="I337" s="16">
        <f t="shared" si="69"/>
        <v>49.335543041109702</v>
      </c>
      <c r="J337" s="13">
        <f t="shared" si="63"/>
        <v>40.671591217184634</v>
      </c>
      <c r="K337" s="13">
        <f t="shared" si="64"/>
        <v>8.6639518239250677</v>
      </c>
      <c r="L337" s="13">
        <f t="shared" si="65"/>
        <v>0</v>
      </c>
      <c r="M337" s="13">
        <f t="shared" si="70"/>
        <v>2.6906303557899363E-4</v>
      </c>
      <c r="N337" s="13">
        <f t="shared" si="66"/>
        <v>1.6681908205897606E-4</v>
      </c>
      <c r="O337" s="13">
        <f t="shared" si="67"/>
        <v>2.3089911200710174</v>
      </c>
      <c r="Q337" s="41">
        <v>15.14173533272424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16.875600669194501</v>
      </c>
      <c r="G338" s="13">
        <f t="shared" si="61"/>
        <v>0</v>
      </c>
      <c r="H338" s="13">
        <f t="shared" si="62"/>
        <v>16.875600669194501</v>
      </c>
      <c r="I338" s="16">
        <f t="shared" si="69"/>
        <v>25.539552493119569</v>
      </c>
      <c r="J338" s="13">
        <f t="shared" si="63"/>
        <v>24.91268429704083</v>
      </c>
      <c r="K338" s="13">
        <f t="shared" si="64"/>
        <v>0.626868196078739</v>
      </c>
      <c r="L338" s="13">
        <f t="shared" si="65"/>
        <v>0</v>
      </c>
      <c r="M338" s="13">
        <f t="shared" si="70"/>
        <v>1.0224395352001757E-4</v>
      </c>
      <c r="N338" s="13">
        <f t="shared" si="66"/>
        <v>6.3391251182410893E-5</v>
      </c>
      <c r="O338" s="13">
        <f t="shared" si="67"/>
        <v>6.3391251182410893E-5</v>
      </c>
      <c r="Q338" s="41">
        <v>21.57689511213793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2.4589632585237902</v>
      </c>
      <c r="G339" s="13">
        <f t="shared" si="61"/>
        <v>0</v>
      </c>
      <c r="H339" s="13">
        <f t="shared" si="62"/>
        <v>2.4589632585237902</v>
      </c>
      <c r="I339" s="16">
        <f t="shared" si="69"/>
        <v>3.0858314546025292</v>
      </c>
      <c r="J339" s="13">
        <f t="shared" si="63"/>
        <v>3.0846071221445537</v>
      </c>
      <c r="K339" s="13">
        <f t="shared" si="64"/>
        <v>1.2243324579754855E-3</v>
      </c>
      <c r="L339" s="13">
        <f t="shared" si="65"/>
        <v>0</v>
      </c>
      <c r="M339" s="13">
        <f t="shared" si="70"/>
        <v>3.8852702337606679E-5</v>
      </c>
      <c r="N339" s="13">
        <f t="shared" si="66"/>
        <v>2.4088675449316142E-5</v>
      </c>
      <c r="O339" s="13">
        <f t="shared" si="67"/>
        <v>2.4088675449316142E-5</v>
      </c>
      <c r="Q339" s="41">
        <v>21.116464324259631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0.58015518437898583</v>
      </c>
      <c r="G340" s="13">
        <f t="shared" si="61"/>
        <v>0</v>
      </c>
      <c r="H340" s="13">
        <f t="shared" si="62"/>
        <v>0.58015518437898583</v>
      </c>
      <c r="I340" s="16">
        <f t="shared" si="69"/>
        <v>0.58137951683696132</v>
      </c>
      <c r="J340" s="13">
        <f t="shared" si="63"/>
        <v>0.58137378442475141</v>
      </c>
      <c r="K340" s="13">
        <f t="shared" si="64"/>
        <v>5.7324122099133845E-6</v>
      </c>
      <c r="L340" s="13">
        <f t="shared" si="65"/>
        <v>0</v>
      </c>
      <c r="M340" s="13">
        <f t="shared" si="70"/>
        <v>1.4764026888290537E-5</v>
      </c>
      <c r="N340" s="13">
        <f t="shared" si="66"/>
        <v>9.1536966707401333E-6</v>
      </c>
      <c r="O340" s="13">
        <f t="shared" si="67"/>
        <v>9.1536966707401333E-6</v>
      </c>
      <c r="Q340" s="41">
        <v>23.64923700000001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0.38299859442498319</v>
      </c>
      <c r="G341" s="18">
        <f t="shared" si="61"/>
        <v>0</v>
      </c>
      <c r="H341" s="18">
        <f t="shared" si="62"/>
        <v>0.38299859442498319</v>
      </c>
      <c r="I341" s="17">
        <f t="shared" si="69"/>
        <v>0.3830043268371931</v>
      </c>
      <c r="J341" s="18">
        <f t="shared" si="63"/>
        <v>0.38300207566619576</v>
      </c>
      <c r="K341" s="18">
        <f t="shared" si="64"/>
        <v>2.2511709973360716E-6</v>
      </c>
      <c r="L341" s="18">
        <f t="shared" si="65"/>
        <v>0</v>
      </c>
      <c r="M341" s="18">
        <f t="shared" si="70"/>
        <v>5.6103302175504038E-6</v>
      </c>
      <c r="N341" s="18">
        <f t="shared" si="66"/>
        <v>3.4784047348812502E-6</v>
      </c>
      <c r="O341" s="18">
        <f t="shared" si="67"/>
        <v>3.4784047348812502E-6</v>
      </c>
      <c r="P341" s="3"/>
      <c r="Q341" s="42">
        <v>21.397075258253562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3.467472090721806</v>
      </c>
      <c r="G342" s="13">
        <f t="shared" si="61"/>
        <v>0</v>
      </c>
      <c r="H342" s="13">
        <f t="shared" si="62"/>
        <v>3.467472090721806</v>
      </c>
      <c r="I342" s="16">
        <f t="shared" si="69"/>
        <v>3.4674743418928031</v>
      </c>
      <c r="J342" s="13">
        <f t="shared" si="63"/>
        <v>3.4658617801375833</v>
      </c>
      <c r="K342" s="13">
        <f t="shared" si="64"/>
        <v>1.6125617552198435E-3</v>
      </c>
      <c r="L342" s="13">
        <f t="shared" si="65"/>
        <v>0</v>
      </c>
      <c r="M342" s="13">
        <f t="shared" si="70"/>
        <v>2.1319254826691537E-6</v>
      </c>
      <c r="N342" s="13">
        <f t="shared" si="66"/>
        <v>1.3217937992548752E-6</v>
      </c>
      <c r="O342" s="13">
        <f t="shared" si="67"/>
        <v>1.3217937992548752E-6</v>
      </c>
      <c r="Q342" s="41">
        <v>21.641717911116441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9.9141144973847464</v>
      </c>
      <c r="G343" s="13">
        <f t="shared" si="61"/>
        <v>0</v>
      </c>
      <c r="H343" s="13">
        <f t="shared" si="62"/>
        <v>9.9141144973847464</v>
      </c>
      <c r="I343" s="16">
        <f t="shared" si="69"/>
        <v>9.9157270591399662</v>
      </c>
      <c r="J343" s="13">
        <f t="shared" si="63"/>
        <v>9.8641944624812812</v>
      </c>
      <c r="K343" s="13">
        <f t="shared" si="64"/>
        <v>5.1532596658685037E-2</v>
      </c>
      <c r="L343" s="13">
        <f t="shared" si="65"/>
        <v>0</v>
      </c>
      <c r="M343" s="13">
        <f t="shared" si="70"/>
        <v>8.1013168341427845E-7</v>
      </c>
      <c r="N343" s="13">
        <f t="shared" si="66"/>
        <v>5.0228164371685261E-7</v>
      </c>
      <c r="O343" s="13">
        <f t="shared" si="67"/>
        <v>5.0228164371685261E-7</v>
      </c>
      <c r="Q343" s="41">
        <v>19.385573388220031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50.655399395438479</v>
      </c>
      <c r="G344" s="13">
        <f t="shared" si="61"/>
        <v>2.3775934858713699</v>
      </c>
      <c r="H344" s="13">
        <f t="shared" si="62"/>
        <v>48.277805909567107</v>
      </c>
      <c r="I344" s="16">
        <f t="shared" si="69"/>
        <v>48.329338506225795</v>
      </c>
      <c r="J344" s="13">
        <f t="shared" si="63"/>
        <v>41.541904618031943</v>
      </c>
      <c r="K344" s="13">
        <f t="shared" si="64"/>
        <v>6.7874338881938527</v>
      </c>
      <c r="L344" s="13">
        <f t="shared" si="65"/>
        <v>0</v>
      </c>
      <c r="M344" s="13">
        <f t="shared" si="70"/>
        <v>3.0785003969742584E-7</v>
      </c>
      <c r="N344" s="13">
        <f t="shared" si="66"/>
        <v>1.9086702461240402E-7</v>
      </c>
      <c r="O344" s="13">
        <f t="shared" si="67"/>
        <v>2.3775936767383943</v>
      </c>
      <c r="Q344" s="41">
        <v>16.90249464461753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53.210056350026079</v>
      </c>
      <c r="G345" s="13">
        <f t="shared" si="61"/>
        <v>2.7463610409045849</v>
      </c>
      <c r="H345" s="13">
        <f t="shared" si="62"/>
        <v>50.463695309121491</v>
      </c>
      <c r="I345" s="16">
        <f t="shared" si="69"/>
        <v>57.251129197315343</v>
      </c>
      <c r="J345" s="13">
        <f t="shared" si="63"/>
        <v>40.690249240398309</v>
      </c>
      <c r="K345" s="13">
        <f t="shared" si="64"/>
        <v>16.560879956917034</v>
      </c>
      <c r="L345" s="13">
        <f t="shared" si="65"/>
        <v>0</v>
      </c>
      <c r="M345" s="13">
        <f t="shared" si="70"/>
        <v>1.1698301508502182E-7</v>
      </c>
      <c r="N345" s="13">
        <f t="shared" si="66"/>
        <v>7.2529469352713527E-8</v>
      </c>
      <c r="O345" s="13">
        <f t="shared" si="67"/>
        <v>2.7463611134340544</v>
      </c>
      <c r="Q345" s="41">
        <v>11.99049130201009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53.733633682202118</v>
      </c>
      <c r="G346" s="13">
        <f t="shared" si="61"/>
        <v>2.8219400075093359</v>
      </c>
      <c r="H346" s="13">
        <f t="shared" si="62"/>
        <v>50.911693674692785</v>
      </c>
      <c r="I346" s="16">
        <f t="shared" si="69"/>
        <v>67.472573631609819</v>
      </c>
      <c r="J346" s="13">
        <f t="shared" si="63"/>
        <v>40.489140644323527</v>
      </c>
      <c r="K346" s="13">
        <f t="shared" si="64"/>
        <v>26.983432987286292</v>
      </c>
      <c r="L346" s="13">
        <f t="shared" si="65"/>
        <v>0</v>
      </c>
      <c r="M346" s="13">
        <f t="shared" si="70"/>
        <v>4.445354573230829E-8</v>
      </c>
      <c r="N346" s="13">
        <f t="shared" si="66"/>
        <v>2.756119835403114E-8</v>
      </c>
      <c r="O346" s="13">
        <f t="shared" si="67"/>
        <v>2.8219400350705341</v>
      </c>
      <c r="Q346" s="41">
        <v>10.006162593548391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82.664733315660854</v>
      </c>
      <c r="G347" s="13">
        <f t="shared" si="61"/>
        <v>6.9981762168735786</v>
      </c>
      <c r="H347" s="13">
        <f t="shared" si="62"/>
        <v>75.66655709878728</v>
      </c>
      <c r="I347" s="16">
        <f t="shared" si="69"/>
        <v>102.64999008607357</v>
      </c>
      <c r="J347" s="13">
        <f t="shared" si="63"/>
        <v>52.869863348673263</v>
      </c>
      <c r="K347" s="13">
        <f t="shared" si="64"/>
        <v>49.780126737400309</v>
      </c>
      <c r="L347" s="13">
        <f t="shared" si="65"/>
        <v>12.197076236118994</v>
      </c>
      <c r="M347" s="13">
        <f t="shared" si="70"/>
        <v>12.197076253011341</v>
      </c>
      <c r="N347" s="13">
        <f t="shared" si="66"/>
        <v>7.5621872768670313</v>
      </c>
      <c r="O347" s="13">
        <f t="shared" si="67"/>
        <v>14.56036349374061</v>
      </c>
      <c r="Q347" s="41">
        <v>12.93259371850988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32.075482524029432</v>
      </c>
      <c r="G348" s="13">
        <f t="shared" si="61"/>
        <v>0</v>
      </c>
      <c r="H348" s="13">
        <f t="shared" si="62"/>
        <v>32.075482524029432</v>
      </c>
      <c r="I348" s="16">
        <f t="shared" si="69"/>
        <v>69.65853302531076</v>
      </c>
      <c r="J348" s="13">
        <f t="shared" si="63"/>
        <v>50.766208478499919</v>
      </c>
      <c r="K348" s="13">
        <f t="shared" si="64"/>
        <v>18.892324546810841</v>
      </c>
      <c r="L348" s="13">
        <f t="shared" si="65"/>
        <v>0</v>
      </c>
      <c r="M348" s="13">
        <f t="shared" si="70"/>
        <v>4.6348889761443095</v>
      </c>
      <c r="N348" s="13">
        <f t="shared" si="66"/>
        <v>2.8736311652094719</v>
      </c>
      <c r="O348" s="13">
        <f t="shared" si="67"/>
        <v>2.8736311652094719</v>
      </c>
      <c r="Q348" s="41">
        <v>15.59017079666719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27.142106636312089</v>
      </c>
      <c r="G349" s="13">
        <f t="shared" si="61"/>
        <v>0</v>
      </c>
      <c r="H349" s="13">
        <f t="shared" si="62"/>
        <v>27.142106636312089</v>
      </c>
      <c r="I349" s="16">
        <f t="shared" si="69"/>
        <v>46.034431183122933</v>
      </c>
      <c r="J349" s="13">
        <f t="shared" si="63"/>
        <v>39.137640314529406</v>
      </c>
      <c r="K349" s="13">
        <f t="shared" si="64"/>
        <v>6.8967908685935271</v>
      </c>
      <c r="L349" s="13">
        <f t="shared" si="65"/>
        <v>0</v>
      </c>
      <c r="M349" s="13">
        <f t="shared" si="70"/>
        <v>1.7612578109348376</v>
      </c>
      <c r="N349" s="13">
        <f t="shared" si="66"/>
        <v>1.0919798427795993</v>
      </c>
      <c r="O349" s="13">
        <f t="shared" si="67"/>
        <v>1.0919798427795993</v>
      </c>
      <c r="Q349" s="41">
        <v>15.62827187448336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36.378384631015827</v>
      </c>
      <c r="G350" s="13">
        <f t="shared" si="61"/>
        <v>0.31669062437575696</v>
      </c>
      <c r="H350" s="13">
        <f t="shared" si="62"/>
        <v>36.061694006640067</v>
      </c>
      <c r="I350" s="16">
        <f t="shared" si="69"/>
        <v>42.958484875233594</v>
      </c>
      <c r="J350" s="13">
        <f t="shared" si="63"/>
        <v>38.418183646946218</v>
      </c>
      <c r="K350" s="13">
        <f t="shared" si="64"/>
        <v>4.540301228287376</v>
      </c>
      <c r="L350" s="13">
        <f t="shared" si="65"/>
        <v>0</v>
      </c>
      <c r="M350" s="13">
        <f t="shared" si="70"/>
        <v>0.66927796815523832</v>
      </c>
      <c r="N350" s="13">
        <f t="shared" si="66"/>
        <v>0.41495234025624778</v>
      </c>
      <c r="O350" s="13">
        <f t="shared" si="67"/>
        <v>0.73164296463200473</v>
      </c>
      <c r="Q350" s="41">
        <v>17.67854343405169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0.26882701271961151</v>
      </c>
      <c r="G351" s="13">
        <f t="shared" si="61"/>
        <v>0</v>
      </c>
      <c r="H351" s="13">
        <f t="shared" si="62"/>
        <v>0.26882701271961151</v>
      </c>
      <c r="I351" s="16">
        <f t="shared" si="69"/>
        <v>4.809128241006988</v>
      </c>
      <c r="J351" s="13">
        <f t="shared" si="63"/>
        <v>4.8054150807634626</v>
      </c>
      <c r="K351" s="13">
        <f t="shared" si="64"/>
        <v>3.7131602435254152E-3</v>
      </c>
      <c r="L351" s="13">
        <f t="shared" si="65"/>
        <v>0</v>
      </c>
      <c r="M351" s="13">
        <f t="shared" si="70"/>
        <v>0.25432562789899055</v>
      </c>
      <c r="N351" s="13">
        <f t="shared" si="66"/>
        <v>0.15768188929737414</v>
      </c>
      <c r="O351" s="13">
        <f t="shared" si="67"/>
        <v>0.15768188929737414</v>
      </c>
      <c r="Q351" s="41">
        <v>22.681558864357381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2.531847350892841</v>
      </c>
      <c r="G352" s="13">
        <f t="shared" si="61"/>
        <v>0</v>
      </c>
      <c r="H352" s="13">
        <f t="shared" si="62"/>
        <v>2.531847350892841</v>
      </c>
      <c r="I352" s="16">
        <f t="shared" si="69"/>
        <v>2.5355605111363664</v>
      </c>
      <c r="J352" s="13">
        <f t="shared" si="63"/>
        <v>2.5350894808312927</v>
      </c>
      <c r="K352" s="13">
        <f t="shared" si="64"/>
        <v>4.7103030507367194E-4</v>
      </c>
      <c r="L352" s="13">
        <f t="shared" si="65"/>
        <v>0</v>
      </c>
      <c r="M352" s="13">
        <f t="shared" si="70"/>
        <v>9.6643738601616402E-2</v>
      </c>
      <c r="N352" s="13">
        <f t="shared" si="66"/>
        <v>5.9919117933002169E-2</v>
      </c>
      <c r="O352" s="13">
        <f t="shared" si="67"/>
        <v>5.9919117933002169E-2</v>
      </c>
      <c r="Q352" s="41">
        <v>23.71518147812554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0.72216579401146708</v>
      </c>
      <c r="G353" s="18">
        <f t="shared" si="61"/>
        <v>0</v>
      </c>
      <c r="H353" s="18">
        <f t="shared" si="62"/>
        <v>0.72216579401146708</v>
      </c>
      <c r="I353" s="17">
        <f t="shared" si="69"/>
        <v>0.72263682431654075</v>
      </c>
      <c r="J353" s="18">
        <f t="shared" si="63"/>
        <v>0.72262623859720554</v>
      </c>
      <c r="K353" s="18">
        <f t="shared" si="64"/>
        <v>1.0585719335209909E-5</v>
      </c>
      <c r="L353" s="18">
        <f t="shared" si="65"/>
        <v>0</v>
      </c>
      <c r="M353" s="18">
        <f t="shared" si="70"/>
        <v>3.6724620668614233E-2</v>
      </c>
      <c r="N353" s="18">
        <f t="shared" si="66"/>
        <v>2.2769264814540825E-2</v>
      </c>
      <c r="O353" s="18">
        <f t="shared" si="67"/>
        <v>2.2769264814540825E-2</v>
      </c>
      <c r="P353" s="3"/>
      <c r="Q353" s="42">
        <v>23.928405000000009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2.4007326031692089</v>
      </c>
      <c r="G354" s="13">
        <f t="shared" si="61"/>
        <v>0</v>
      </c>
      <c r="H354" s="13">
        <f t="shared" si="62"/>
        <v>2.4007326031692089</v>
      </c>
      <c r="I354" s="16">
        <f t="shared" si="69"/>
        <v>2.4007431888885442</v>
      </c>
      <c r="J354" s="13">
        <f t="shared" si="63"/>
        <v>2.4002788595974964</v>
      </c>
      <c r="K354" s="13">
        <f t="shared" si="64"/>
        <v>4.6432929104778253E-4</v>
      </c>
      <c r="L354" s="13">
        <f t="shared" si="65"/>
        <v>0</v>
      </c>
      <c r="M354" s="13">
        <f t="shared" si="70"/>
        <v>1.3955355854073408E-2</v>
      </c>
      <c r="N354" s="13">
        <f t="shared" si="66"/>
        <v>8.6523206295255131E-3</v>
      </c>
      <c r="O354" s="13">
        <f t="shared" si="67"/>
        <v>8.6523206295255131E-3</v>
      </c>
      <c r="Q354" s="41">
        <v>22.651042498703081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75.70427143625804</v>
      </c>
      <c r="G355" s="13">
        <f t="shared" si="61"/>
        <v>5.9934258512482135</v>
      </c>
      <c r="H355" s="13">
        <f t="shared" si="62"/>
        <v>69.710845585009821</v>
      </c>
      <c r="I355" s="16">
        <f t="shared" si="69"/>
        <v>69.71130991430087</v>
      </c>
      <c r="J355" s="13">
        <f t="shared" si="63"/>
        <v>54.034837609839244</v>
      </c>
      <c r="K355" s="13">
        <f t="shared" si="64"/>
        <v>15.676472304461626</v>
      </c>
      <c r="L355" s="13">
        <f t="shared" si="65"/>
        <v>0</v>
      </c>
      <c r="M355" s="13">
        <f t="shared" si="70"/>
        <v>5.3030352245478952E-3</v>
      </c>
      <c r="N355" s="13">
        <f t="shared" si="66"/>
        <v>3.2878818392196949E-3</v>
      </c>
      <c r="O355" s="13">
        <f t="shared" si="67"/>
        <v>5.9967137330874332</v>
      </c>
      <c r="Q355" s="41">
        <v>17.622879413576769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58.993796946781892</v>
      </c>
      <c r="G356" s="13">
        <f t="shared" si="61"/>
        <v>3.5812503887608012</v>
      </c>
      <c r="H356" s="13">
        <f t="shared" si="62"/>
        <v>55.412546558021091</v>
      </c>
      <c r="I356" s="16">
        <f t="shared" si="69"/>
        <v>71.089018862482718</v>
      </c>
      <c r="J356" s="13">
        <f t="shared" si="63"/>
        <v>49.932016372194937</v>
      </c>
      <c r="K356" s="13">
        <f t="shared" si="64"/>
        <v>21.15700249028778</v>
      </c>
      <c r="L356" s="13">
        <f t="shared" si="65"/>
        <v>0</v>
      </c>
      <c r="M356" s="13">
        <f t="shared" si="70"/>
        <v>2.0151533853282003E-3</v>
      </c>
      <c r="N356" s="13">
        <f t="shared" si="66"/>
        <v>1.2493950989034843E-3</v>
      </c>
      <c r="O356" s="13">
        <f t="shared" si="67"/>
        <v>3.5824997838597046</v>
      </c>
      <c r="Q356" s="41">
        <v>14.79673348486172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52.313164055346057</v>
      </c>
      <c r="G357" s="13">
        <f t="shared" si="61"/>
        <v>2.6168936468408392</v>
      </c>
      <c r="H357" s="13">
        <f t="shared" si="62"/>
        <v>49.696270408505221</v>
      </c>
      <c r="I357" s="16">
        <f t="shared" si="69"/>
        <v>70.853272898792994</v>
      </c>
      <c r="J357" s="13">
        <f t="shared" si="63"/>
        <v>43.874783206491429</v>
      </c>
      <c r="K357" s="13">
        <f t="shared" si="64"/>
        <v>26.978489692301565</v>
      </c>
      <c r="L357" s="13">
        <f t="shared" si="65"/>
        <v>0</v>
      </c>
      <c r="M357" s="13">
        <f t="shared" si="70"/>
        <v>7.6575828642471604E-4</v>
      </c>
      <c r="N357" s="13">
        <f t="shared" si="66"/>
        <v>4.7477013758332392E-4</v>
      </c>
      <c r="O357" s="13">
        <f t="shared" si="67"/>
        <v>2.6173684169784224</v>
      </c>
      <c r="Q357" s="41">
        <v>11.47986059354839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11.020524280609189</v>
      </c>
      <c r="G358" s="13">
        <f t="shared" si="61"/>
        <v>0</v>
      </c>
      <c r="H358" s="13">
        <f t="shared" si="62"/>
        <v>11.020524280609189</v>
      </c>
      <c r="I358" s="16">
        <f t="shared" si="69"/>
        <v>37.999013972910753</v>
      </c>
      <c r="J358" s="13">
        <f t="shared" si="63"/>
        <v>31.711194303472894</v>
      </c>
      <c r="K358" s="13">
        <f t="shared" si="64"/>
        <v>6.2878196694378587</v>
      </c>
      <c r="L358" s="13">
        <f t="shared" si="65"/>
        <v>0</v>
      </c>
      <c r="M358" s="13">
        <f t="shared" si="70"/>
        <v>2.9098814884139212E-4</v>
      </c>
      <c r="N358" s="13">
        <f t="shared" si="66"/>
        <v>1.8041265228166311E-4</v>
      </c>
      <c r="O358" s="13">
        <f t="shared" si="67"/>
        <v>1.8041265228166311E-4</v>
      </c>
      <c r="Q358" s="41">
        <v>11.91710224140728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2.605053016534121</v>
      </c>
      <c r="G359" s="13">
        <f t="shared" si="61"/>
        <v>0</v>
      </c>
      <c r="H359" s="13">
        <f t="shared" si="62"/>
        <v>2.605053016534121</v>
      </c>
      <c r="I359" s="16">
        <f t="shared" si="69"/>
        <v>8.8928726859719802</v>
      </c>
      <c r="J359" s="13">
        <f t="shared" si="63"/>
        <v>8.8222412789146532</v>
      </c>
      <c r="K359" s="13">
        <f t="shared" si="64"/>
        <v>7.0631407057327067E-2</v>
      </c>
      <c r="L359" s="13">
        <f t="shared" si="65"/>
        <v>0</v>
      </c>
      <c r="M359" s="13">
        <f t="shared" si="70"/>
        <v>1.1057549655972901E-4</v>
      </c>
      <c r="N359" s="13">
        <f t="shared" si="66"/>
        <v>6.8556807867031991E-5</v>
      </c>
      <c r="O359" s="13">
        <f t="shared" si="67"/>
        <v>6.8556807867031991E-5</v>
      </c>
      <c r="Q359" s="41">
        <v>14.79428207805913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48.278911809227253</v>
      </c>
      <c r="G360" s="13">
        <f t="shared" si="61"/>
        <v>2.0345448760922249</v>
      </c>
      <c r="H360" s="13">
        <f t="shared" si="62"/>
        <v>46.244366933135026</v>
      </c>
      <c r="I360" s="16">
        <f t="shared" si="69"/>
        <v>46.314998340192354</v>
      </c>
      <c r="J360" s="13">
        <f t="shared" si="63"/>
        <v>38.151391983227469</v>
      </c>
      <c r="K360" s="13">
        <f t="shared" si="64"/>
        <v>8.163606356964884</v>
      </c>
      <c r="L360" s="13">
        <f t="shared" si="65"/>
        <v>0</v>
      </c>
      <c r="M360" s="13">
        <f t="shared" si="70"/>
        <v>4.2018688692697017E-5</v>
      </c>
      <c r="N360" s="13">
        <f t="shared" si="66"/>
        <v>2.605158698947215E-5</v>
      </c>
      <c r="O360" s="13">
        <f t="shared" si="67"/>
        <v>2.0345709276792143</v>
      </c>
      <c r="Q360" s="41">
        <v>14.196807200369481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17.498556260435819</v>
      </c>
      <c r="G361" s="13">
        <f t="shared" si="61"/>
        <v>0</v>
      </c>
      <c r="H361" s="13">
        <f t="shared" si="62"/>
        <v>17.498556260435819</v>
      </c>
      <c r="I361" s="16">
        <f t="shared" si="69"/>
        <v>25.662162617400703</v>
      </c>
      <c r="J361" s="13">
        <f t="shared" si="63"/>
        <v>24.415582867653992</v>
      </c>
      <c r="K361" s="13">
        <f t="shared" si="64"/>
        <v>1.2465797497467115</v>
      </c>
      <c r="L361" s="13">
        <f t="shared" si="65"/>
        <v>0</v>
      </c>
      <c r="M361" s="13">
        <f t="shared" si="70"/>
        <v>1.5967101703224867E-5</v>
      </c>
      <c r="N361" s="13">
        <f t="shared" si="66"/>
        <v>9.8996030559994174E-6</v>
      </c>
      <c r="O361" s="13">
        <f t="shared" si="67"/>
        <v>9.8996030559994174E-6</v>
      </c>
      <c r="Q361" s="41">
        <v>16.55034890875989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18.73440496107035</v>
      </c>
      <c r="G362" s="13">
        <f t="shared" si="61"/>
        <v>0</v>
      </c>
      <c r="H362" s="13">
        <f t="shared" si="62"/>
        <v>18.73440496107035</v>
      </c>
      <c r="I362" s="16">
        <f t="shared" si="69"/>
        <v>19.980984710817062</v>
      </c>
      <c r="J362" s="13">
        <f t="shared" si="63"/>
        <v>19.441983419142169</v>
      </c>
      <c r="K362" s="13">
        <f t="shared" si="64"/>
        <v>0.53900129167489297</v>
      </c>
      <c r="L362" s="13">
        <f t="shared" si="65"/>
        <v>0</v>
      </c>
      <c r="M362" s="13">
        <f t="shared" si="70"/>
        <v>6.0674986472254495E-6</v>
      </c>
      <c r="N362" s="13">
        <f t="shared" si="66"/>
        <v>3.7618491612797784E-6</v>
      </c>
      <c r="O362" s="13">
        <f t="shared" si="67"/>
        <v>3.7618491612797784E-6</v>
      </c>
      <c r="Q362" s="41">
        <v>17.414042742337369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5.0400104967590194</v>
      </c>
      <c r="G363" s="13">
        <f t="shared" si="61"/>
        <v>0</v>
      </c>
      <c r="H363" s="13">
        <f t="shared" si="62"/>
        <v>5.0400104967590194</v>
      </c>
      <c r="I363" s="16">
        <f t="shared" si="69"/>
        <v>5.5790117884339123</v>
      </c>
      <c r="J363" s="13">
        <f t="shared" si="63"/>
        <v>5.5706145573657011</v>
      </c>
      <c r="K363" s="13">
        <f t="shared" si="64"/>
        <v>8.3972310682112195E-3</v>
      </c>
      <c r="L363" s="13">
        <f t="shared" si="65"/>
        <v>0</v>
      </c>
      <c r="M363" s="13">
        <f t="shared" si="70"/>
        <v>2.305649485945671E-6</v>
      </c>
      <c r="N363" s="13">
        <f t="shared" si="66"/>
        <v>1.4295026812863161E-6</v>
      </c>
      <c r="O363" s="13">
        <f t="shared" si="67"/>
        <v>1.4295026812863161E-6</v>
      </c>
      <c r="Q363" s="41">
        <v>20.052930572121319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0.34923661246382959</v>
      </c>
      <c r="G364" s="13">
        <f t="shared" si="61"/>
        <v>0</v>
      </c>
      <c r="H364" s="13">
        <f t="shared" si="62"/>
        <v>0.34923661246382959</v>
      </c>
      <c r="I364" s="16">
        <f t="shared" si="69"/>
        <v>0.35763384353204081</v>
      </c>
      <c r="J364" s="13">
        <f t="shared" si="63"/>
        <v>0.35763250582949507</v>
      </c>
      <c r="K364" s="13">
        <f t="shared" si="64"/>
        <v>1.3377025457339542E-6</v>
      </c>
      <c r="L364" s="13">
        <f t="shared" si="65"/>
        <v>0</v>
      </c>
      <c r="M364" s="13">
        <f t="shared" si="70"/>
        <v>8.7614680465935492E-7</v>
      </c>
      <c r="N364" s="13">
        <f t="shared" si="66"/>
        <v>5.4321101888880003E-7</v>
      </c>
      <c r="O364" s="13">
        <f t="shared" si="67"/>
        <v>5.4321101888880003E-7</v>
      </c>
      <c r="Q364" s="41">
        <v>23.63148509843862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0.2835509102223262</v>
      </c>
      <c r="G365" s="18">
        <f t="shared" si="61"/>
        <v>0</v>
      </c>
      <c r="H365" s="18">
        <f t="shared" si="62"/>
        <v>0.2835509102223262</v>
      </c>
      <c r="I365" s="17">
        <f t="shared" si="69"/>
        <v>0.28355224792487194</v>
      </c>
      <c r="J365" s="18">
        <f t="shared" si="63"/>
        <v>0.28355151047177329</v>
      </c>
      <c r="K365" s="18">
        <f t="shared" si="64"/>
        <v>7.3745309864259312E-7</v>
      </c>
      <c r="L365" s="18">
        <f t="shared" si="65"/>
        <v>0</v>
      </c>
      <c r="M365" s="18">
        <f t="shared" si="70"/>
        <v>3.329357857705549E-7</v>
      </c>
      <c r="N365" s="18">
        <f t="shared" si="66"/>
        <v>2.0642018717774402E-7</v>
      </c>
      <c r="O365" s="18">
        <f t="shared" si="67"/>
        <v>2.0642018717774402E-7</v>
      </c>
      <c r="P365" s="3"/>
      <c r="Q365" s="42">
        <v>22.913941000000001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5.0189189189999999</v>
      </c>
      <c r="G366" s="13">
        <f t="shared" si="61"/>
        <v>0</v>
      </c>
      <c r="H366" s="13">
        <f t="shared" si="62"/>
        <v>5.0189189189999999</v>
      </c>
      <c r="I366" s="16">
        <f t="shared" si="69"/>
        <v>5.0189196564530985</v>
      </c>
      <c r="J366" s="13">
        <f t="shared" si="63"/>
        <v>5.0136883563665586</v>
      </c>
      <c r="K366" s="13">
        <f t="shared" si="64"/>
        <v>5.2313000865398251E-3</v>
      </c>
      <c r="L366" s="13">
        <f t="shared" si="65"/>
        <v>0</v>
      </c>
      <c r="M366" s="13">
        <f t="shared" si="70"/>
        <v>1.2651559859281087E-7</v>
      </c>
      <c r="N366" s="13">
        <f t="shared" si="66"/>
        <v>7.8439671127542744E-8</v>
      </c>
      <c r="O366" s="13">
        <f t="shared" si="67"/>
        <v>7.8439671127542744E-8</v>
      </c>
      <c r="Q366" s="41">
        <v>21.15849665276199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22.918918919999999</v>
      </c>
      <c r="G367" s="13">
        <f t="shared" si="61"/>
        <v>0</v>
      </c>
      <c r="H367" s="13">
        <f t="shared" si="62"/>
        <v>22.918918919999999</v>
      </c>
      <c r="I367" s="16">
        <f t="shared" si="69"/>
        <v>22.924150220086538</v>
      </c>
      <c r="J367" s="13">
        <f t="shared" si="63"/>
        <v>22.228011553104402</v>
      </c>
      <c r="K367" s="13">
        <f t="shared" si="64"/>
        <v>0.69613866698213656</v>
      </c>
      <c r="L367" s="13">
        <f t="shared" si="65"/>
        <v>0</v>
      </c>
      <c r="M367" s="13">
        <f t="shared" si="70"/>
        <v>4.807592746526813E-8</v>
      </c>
      <c r="N367" s="13">
        <f t="shared" si="66"/>
        <v>2.980707502846624E-8</v>
      </c>
      <c r="O367" s="13">
        <f t="shared" si="67"/>
        <v>2.980707502846624E-8</v>
      </c>
      <c r="Q367" s="41">
        <v>18.483721963404289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55.175675679999998</v>
      </c>
      <c r="G368" s="13">
        <f t="shared" si="61"/>
        <v>3.0301003637670245</v>
      </c>
      <c r="H368" s="13">
        <f t="shared" si="62"/>
        <v>52.145575316232971</v>
      </c>
      <c r="I368" s="16">
        <f t="shared" si="69"/>
        <v>52.841713983215108</v>
      </c>
      <c r="J368" s="13">
        <f t="shared" si="63"/>
        <v>43.237623121957846</v>
      </c>
      <c r="K368" s="13">
        <f t="shared" si="64"/>
        <v>9.6040908612572622</v>
      </c>
      <c r="L368" s="13">
        <f t="shared" si="65"/>
        <v>0</v>
      </c>
      <c r="M368" s="13">
        <f t="shared" si="70"/>
        <v>1.826885243680189E-8</v>
      </c>
      <c r="N368" s="13">
        <f t="shared" si="66"/>
        <v>1.1326688510817171E-8</v>
      </c>
      <c r="O368" s="13">
        <f t="shared" si="67"/>
        <v>3.030100375093713</v>
      </c>
      <c r="Q368" s="41">
        <v>15.795825033039449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144.4945946</v>
      </c>
      <c r="G369" s="13">
        <f t="shared" si="61"/>
        <v>15.923385033236688</v>
      </c>
      <c r="H369" s="13">
        <f t="shared" si="62"/>
        <v>128.57120956676332</v>
      </c>
      <c r="I369" s="16">
        <f t="shared" si="69"/>
        <v>138.17530042802059</v>
      </c>
      <c r="J369" s="13">
        <f t="shared" si="63"/>
        <v>55.282852496962846</v>
      </c>
      <c r="K369" s="13">
        <f t="shared" si="64"/>
        <v>82.892447931057745</v>
      </c>
      <c r="L369" s="13">
        <f t="shared" si="65"/>
        <v>43.966343314630215</v>
      </c>
      <c r="M369" s="13">
        <f t="shared" si="70"/>
        <v>43.966343321572374</v>
      </c>
      <c r="N369" s="13">
        <f t="shared" si="66"/>
        <v>27.259132859374873</v>
      </c>
      <c r="O369" s="13">
        <f t="shared" si="67"/>
        <v>43.182517892611557</v>
      </c>
      <c r="Q369" s="41">
        <v>12.60673631153441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41.68918919</v>
      </c>
      <c r="G370" s="13">
        <f t="shared" si="61"/>
        <v>1.0833111324478475</v>
      </c>
      <c r="H370" s="13">
        <f t="shared" si="62"/>
        <v>40.605878057552154</v>
      </c>
      <c r="I370" s="16">
        <f t="shared" si="69"/>
        <v>79.531982673979684</v>
      </c>
      <c r="J370" s="13">
        <f t="shared" si="63"/>
        <v>45.691710805780801</v>
      </c>
      <c r="K370" s="13">
        <f t="shared" si="64"/>
        <v>33.840271868198883</v>
      </c>
      <c r="L370" s="13">
        <f t="shared" si="65"/>
        <v>0</v>
      </c>
      <c r="M370" s="13">
        <f t="shared" si="70"/>
        <v>16.707210462197501</v>
      </c>
      <c r="N370" s="13">
        <f t="shared" si="66"/>
        <v>10.358470486562451</v>
      </c>
      <c r="O370" s="13">
        <f t="shared" si="67"/>
        <v>11.4417816190103</v>
      </c>
      <c r="Q370" s="41">
        <v>11.46581059354839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41.162162160000001</v>
      </c>
      <c r="G371" s="13">
        <f t="shared" si="61"/>
        <v>1.0072341981492887</v>
      </c>
      <c r="H371" s="13">
        <f t="shared" si="62"/>
        <v>40.15492796185071</v>
      </c>
      <c r="I371" s="16">
        <f t="shared" si="69"/>
        <v>73.995199830049586</v>
      </c>
      <c r="J371" s="13">
        <f t="shared" si="63"/>
        <v>48.027042648511156</v>
      </c>
      <c r="K371" s="13">
        <f t="shared" si="64"/>
        <v>25.96815718153843</v>
      </c>
      <c r="L371" s="13">
        <f t="shared" si="65"/>
        <v>0</v>
      </c>
      <c r="M371" s="13">
        <f t="shared" si="70"/>
        <v>6.3487399756350502</v>
      </c>
      <c r="N371" s="13">
        <f t="shared" si="66"/>
        <v>3.9362187848937311</v>
      </c>
      <c r="O371" s="13">
        <f t="shared" si="67"/>
        <v>4.9434529830430201</v>
      </c>
      <c r="Q371" s="41">
        <v>13.2718105839724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58.294594590000003</v>
      </c>
      <c r="G372" s="13">
        <f t="shared" si="61"/>
        <v>3.4803197557374945</v>
      </c>
      <c r="H372" s="13">
        <f t="shared" si="62"/>
        <v>54.814274834262505</v>
      </c>
      <c r="I372" s="16">
        <f t="shared" si="69"/>
        <v>80.782432015800936</v>
      </c>
      <c r="J372" s="13">
        <f t="shared" si="63"/>
        <v>52.730446780475965</v>
      </c>
      <c r="K372" s="13">
        <f t="shared" si="64"/>
        <v>28.05198523532497</v>
      </c>
      <c r="L372" s="13">
        <f t="shared" si="65"/>
        <v>0</v>
      </c>
      <c r="M372" s="13">
        <f t="shared" si="70"/>
        <v>2.4125211907413191</v>
      </c>
      <c r="N372" s="13">
        <f t="shared" si="66"/>
        <v>1.4957631382596179</v>
      </c>
      <c r="O372" s="13">
        <f t="shared" si="67"/>
        <v>4.9760828939971127</v>
      </c>
      <c r="Q372" s="41">
        <v>14.68445077865749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32.070270270000002</v>
      </c>
      <c r="G373" s="13">
        <f t="shared" si="61"/>
        <v>0</v>
      </c>
      <c r="H373" s="13">
        <f t="shared" si="62"/>
        <v>32.070270270000002</v>
      </c>
      <c r="I373" s="16">
        <f t="shared" si="69"/>
        <v>60.122255505324972</v>
      </c>
      <c r="J373" s="13">
        <f t="shared" si="63"/>
        <v>48.463882786330842</v>
      </c>
      <c r="K373" s="13">
        <f t="shared" si="64"/>
        <v>11.65837271899413</v>
      </c>
      <c r="L373" s="13">
        <f t="shared" si="65"/>
        <v>0</v>
      </c>
      <c r="M373" s="13">
        <f t="shared" si="70"/>
        <v>0.91675805248170117</v>
      </c>
      <c r="N373" s="13">
        <f t="shared" si="66"/>
        <v>0.56838999253865474</v>
      </c>
      <c r="O373" s="13">
        <f t="shared" si="67"/>
        <v>0.56838999253865474</v>
      </c>
      <c r="Q373" s="41">
        <v>17.007585549291079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18.048648650000001</v>
      </c>
      <c r="G374" s="13">
        <f t="shared" si="61"/>
        <v>0</v>
      </c>
      <c r="H374" s="13">
        <f t="shared" si="62"/>
        <v>18.048648650000001</v>
      </c>
      <c r="I374" s="16">
        <f t="shared" si="69"/>
        <v>29.70702136899413</v>
      </c>
      <c r="J374" s="13">
        <f t="shared" si="63"/>
        <v>28.720160086029011</v>
      </c>
      <c r="K374" s="13">
        <f t="shared" si="64"/>
        <v>0.9868612829651191</v>
      </c>
      <c r="L374" s="13">
        <f t="shared" si="65"/>
        <v>0</v>
      </c>
      <c r="M374" s="13">
        <f t="shared" si="70"/>
        <v>0.34836805994304643</v>
      </c>
      <c r="N374" s="13">
        <f t="shared" si="66"/>
        <v>0.21598819716468878</v>
      </c>
      <c r="O374" s="13">
        <f t="shared" si="67"/>
        <v>0.21598819716468878</v>
      </c>
      <c r="Q374" s="41">
        <v>21.479339051941501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4.9945945949999997</v>
      </c>
      <c r="G375" s="13">
        <f t="shared" si="61"/>
        <v>0</v>
      </c>
      <c r="H375" s="13">
        <f t="shared" si="62"/>
        <v>4.9945945949999997</v>
      </c>
      <c r="I375" s="16">
        <f t="shared" si="69"/>
        <v>5.9814558779651188</v>
      </c>
      <c r="J375" s="13">
        <f t="shared" si="63"/>
        <v>5.9736065460105552</v>
      </c>
      <c r="K375" s="13">
        <f t="shared" si="64"/>
        <v>7.8493319545636098E-3</v>
      </c>
      <c r="L375" s="13">
        <f t="shared" si="65"/>
        <v>0</v>
      </c>
      <c r="M375" s="13">
        <f t="shared" si="70"/>
        <v>0.13237986277835764</v>
      </c>
      <c r="N375" s="13">
        <f t="shared" si="66"/>
        <v>8.2075514922581735E-2</v>
      </c>
      <c r="O375" s="13">
        <f t="shared" si="67"/>
        <v>8.2075514922581735E-2</v>
      </c>
      <c r="Q375" s="41">
        <v>22.008637929038549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0.36756756800000001</v>
      </c>
      <c r="G376" s="13">
        <f t="shared" si="61"/>
        <v>0</v>
      </c>
      <c r="H376" s="13">
        <f t="shared" si="62"/>
        <v>0.36756756800000001</v>
      </c>
      <c r="I376" s="16">
        <f t="shared" si="69"/>
        <v>0.37541689995456362</v>
      </c>
      <c r="J376" s="13">
        <f t="shared" si="63"/>
        <v>0.37541506491264953</v>
      </c>
      <c r="K376" s="13">
        <f t="shared" si="64"/>
        <v>1.8350419140888974E-6</v>
      </c>
      <c r="L376" s="13">
        <f t="shared" si="65"/>
        <v>0</v>
      </c>
      <c r="M376" s="13">
        <f t="shared" si="70"/>
        <v>5.0304347855775908E-2</v>
      </c>
      <c r="N376" s="13">
        <f t="shared" si="66"/>
        <v>3.1188695670581062E-2</v>
      </c>
      <c r="O376" s="13">
        <f t="shared" si="67"/>
        <v>3.1188695670581062E-2</v>
      </c>
      <c r="Q376" s="41">
        <v>22.41919173465983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0.172972973</v>
      </c>
      <c r="G377" s="18">
        <f t="shared" si="61"/>
        <v>0</v>
      </c>
      <c r="H377" s="18">
        <f t="shared" si="62"/>
        <v>0.172972973</v>
      </c>
      <c r="I377" s="17">
        <f t="shared" si="69"/>
        <v>0.17297480804191409</v>
      </c>
      <c r="J377" s="18">
        <f t="shared" si="63"/>
        <v>0.17297468423580556</v>
      </c>
      <c r="K377" s="18">
        <f t="shared" si="64"/>
        <v>1.2380610853179874E-7</v>
      </c>
      <c r="L377" s="18">
        <f t="shared" si="65"/>
        <v>0</v>
      </c>
      <c r="M377" s="18">
        <f t="shared" si="70"/>
        <v>1.9115652185194846E-2</v>
      </c>
      <c r="N377" s="18">
        <f t="shared" si="66"/>
        <v>1.1851704354820804E-2</v>
      </c>
      <c r="O377" s="18">
        <f t="shared" si="67"/>
        <v>1.1851704354820804E-2</v>
      </c>
      <c r="P377" s="3"/>
      <c r="Q377" s="42">
        <v>25.069251000000001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0.486486486</v>
      </c>
      <c r="G378" s="13">
        <f t="shared" si="61"/>
        <v>0</v>
      </c>
      <c r="H378" s="13">
        <f t="shared" si="62"/>
        <v>0.486486486</v>
      </c>
      <c r="I378" s="16">
        <f t="shared" si="69"/>
        <v>0.48648660980610853</v>
      </c>
      <c r="J378" s="13">
        <f t="shared" si="63"/>
        <v>0.48648351558561448</v>
      </c>
      <c r="K378" s="13">
        <f t="shared" si="64"/>
        <v>3.0942204940487272E-6</v>
      </c>
      <c r="L378" s="13">
        <f t="shared" si="65"/>
        <v>0</v>
      </c>
      <c r="M378" s="13">
        <f t="shared" si="70"/>
        <v>7.2639478303740419E-3</v>
      </c>
      <c r="N378" s="13">
        <f t="shared" si="66"/>
        <v>4.5036476548319061E-3</v>
      </c>
      <c r="O378" s="13">
        <f t="shared" si="67"/>
        <v>4.5036476548319061E-3</v>
      </c>
      <c r="Q378" s="41">
        <v>24.23485560751087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7.3486486490000003</v>
      </c>
      <c r="G379" s="13">
        <f t="shared" si="61"/>
        <v>0</v>
      </c>
      <c r="H379" s="13">
        <f t="shared" si="62"/>
        <v>7.3486486490000003</v>
      </c>
      <c r="I379" s="16">
        <f t="shared" si="69"/>
        <v>7.3486517432204943</v>
      </c>
      <c r="J379" s="13">
        <f t="shared" si="63"/>
        <v>7.3276036048145521</v>
      </c>
      <c r="K379" s="13">
        <f t="shared" si="64"/>
        <v>2.1048138405942218E-2</v>
      </c>
      <c r="L379" s="13">
        <f t="shared" si="65"/>
        <v>0</v>
      </c>
      <c r="M379" s="13">
        <f t="shared" si="70"/>
        <v>2.7603001755421358E-3</v>
      </c>
      <c r="N379" s="13">
        <f t="shared" si="66"/>
        <v>1.7113861088361242E-3</v>
      </c>
      <c r="O379" s="13">
        <f t="shared" si="67"/>
        <v>1.7113861088361242E-3</v>
      </c>
      <c r="Q379" s="41">
        <v>19.38629725039328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51.918918920000003</v>
      </c>
      <c r="G380" s="13">
        <f t="shared" si="61"/>
        <v>2.5599839257981665</v>
      </c>
      <c r="H380" s="13">
        <f t="shared" si="62"/>
        <v>49.358934994201839</v>
      </c>
      <c r="I380" s="16">
        <f t="shared" si="69"/>
        <v>49.379983132607784</v>
      </c>
      <c r="J380" s="13">
        <f t="shared" si="63"/>
        <v>40.791347998888995</v>
      </c>
      <c r="K380" s="13">
        <f t="shared" si="64"/>
        <v>8.5886351337187889</v>
      </c>
      <c r="L380" s="13">
        <f t="shared" si="65"/>
        <v>0</v>
      </c>
      <c r="M380" s="13">
        <f t="shared" si="70"/>
        <v>1.0489140667060116E-3</v>
      </c>
      <c r="N380" s="13">
        <f t="shared" si="66"/>
        <v>6.5032672135772714E-4</v>
      </c>
      <c r="O380" s="13">
        <f t="shared" si="67"/>
        <v>2.5606342525195243</v>
      </c>
      <c r="Q380" s="41">
        <v>15.24636179117979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154.53513509999999</v>
      </c>
      <c r="G381" s="13">
        <f t="shared" si="61"/>
        <v>17.372748152127414</v>
      </c>
      <c r="H381" s="13">
        <f t="shared" si="62"/>
        <v>137.16238694787256</v>
      </c>
      <c r="I381" s="16">
        <f t="shared" si="69"/>
        <v>145.75102208159134</v>
      </c>
      <c r="J381" s="13">
        <f t="shared" si="63"/>
        <v>51.506637470345751</v>
      </c>
      <c r="K381" s="13">
        <f t="shared" si="64"/>
        <v>94.244384611245593</v>
      </c>
      <c r="L381" s="13">
        <f t="shared" si="65"/>
        <v>54.857839146106862</v>
      </c>
      <c r="M381" s="13">
        <f t="shared" si="70"/>
        <v>54.858237733452214</v>
      </c>
      <c r="N381" s="13">
        <f t="shared" si="66"/>
        <v>34.012107394740369</v>
      </c>
      <c r="O381" s="13">
        <f t="shared" si="67"/>
        <v>51.384855546867783</v>
      </c>
      <c r="Q381" s="41">
        <v>11.261473713329879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14.64054054</v>
      </c>
      <c r="G382" s="13">
        <f t="shared" si="61"/>
        <v>0</v>
      </c>
      <c r="H382" s="13">
        <f t="shared" si="62"/>
        <v>14.64054054</v>
      </c>
      <c r="I382" s="16">
        <f t="shared" si="69"/>
        <v>54.027086005138734</v>
      </c>
      <c r="J382" s="13">
        <f t="shared" si="63"/>
        <v>38.691752668988087</v>
      </c>
      <c r="K382" s="13">
        <f t="shared" si="64"/>
        <v>15.335333336150647</v>
      </c>
      <c r="L382" s="13">
        <f t="shared" si="65"/>
        <v>0</v>
      </c>
      <c r="M382" s="13">
        <f t="shared" si="70"/>
        <v>20.846130338711845</v>
      </c>
      <c r="N382" s="13">
        <f t="shared" si="66"/>
        <v>12.924600810001344</v>
      </c>
      <c r="O382" s="13">
        <f t="shared" si="67"/>
        <v>12.924600810001344</v>
      </c>
      <c r="Q382" s="41">
        <v>11.362829593548391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38.705405409999997</v>
      </c>
      <c r="G383" s="13">
        <f t="shared" si="61"/>
        <v>0.65259864585647598</v>
      </c>
      <c r="H383" s="13">
        <f t="shared" si="62"/>
        <v>38.052806764143519</v>
      </c>
      <c r="I383" s="16">
        <f t="shared" si="69"/>
        <v>53.388140100294166</v>
      </c>
      <c r="J383" s="13">
        <f t="shared" si="63"/>
        <v>41.585697945949512</v>
      </c>
      <c r="K383" s="13">
        <f t="shared" si="64"/>
        <v>11.802442154344654</v>
      </c>
      <c r="L383" s="13">
        <f t="shared" si="65"/>
        <v>0</v>
      </c>
      <c r="M383" s="13">
        <f t="shared" si="70"/>
        <v>7.9215295287105008</v>
      </c>
      <c r="N383" s="13">
        <f t="shared" si="66"/>
        <v>4.9113483078005107</v>
      </c>
      <c r="O383" s="13">
        <f t="shared" si="67"/>
        <v>5.5639469536569868</v>
      </c>
      <c r="Q383" s="41">
        <v>13.985441682357431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17.416216219999999</v>
      </c>
      <c r="G384" s="13">
        <f t="shared" si="61"/>
        <v>0</v>
      </c>
      <c r="H384" s="13">
        <f t="shared" si="62"/>
        <v>17.416216219999999</v>
      </c>
      <c r="I384" s="16">
        <f t="shared" si="69"/>
        <v>29.218658374344653</v>
      </c>
      <c r="J384" s="13">
        <f t="shared" si="63"/>
        <v>27.455391499081159</v>
      </c>
      <c r="K384" s="13">
        <f t="shared" si="64"/>
        <v>1.7632668752634935</v>
      </c>
      <c r="L384" s="13">
        <f t="shared" si="65"/>
        <v>0</v>
      </c>
      <c r="M384" s="13">
        <f t="shared" si="70"/>
        <v>3.0101812209099901</v>
      </c>
      <c r="N384" s="13">
        <f t="shared" si="66"/>
        <v>1.8663123569641937</v>
      </c>
      <c r="O384" s="13">
        <f t="shared" si="67"/>
        <v>1.8663123569641937</v>
      </c>
      <c r="Q384" s="41">
        <v>16.719315325611358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3.556756757</v>
      </c>
      <c r="G385" s="13">
        <f t="shared" si="61"/>
        <v>0</v>
      </c>
      <c r="H385" s="13">
        <f t="shared" si="62"/>
        <v>3.556756757</v>
      </c>
      <c r="I385" s="16">
        <f t="shared" si="69"/>
        <v>5.320023632263494</v>
      </c>
      <c r="J385" s="13">
        <f t="shared" si="63"/>
        <v>5.3111277935077812</v>
      </c>
      <c r="K385" s="13">
        <f t="shared" si="64"/>
        <v>8.8958387557127594E-3</v>
      </c>
      <c r="L385" s="13">
        <f t="shared" si="65"/>
        <v>0</v>
      </c>
      <c r="M385" s="13">
        <f t="shared" si="70"/>
        <v>1.1438688639457963</v>
      </c>
      <c r="N385" s="13">
        <f t="shared" si="66"/>
        <v>0.70919869564639371</v>
      </c>
      <c r="O385" s="13">
        <f t="shared" si="67"/>
        <v>0.70919869564639371</v>
      </c>
      <c r="Q385" s="41">
        <v>18.63700831280137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35.03243243</v>
      </c>
      <c r="G386" s="13">
        <f t="shared" si="61"/>
        <v>0.12240093649071343</v>
      </c>
      <c r="H386" s="13">
        <f t="shared" si="62"/>
        <v>34.910031493509287</v>
      </c>
      <c r="I386" s="16">
        <f t="shared" si="69"/>
        <v>34.918927332265</v>
      </c>
      <c r="J386" s="13">
        <f t="shared" si="63"/>
        <v>32.565934377435447</v>
      </c>
      <c r="K386" s="13">
        <f t="shared" si="64"/>
        <v>2.3529929548295527</v>
      </c>
      <c r="L386" s="13">
        <f t="shared" si="65"/>
        <v>0</v>
      </c>
      <c r="M386" s="13">
        <f t="shared" si="70"/>
        <v>0.43467016829940264</v>
      </c>
      <c r="N386" s="13">
        <f t="shared" si="66"/>
        <v>0.26949550434562963</v>
      </c>
      <c r="O386" s="13">
        <f t="shared" si="67"/>
        <v>0.39189644083634306</v>
      </c>
      <c r="Q386" s="41">
        <v>18.38294571442562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3.881081081</v>
      </c>
      <c r="G387" s="13">
        <f t="shared" si="61"/>
        <v>0</v>
      </c>
      <c r="H387" s="13">
        <f t="shared" si="62"/>
        <v>3.881081081</v>
      </c>
      <c r="I387" s="16">
        <f t="shared" si="69"/>
        <v>6.2340740358295523</v>
      </c>
      <c r="J387" s="13">
        <f t="shared" si="63"/>
        <v>6.2247692646720409</v>
      </c>
      <c r="K387" s="13">
        <f t="shared" si="64"/>
        <v>9.3047711575113823E-3</v>
      </c>
      <c r="L387" s="13">
        <f t="shared" si="65"/>
        <v>0</v>
      </c>
      <c r="M387" s="13">
        <f t="shared" si="70"/>
        <v>0.165174663953773</v>
      </c>
      <c r="N387" s="13">
        <f t="shared" si="66"/>
        <v>0.10240829165133926</v>
      </c>
      <c r="O387" s="13">
        <f t="shared" si="67"/>
        <v>0.10240829165133926</v>
      </c>
      <c r="Q387" s="41">
        <v>21.681088655016801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1.205405405</v>
      </c>
      <c r="G388" s="13">
        <f t="shared" si="61"/>
        <v>0</v>
      </c>
      <c r="H388" s="13">
        <f t="shared" si="62"/>
        <v>1.205405405</v>
      </c>
      <c r="I388" s="16">
        <f t="shared" si="69"/>
        <v>1.2147101761575114</v>
      </c>
      <c r="J388" s="13">
        <f t="shared" si="63"/>
        <v>1.214640833995587</v>
      </c>
      <c r="K388" s="13">
        <f t="shared" si="64"/>
        <v>6.9342161924446089E-5</v>
      </c>
      <c r="L388" s="13">
        <f t="shared" si="65"/>
        <v>0</v>
      </c>
      <c r="M388" s="13">
        <f t="shared" si="70"/>
        <v>6.2766372302433746E-2</v>
      </c>
      <c r="N388" s="13">
        <f t="shared" si="66"/>
        <v>3.8915150827508925E-2</v>
      </c>
      <c r="O388" s="13">
        <f t="shared" si="67"/>
        <v>3.8915150827508925E-2</v>
      </c>
      <c r="Q388" s="41">
        <v>21.644374414899119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1.3054054049999999</v>
      </c>
      <c r="G389" s="18">
        <f t="shared" si="61"/>
        <v>0</v>
      </c>
      <c r="H389" s="18">
        <f t="shared" si="62"/>
        <v>1.3054054049999999</v>
      </c>
      <c r="I389" s="17">
        <f t="shared" si="69"/>
        <v>1.3054747471619244</v>
      </c>
      <c r="J389" s="18">
        <f t="shared" si="63"/>
        <v>1.3054000652215592</v>
      </c>
      <c r="K389" s="18">
        <f t="shared" si="64"/>
        <v>7.4681940365195487E-5</v>
      </c>
      <c r="L389" s="18">
        <f t="shared" si="65"/>
        <v>0</v>
      </c>
      <c r="M389" s="18">
        <f t="shared" si="70"/>
        <v>2.3851221474924821E-2</v>
      </c>
      <c r="N389" s="18">
        <f t="shared" si="66"/>
        <v>1.4787757314453389E-2</v>
      </c>
      <c r="O389" s="18">
        <f t="shared" si="67"/>
        <v>1.4787757314453389E-2</v>
      </c>
      <c r="P389" s="3"/>
      <c r="Q389" s="42">
        <v>22.65051200000001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32.81351351</v>
      </c>
      <c r="G390" s="13">
        <f t="shared" ref="G390:G453" si="72">IF((F390-$J$2)&gt;0,$I$2*(F390-$J$2),0)</f>
        <v>0</v>
      </c>
      <c r="H390" s="13">
        <f t="shared" ref="H390:H453" si="73">F390-G390</f>
        <v>32.81351351</v>
      </c>
      <c r="I390" s="16">
        <f t="shared" si="69"/>
        <v>32.813588191940369</v>
      </c>
      <c r="J390" s="13">
        <f t="shared" ref="J390:J453" si="74">I390/SQRT(1+(I390/($K$2*(300+(25*Q390)+0.05*(Q390)^3)))^2)</f>
        <v>31.537787870358791</v>
      </c>
      <c r="K390" s="13">
        <f t="shared" ref="K390:K453" si="75">I390-J390</f>
        <v>1.2758003215815776</v>
      </c>
      <c r="L390" s="13">
        <f t="shared" ref="L390:L453" si="76">IF(K390&gt;$N$2,(K390-$N$2)/$L$2,0)</f>
        <v>0</v>
      </c>
      <c r="M390" s="13">
        <f t="shared" si="70"/>
        <v>9.0634641604714315E-3</v>
      </c>
      <c r="N390" s="13">
        <f t="shared" ref="N390:N453" si="77">$M$2*M390</f>
        <v>5.6193477794922878E-3</v>
      </c>
      <c r="O390" s="13">
        <f t="shared" ref="O390:O453" si="78">N390+G390</f>
        <v>5.6193477794922878E-3</v>
      </c>
      <c r="Q390" s="41">
        <v>21.710780284005331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36.132432430000001</v>
      </c>
      <c r="G391" s="13">
        <f t="shared" si="72"/>
        <v>0.28118715231044972</v>
      </c>
      <c r="H391" s="13">
        <f t="shared" si="73"/>
        <v>35.85124527768955</v>
      </c>
      <c r="I391" s="16">
        <f t="shared" ref="I391:I454" si="80">H391+K390-L390</f>
        <v>37.127045599271128</v>
      </c>
      <c r="J391" s="13">
        <f t="shared" si="74"/>
        <v>34.501457497845131</v>
      </c>
      <c r="K391" s="13">
        <f t="shared" si="75"/>
        <v>2.625588101425997</v>
      </c>
      <c r="L391" s="13">
        <f t="shared" si="76"/>
        <v>0</v>
      </c>
      <c r="M391" s="13">
        <f t="shared" ref="M391:M454" si="81">L391+M390-N390</f>
        <v>3.4441163809791437E-3</v>
      </c>
      <c r="N391" s="13">
        <f t="shared" si="77"/>
        <v>2.1353521562070691E-3</v>
      </c>
      <c r="O391" s="13">
        <f t="shared" si="78"/>
        <v>0.2833225044666568</v>
      </c>
      <c r="Q391" s="41">
        <v>18.86978597525211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119.4918919</v>
      </c>
      <c r="G392" s="13">
        <f t="shared" si="72"/>
        <v>12.314217263237691</v>
      </c>
      <c r="H392" s="13">
        <f t="shared" si="73"/>
        <v>107.1776746367623</v>
      </c>
      <c r="I392" s="16">
        <f t="shared" si="80"/>
        <v>109.80326273818829</v>
      </c>
      <c r="J392" s="13">
        <f t="shared" si="74"/>
        <v>59.563517359544996</v>
      </c>
      <c r="K392" s="13">
        <f t="shared" si="75"/>
        <v>50.239745378643299</v>
      </c>
      <c r="L392" s="13">
        <f t="shared" si="76"/>
        <v>12.638052490320947</v>
      </c>
      <c r="M392" s="13">
        <f t="shared" si="81"/>
        <v>12.639361254545719</v>
      </c>
      <c r="N392" s="13">
        <f t="shared" si="77"/>
        <v>7.8364039778183452</v>
      </c>
      <c r="O392" s="13">
        <f t="shared" si="78"/>
        <v>20.150621241056037</v>
      </c>
      <c r="Q392" s="41">
        <v>14.950099942401961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51.15675676</v>
      </c>
      <c r="G393" s="13">
        <f t="shared" si="72"/>
        <v>2.4499649755914423</v>
      </c>
      <c r="H393" s="13">
        <f t="shared" si="73"/>
        <v>48.706791784408558</v>
      </c>
      <c r="I393" s="16">
        <f t="shared" si="80"/>
        <v>86.308484672730913</v>
      </c>
      <c r="J393" s="13">
        <f t="shared" si="74"/>
        <v>46.903189717061288</v>
      </c>
      <c r="K393" s="13">
        <f t="shared" si="75"/>
        <v>39.405294955669625</v>
      </c>
      <c r="L393" s="13">
        <f t="shared" si="76"/>
        <v>2.2430533864142568</v>
      </c>
      <c r="M393" s="13">
        <f t="shared" si="81"/>
        <v>7.0460106631416304</v>
      </c>
      <c r="N393" s="13">
        <f t="shared" si="77"/>
        <v>4.3685266111478107</v>
      </c>
      <c r="O393" s="13">
        <f t="shared" si="78"/>
        <v>6.8184915867392526</v>
      </c>
      <c r="Q393" s="41">
        <v>11.47904840939607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18.21891892</v>
      </c>
      <c r="G394" s="13">
        <f t="shared" si="72"/>
        <v>0</v>
      </c>
      <c r="H394" s="13">
        <f t="shared" si="73"/>
        <v>18.21891892</v>
      </c>
      <c r="I394" s="16">
        <f t="shared" si="80"/>
        <v>55.381160489255365</v>
      </c>
      <c r="J394" s="13">
        <f t="shared" si="74"/>
        <v>38.904905483335547</v>
      </c>
      <c r="K394" s="13">
        <f t="shared" si="75"/>
        <v>16.476255005919818</v>
      </c>
      <c r="L394" s="13">
        <f t="shared" si="76"/>
        <v>0</v>
      </c>
      <c r="M394" s="13">
        <f t="shared" si="81"/>
        <v>2.6774840519938197</v>
      </c>
      <c r="N394" s="13">
        <f t="shared" si="77"/>
        <v>1.6600401122361681</v>
      </c>
      <c r="O394" s="13">
        <f t="shared" si="78"/>
        <v>1.6600401122361681</v>
      </c>
      <c r="Q394" s="41">
        <v>11.15497959354839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20.316216220000001</v>
      </c>
      <c r="G395" s="13">
        <f t="shared" si="72"/>
        <v>0</v>
      </c>
      <c r="H395" s="13">
        <f t="shared" si="73"/>
        <v>20.316216220000001</v>
      </c>
      <c r="I395" s="16">
        <f t="shared" si="80"/>
        <v>36.792471225919819</v>
      </c>
      <c r="J395" s="13">
        <f t="shared" si="74"/>
        <v>32.094637610412612</v>
      </c>
      <c r="K395" s="13">
        <f t="shared" si="75"/>
        <v>4.6978336155072071</v>
      </c>
      <c r="L395" s="13">
        <f t="shared" si="76"/>
        <v>0</v>
      </c>
      <c r="M395" s="13">
        <f t="shared" si="81"/>
        <v>1.0174439397576516</v>
      </c>
      <c r="N395" s="13">
        <f t="shared" si="77"/>
        <v>0.63081524264974398</v>
      </c>
      <c r="O395" s="13">
        <f t="shared" si="78"/>
        <v>0.63081524264974398</v>
      </c>
      <c r="Q395" s="41">
        <v>13.83782174972283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139.9945946</v>
      </c>
      <c r="G396" s="13">
        <f t="shared" si="72"/>
        <v>15.273805059428677</v>
      </c>
      <c r="H396" s="13">
        <f t="shared" si="73"/>
        <v>124.72078954057132</v>
      </c>
      <c r="I396" s="16">
        <f t="shared" si="80"/>
        <v>129.41862315607852</v>
      </c>
      <c r="J396" s="13">
        <f t="shared" si="74"/>
        <v>59.36790097325585</v>
      </c>
      <c r="K396" s="13">
        <f t="shared" si="75"/>
        <v>70.050722182822682</v>
      </c>
      <c r="L396" s="13">
        <f t="shared" si="76"/>
        <v>31.645485086098052</v>
      </c>
      <c r="M396" s="13">
        <f t="shared" si="81"/>
        <v>32.032113783205958</v>
      </c>
      <c r="N396" s="13">
        <f t="shared" si="77"/>
        <v>19.859910545587695</v>
      </c>
      <c r="O396" s="13">
        <f t="shared" si="78"/>
        <v>35.13371560501637</v>
      </c>
      <c r="Q396" s="41">
        <v>14.09388991673833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47.294594590000003</v>
      </c>
      <c r="G397" s="13">
        <f t="shared" si="72"/>
        <v>1.8924575975401334</v>
      </c>
      <c r="H397" s="13">
        <f t="shared" si="73"/>
        <v>45.402136992459866</v>
      </c>
      <c r="I397" s="16">
        <f t="shared" si="80"/>
        <v>83.807374089184506</v>
      </c>
      <c r="J397" s="13">
        <f t="shared" si="74"/>
        <v>55.614368218114123</v>
      </c>
      <c r="K397" s="13">
        <f t="shared" si="75"/>
        <v>28.193005871070383</v>
      </c>
      <c r="L397" s="13">
        <f t="shared" si="76"/>
        <v>0</v>
      </c>
      <c r="M397" s="13">
        <f t="shared" si="81"/>
        <v>12.172203237618263</v>
      </c>
      <c r="N397" s="13">
        <f t="shared" si="77"/>
        <v>7.5467660073233223</v>
      </c>
      <c r="O397" s="13">
        <f t="shared" si="78"/>
        <v>9.4392236048634555</v>
      </c>
      <c r="Q397" s="41">
        <v>15.6291943955384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10.737837839999999</v>
      </c>
      <c r="G398" s="13">
        <f t="shared" si="72"/>
        <v>0</v>
      </c>
      <c r="H398" s="13">
        <f t="shared" si="73"/>
        <v>10.737837839999999</v>
      </c>
      <c r="I398" s="16">
        <f t="shared" si="80"/>
        <v>38.930843711070381</v>
      </c>
      <c r="J398" s="13">
        <f t="shared" si="74"/>
        <v>36.44537617588454</v>
      </c>
      <c r="K398" s="13">
        <f t="shared" si="75"/>
        <v>2.4854675351858404</v>
      </c>
      <c r="L398" s="13">
        <f t="shared" si="76"/>
        <v>0</v>
      </c>
      <c r="M398" s="13">
        <f t="shared" si="81"/>
        <v>4.6254372302949402</v>
      </c>
      <c r="N398" s="13">
        <f t="shared" si="77"/>
        <v>2.8677710827828631</v>
      </c>
      <c r="O398" s="13">
        <f t="shared" si="78"/>
        <v>2.8677710827828631</v>
      </c>
      <c r="Q398" s="41">
        <v>20.340734141997729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4.2243243240000004</v>
      </c>
      <c r="G399" s="13">
        <f t="shared" si="72"/>
        <v>0</v>
      </c>
      <c r="H399" s="13">
        <f t="shared" si="73"/>
        <v>4.2243243240000004</v>
      </c>
      <c r="I399" s="16">
        <f t="shared" si="80"/>
        <v>6.7097918591858408</v>
      </c>
      <c r="J399" s="13">
        <f t="shared" si="74"/>
        <v>6.6979804554767703</v>
      </c>
      <c r="K399" s="13">
        <f t="shared" si="75"/>
        <v>1.1811403709070412E-2</v>
      </c>
      <c r="L399" s="13">
        <f t="shared" si="76"/>
        <v>0</v>
      </c>
      <c r="M399" s="13">
        <f t="shared" si="81"/>
        <v>1.7576661475120772</v>
      </c>
      <c r="N399" s="13">
        <f t="shared" si="77"/>
        <v>1.0897530114574878</v>
      </c>
      <c r="O399" s="13">
        <f t="shared" si="78"/>
        <v>1.0897530114574878</v>
      </c>
      <c r="Q399" s="41">
        <v>21.55143346606652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0.83243243200000006</v>
      </c>
      <c r="G400" s="13">
        <f t="shared" si="72"/>
        <v>0</v>
      </c>
      <c r="H400" s="13">
        <f t="shared" si="73"/>
        <v>0.83243243200000006</v>
      </c>
      <c r="I400" s="16">
        <f t="shared" si="80"/>
        <v>0.84424383570907047</v>
      </c>
      <c r="J400" s="13">
        <f t="shared" si="74"/>
        <v>0.84422370256458867</v>
      </c>
      <c r="K400" s="13">
        <f t="shared" si="75"/>
        <v>2.0133144481793153E-5</v>
      </c>
      <c r="L400" s="13">
        <f t="shared" si="76"/>
        <v>0</v>
      </c>
      <c r="M400" s="13">
        <f t="shared" si="81"/>
        <v>0.66791313605458935</v>
      </c>
      <c r="N400" s="13">
        <f t="shared" si="77"/>
        <v>0.41410614435384541</v>
      </c>
      <c r="O400" s="13">
        <f t="shared" si="78"/>
        <v>0.41410614435384541</v>
      </c>
      <c r="Q400" s="41">
        <v>22.673785000000009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0.81891891900000002</v>
      </c>
      <c r="G401" s="13">
        <f t="shared" si="72"/>
        <v>0</v>
      </c>
      <c r="H401" s="13">
        <f t="shared" si="73"/>
        <v>0.81891891900000002</v>
      </c>
      <c r="I401" s="16">
        <f t="shared" si="80"/>
        <v>0.81893905214448182</v>
      </c>
      <c r="J401" s="13">
        <f t="shared" si="74"/>
        <v>0.81891749253092971</v>
      </c>
      <c r="K401" s="13">
        <f t="shared" si="75"/>
        <v>2.1559613552102341E-5</v>
      </c>
      <c r="L401" s="13">
        <f t="shared" si="76"/>
        <v>0</v>
      </c>
      <c r="M401" s="13">
        <f t="shared" si="81"/>
        <v>0.25380699170074394</v>
      </c>
      <c r="N401" s="13">
        <f t="shared" si="77"/>
        <v>0.15736033485446124</v>
      </c>
      <c r="O401" s="13">
        <f t="shared" si="78"/>
        <v>0.15736033485446124</v>
      </c>
      <c r="Q401" s="42">
        <v>21.541969380131889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1.1783783779999999</v>
      </c>
      <c r="G402" s="13">
        <f t="shared" si="72"/>
        <v>0</v>
      </c>
      <c r="H402" s="13">
        <f t="shared" si="73"/>
        <v>1.1783783779999999</v>
      </c>
      <c r="I402" s="16">
        <f t="shared" si="80"/>
        <v>1.1783999376135519</v>
      </c>
      <c r="J402" s="13">
        <f t="shared" si="74"/>
        <v>1.1783353421436</v>
      </c>
      <c r="K402" s="13">
        <f t="shared" si="75"/>
        <v>6.4595469951855833E-5</v>
      </c>
      <c r="L402" s="13">
        <f t="shared" si="76"/>
        <v>0</v>
      </c>
      <c r="M402" s="13">
        <f t="shared" si="81"/>
        <v>9.6446656846282702E-2</v>
      </c>
      <c r="N402" s="13">
        <f t="shared" si="77"/>
        <v>5.9796927244695278E-2</v>
      </c>
      <c r="O402" s="13">
        <f t="shared" si="78"/>
        <v>5.9796927244695278E-2</v>
      </c>
      <c r="P402" s="1"/>
      <c r="Q402">
        <v>21.50196656038089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4.2837837839999997</v>
      </c>
      <c r="G403" s="13">
        <f t="shared" si="72"/>
        <v>0</v>
      </c>
      <c r="H403" s="13">
        <f t="shared" si="73"/>
        <v>4.2837837839999997</v>
      </c>
      <c r="I403" s="16">
        <f t="shared" si="80"/>
        <v>4.2838483794699513</v>
      </c>
      <c r="J403" s="13">
        <f t="shared" si="74"/>
        <v>4.2801727049542313</v>
      </c>
      <c r="K403" s="13">
        <f t="shared" si="75"/>
        <v>3.6756745157200399E-3</v>
      </c>
      <c r="L403" s="13">
        <f t="shared" si="76"/>
        <v>0</v>
      </c>
      <c r="M403" s="13">
        <f t="shared" si="81"/>
        <v>3.6649729601587425E-2</v>
      </c>
      <c r="N403" s="13">
        <f t="shared" si="77"/>
        <v>2.2722832352984203E-2</v>
      </c>
      <c r="O403" s="13">
        <f t="shared" si="78"/>
        <v>2.2722832352984203E-2</v>
      </c>
      <c r="P403" s="1"/>
      <c r="Q403">
        <v>20.297589682489718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26.572972969999999</v>
      </c>
      <c r="G404" s="13">
        <f t="shared" si="72"/>
        <v>0</v>
      </c>
      <c r="H404" s="13">
        <f t="shared" si="73"/>
        <v>26.572972969999999</v>
      </c>
      <c r="I404" s="16">
        <f t="shared" si="80"/>
        <v>26.576648644515718</v>
      </c>
      <c r="J404" s="13">
        <f t="shared" si="74"/>
        <v>25.085665694220889</v>
      </c>
      <c r="K404" s="13">
        <f t="shared" si="75"/>
        <v>1.4909829502948284</v>
      </c>
      <c r="L404" s="13">
        <f t="shared" si="76"/>
        <v>0</v>
      </c>
      <c r="M404" s="13">
        <f t="shared" si="81"/>
        <v>1.3926897248603222E-2</v>
      </c>
      <c r="N404" s="13">
        <f t="shared" si="77"/>
        <v>8.6346762941339975E-3</v>
      </c>
      <c r="O404" s="13">
        <f t="shared" si="78"/>
        <v>8.6346762941339975E-3</v>
      </c>
      <c r="P404" s="1"/>
      <c r="Q404">
        <v>15.93746514178806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70.762162160000003</v>
      </c>
      <c r="G405" s="13">
        <f t="shared" si="72"/>
        <v>5.2800269147530967</v>
      </c>
      <c r="H405" s="13">
        <f t="shared" si="73"/>
        <v>65.482135245246909</v>
      </c>
      <c r="I405" s="16">
        <f t="shared" si="80"/>
        <v>66.97311819554173</v>
      </c>
      <c r="J405" s="13">
        <f t="shared" si="74"/>
        <v>44.82191184816336</v>
      </c>
      <c r="K405" s="13">
        <f t="shared" si="75"/>
        <v>22.15120634737837</v>
      </c>
      <c r="L405" s="13">
        <f t="shared" si="76"/>
        <v>0</v>
      </c>
      <c r="M405" s="13">
        <f t="shared" si="81"/>
        <v>5.2922209544692244E-3</v>
      </c>
      <c r="N405" s="13">
        <f t="shared" si="77"/>
        <v>3.2811769917709191E-3</v>
      </c>
      <c r="O405" s="13">
        <f t="shared" si="78"/>
        <v>5.2833080917448676</v>
      </c>
      <c r="P405" s="1"/>
      <c r="Q405">
        <v>12.607110556195041</v>
      </c>
    </row>
    <row r="406" spans="1:18" x14ac:dyDescent="0.2">
      <c r="A406" s="14">
        <f t="shared" si="79"/>
        <v>34335</v>
      </c>
      <c r="B406" s="1">
        <v>1</v>
      </c>
      <c r="F406" s="34">
        <v>6.6675675679999999</v>
      </c>
      <c r="G406" s="13">
        <f t="shared" si="72"/>
        <v>0</v>
      </c>
      <c r="H406" s="13">
        <f t="shared" si="73"/>
        <v>6.6675675679999999</v>
      </c>
      <c r="I406" s="16">
        <f t="shared" si="80"/>
        <v>28.818773915378369</v>
      </c>
      <c r="J406" s="13">
        <f t="shared" si="74"/>
        <v>26.410345370920815</v>
      </c>
      <c r="K406" s="13">
        <f t="shared" si="75"/>
        <v>2.4084285444575535</v>
      </c>
      <c r="L406" s="13">
        <f t="shared" si="76"/>
        <v>0</v>
      </c>
      <c r="M406" s="13">
        <f t="shared" si="81"/>
        <v>2.0110439626983053E-3</v>
      </c>
      <c r="N406" s="13">
        <f t="shared" si="77"/>
        <v>1.2468472568729493E-3</v>
      </c>
      <c r="O406" s="13">
        <f t="shared" si="78"/>
        <v>1.2468472568729493E-3</v>
      </c>
      <c r="P406" s="1"/>
      <c r="Q406">
        <v>13.915368211253821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73.170270270000003</v>
      </c>
      <c r="G407" s="13">
        <f t="shared" si="72"/>
        <v>5.6276399820910212</v>
      </c>
      <c r="H407" s="13">
        <f t="shared" si="73"/>
        <v>67.542630287908977</v>
      </c>
      <c r="I407" s="16">
        <f t="shared" si="80"/>
        <v>69.951058832366527</v>
      </c>
      <c r="J407" s="13">
        <f t="shared" si="74"/>
        <v>45.560076247467926</v>
      </c>
      <c r="K407" s="13">
        <f t="shared" si="75"/>
        <v>24.390982584898602</v>
      </c>
      <c r="L407" s="13">
        <f t="shared" si="76"/>
        <v>0</v>
      </c>
      <c r="M407" s="13">
        <f t="shared" si="81"/>
        <v>7.6419670582535603E-4</v>
      </c>
      <c r="N407" s="13">
        <f t="shared" si="77"/>
        <v>4.7380195761172075E-4</v>
      </c>
      <c r="O407" s="13">
        <f t="shared" si="78"/>
        <v>5.6281137840486331</v>
      </c>
      <c r="P407" s="1"/>
      <c r="Q407">
        <v>12.53866659354839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27.727027029999999</v>
      </c>
      <c r="G408" s="13">
        <f t="shared" si="72"/>
        <v>0</v>
      </c>
      <c r="H408" s="13">
        <f t="shared" si="73"/>
        <v>27.727027029999999</v>
      </c>
      <c r="I408" s="16">
        <f t="shared" si="80"/>
        <v>52.118009614898597</v>
      </c>
      <c r="J408" s="13">
        <f t="shared" si="74"/>
        <v>42.485083504696433</v>
      </c>
      <c r="K408" s="13">
        <f t="shared" si="75"/>
        <v>9.6329261102021633</v>
      </c>
      <c r="L408" s="13">
        <f t="shared" si="76"/>
        <v>0</v>
      </c>
      <c r="M408" s="13">
        <f t="shared" si="81"/>
        <v>2.9039474821363528E-4</v>
      </c>
      <c r="N408" s="13">
        <f t="shared" si="77"/>
        <v>1.8004474389245387E-4</v>
      </c>
      <c r="O408" s="13">
        <f t="shared" si="78"/>
        <v>1.8004474389245387E-4</v>
      </c>
      <c r="P408" s="1"/>
      <c r="Q408">
        <v>15.436725791981941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114.1378378</v>
      </c>
      <c r="G409" s="13">
        <f t="shared" si="72"/>
        <v>11.54135363611665</v>
      </c>
      <c r="H409" s="13">
        <f t="shared" si="73"/>
        <v>102.59648416388335</v>
      </c>
      <c r="I409" s="16">
        <f t="shared" si="80"/>
        <v>112.22941027408551</v>
      </c>
      <c r="J409" s="13">
        <f t="shared" si="74"/>
        <v>61.443364709116985</v>
      </c>
      <c r="K409" s="13">
        <f t="shared" si="75"/>
        <v>50.786045564968525</v>
      </c>
      <c r="L409" s="13">
        <f t="shared" si="76"/>
        <v>13.162194438054014</v>
      </c>
      <c r="M409" s="13">
        <f t="shared" si="81"/>
        <v>13.162304788058336</v>
      </c>
      <c r="N409" s="13">
        <f t="shared" si="77"/>
        <v>8.1606289685961677</v>
      </c>
      <c r="O409" s="13">
        <f t="shared" si="78"/>
        <v>19.701982604712818</v>
      </c>
      <c r="P409" s="1"/>
      <c r="Q409">
        <v>15.451598523197109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25.8</v>
      </c>
      <c r="G410" s="13">
        <f t="shared" si="72"/>
        <v>0</v>
      </c>
      <c r="H410" s="13">
        <f t="shared" si="73"/>
        <v>25.8</v>
      </c>
      <c r="I410" s="16">
        <f t="shared" si="80"/>
        <v>63.423851126914514</v>
      </c>
      <c r="J410" s="13">
        <f t="shared" si="74"/>
        <v>51.936790908451442</v>
      </c>
      <c r="K410" s="13">
        <f t="shared" si="75"/>
        <v>11.487060218463071</v>
      </c>
      <c r="L410" s="13">
        <f t="shared" si="76"/>
        <v>0</v>
      </c>
      <c r="M410" s="13">
        <f t="shared" si="81"/>
        <v>5.001675819462168</v>
      </c>
      <c r="N410" s="13">
        <f t="shared" si="77"/>
        <v>3.101039008066544</v>
      </c>
      <c r="O410" s="13">
        <f t="shared" si="78"/>
        <v>3.101039008066544</v>
      </c>
      <c r="P410" s="1"/>
      <c r="Q410">
        <v>18.42147450101815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2.4702702699999999</v>
      </c>
      <c r="G411" s="13">
        <f t="shared" si="72"/>
        <v>0</v>
      </c>
      <c r="H411" s="13">
        <f t="shared" si="73"/>
        <v>2.4702702699999999</v>
      </c>
      <c r="I411" s="16">
        <f t="shared" si="80"/>
        <v>13.957330488463072</v>
      </c>
      <c r="J411" s="13">
        <f t="shared" si="74"/>
        <v>13.863265398124371</v>
      </c>
      <c r="K411" s="13">
        <f t="shared" si="75"/>
        <v>9.4065090338700585E-2</v>
      </c>
      <c r="L411" s="13">
        <f t="shared" si="76"/>
        <v>0</v>
      </c>
      <c r="M411" s="13">
        <f t="shared" si="81"/>
        <v>1.900636811395624</v>
      </c>
      <c r="N411" s="13">
        <f t="shared" si="77"/>
        <v>1.178394823065287</v>
      </c>
      <c r="O411" s="13">
        <f t="shared" si="78"/>
        <v>1.178394823065287</v>
      </c>
      <c r="P411" s="1"/>
      <c r="Q411">
        <v>22.36496167740113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0.53513513499999998</v>
      </c>
      <c r="G412" s="13">
        <f t="shared" si="72"/>
        <v>0</v>
      </c>
      <c r="H412" s="13">
        <f t="shared" si="73"/>
        <v>0.53513513499999998</v>
      </c>
      <c r="I412" s="16">
        <f t="shared" si="80"/>
        <v>0.62920022533870057</v>
      </c>
      <c r="J412" s="13">
        <f t="shared" si="74"/>
        <v>0.62919355766545504</v>
      </c>
      <c r="K412" s="13">
        <f t="shared" si="75"/>
        <v>6.6676732455306364E-6</v>
      </c>
      <c r="L412" s="13">
        <f t="shared" si="76"/>
        <v>0</v>
      </c>
      <c r="M412" s="13">
        <f t="shared" si="81"/>
        <v>0.72224198833033704</v>
      </c>
      <c r="N412" s="13">
        <f t="shared" si="77"/>
        <v>0.44779003276480894</v>
      </c>
      <c r="O412" s="13">
        <f t="shared" si="78"/>
        <v>0.44779003276480894</v>
      </c>
      <c r="P412" s="1"/>
      <c r="Q412">
        <v>24.263313120718891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5.1810810810000003</v>
      </c>
      <c r="G413" s="13">
        <f t="shared" si="72"/>
        <v>0</v>
      </c>
      <c r="H413" s="13">
        <f t="shared" si="73"/>
        <v>5.1810810810000003</v>
      </c>
      <c r="I413" s="16">
        <f t="shared" si="80"/>
        <v>5.1810877486732458</v>
      </c>
      <c r="J413" s="13">
        <f t="shared" si="74"/>
        <v>5.1780674873478914</v>
      </c>
      <c r="K413" s="13">
        <f t="shared" si="75"/>
        <v>3.0202613253544897E-3</v>
      </c>
      <c r="L413" s="13">
        <f t="shared" si="76"/>
        <v>0</v>
      </c>
      <c r="M413" s="13">
        <f t="shared" si="81"/>
        <v>0.27445195556552809</v>
      </c>
      <c r="N413" s="13">
        <f t="shared" si="77"/>
        <v>0.17016021245062743</v>
      </c>
      <c r="O413" s="13">
        <f t="shared" si="78"/>
        <v>0.17016021245062743</v>
      </c>
      <c r="P413" s="1"/>
      <c r="Q413">
        <v>25.759858000000001</v>
      </c>
    </row>
    <row r="414" spans="1:18" x14ac:dyDescent="0.2">
      <c r="A414" s="14">
        <f t="shared" si="79"/>
        <v>34578</v>
      </c>
      <c r="B414" s="1">
        <v>9</v>
      </c>
      <c r="F414" s="34">
        <v>12.07567568</v>
      </c>
      <c r="G414" s="13">
        <f t="shared" si="72"/>
        <v>0</v>
      </c>
      <c r="H414" s="13">
        <f t="shared" si="73"/>
        <v>12.07567568</v>
      </c>
      <c r="I414" s="16">
        <f t="shared" si="80"/>
        <v>12.078695941325353</v>
      </c>
      <c r="J414" s="13">
        <f t="shared" si="74"/>
        <v>12.024377467484387</v>
      </c>
      <c r="K414" s="13">
        <f t="shared" si="75"/>
        <v>5.4318473840966774E-2</v>
      </c>
      <c r="L414" s="13">
        <f t="shared" si="76"/>
        <v>0</v>
      </c>
      <c r="M414" s="13">
        <f t="shared" si="81"/>
        <v>0.10429174311490066</v>
      </c>
      <c r="N414" s="13">
        <f t="shared" si="77"/>
        <v>6.4660880731238407E-2</v>
      </c>
      <c r="O414" s="13">
        <f t="shared" si="78"/>
        <v>6.4660880731238407E-2</v>
      </c>
      <c r="P414" s="1"/>
      <c r="Q414">
        <v>23.2088019852924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7.8054054050000001</v>
      </c>
      <c r="G415" s="13">
        <f t="shared" si="72"/>
        <v>0</v>
      </c>
      <c r="H415" s="13">
        <f t="shared" si="73"/>
        <v>7.8054054050000001</v>
      </c>
      <c r="I415" s="16">
        <f t="shared" si="80"/>
        <v>7.8597238788409669</v>
      </c>
      <c r="J415" s="13">
        <f t="shared" si="74"/>
        <v>7.8367781926614777</v>
      </c>
      <c r="K415" s="13">
        <f t="shared" si="75"/>
        <v>2.2945686179489222E-2</v>
      </c>
      <c r="L415" s="13">
        <f t="shared" si="76"/>
        <v>0</v>
      </c>
      <c r="M415" s="13">
        <f t="shared" si="81"/>
        <v>3.9630862383662258E-2</v>
      </c>
      <c r="N415" s="13">
        <f t="shared" si="77"/>
        <v>2.4571134677870598E-2</v>
      </c>
      <c r="O415" s="13">
        <f t="shared" si="78"/>
        <v>2.4571134677870598E-2</v>
      </c>
      <c r="P415" s="1"/>
      <c r="Q415">
        <v>20.200216804919229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49.494594589999998</v>
      </c>
      <c r="G416" s="13">
        <f t="shared" si="72"/>
        <v>2.2100300291796051</v>
      </c>
      <c r="H416" s="13">
        <f t="shared" si="73"/>
        <v>47.284564560820392</v>
      </c>
      <c r="I416" s="16">
        <f t="shared" si="80"/>
        <v>47.307510246999882</v>
      </c>
      <c r="J416" s="13">
        <f t="shared" si="74"/>
        <v>40.038693197241784</v>
      </c>
      <c r="K416" s="13">
        <f t="shared" si="75"/>
        <v>7.2688170497580984</v>
      </c>
      <c r="L416" s="13">
        <f t="shared" si="76"/>
        <v>0</v>
      </c>
      <c r="M416" s="13">
        <f t="shared" si="81"/>
        <v>1.505972770579166E-2</v>
      </c>
      <c r="N416" s="13">
        <f t="shared" si="77"/>
        <v>9.3370311775908283E-3</v>
      </c>
      <c r="O416" s="13">
        <f t="shared" si="78"/>
        <v>2.2193670603571958</v>
      </c>
      <c r="Q416">
        <v>15.78794610943979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31.386486489999999</v>
      </c>
      <c r="G417" s="13">
        <f t="shared" si="72"/>
        <v>0</v>
      </c>
      <c r="H417" s="13">
        <f t="shared" si="73"/>
        <v>31.386486489999999</v>
      </c>
      <c r="I417" s="16">
        <f t="shared" si="80"/>
        <v>38.655303539758094</v>
      </c>
      <c r="J417" s="13">
        <f t="shared" si="74"/>
        <v>31.92235184242994</v>
      </c>
      <c r="K417" s="13">
        <f t="shared" si="75"/>
        <v>6.7329516973281542</v>
      </c>
      <c r="L417" s="13">
        <f t="shared" si="76"/>
        <v>0</v>
      </c>
      <c r="M417" s="13">
        <f t="shared" si="81"/>
        <v>5.7226965282008314E-3</v>
      </c>
      <c r="N417" s="13">
        <f t="shared" si="77"/>
        <v>3.5480718474845156E-3</v>
      </c>
      <c r="O417" s="13">
        <f t="shared" si="78"/>
        <v>3.5480718474845156E-3</v>
      </c>
      <c r="Q417">
        <v>11.671785852540349</v>
      </c>
    </row>
    <row r="418" spans="1:17" x14ac:dyDescent="0.2">
      <c r="A418" s="14">
        <f t="shared" si="79"/>
        <v>34700</v>
      </c>
      <c r="B418" s="1">
        <v>1</v>
      </c>
      <c r="F418" s="34">
        <v>76.102702699999995</v>
      </c>
      <c r="G418" s="13">
        <f t="shared" si="72"/>
        <v>6.0509398445517233</v>
      </c>
      <c r="H418" s="13">
        <f t="shared" si="73"/>
        <v>70.051762855448274</v>
      </c>
      <c r="I418" s="16">
        <f t="shared" si="80"/>
        <v>76.784714552776421</v>
      </c>
      <c r="J418" s="13">
        <f t="shared" si="74"/>
        <v>45.525887716356713</v>
      </c>
      <c r="K418" s="13">
        <f t="shared" si="75"/>
        <v>31.258826836419708</v>
      </c>
      <c r="L418" s="13">
        <f t="shared" si="76"/>
        <v>0</v>
      </c>
      <c r="M418" s="13">
        <f t="shared" si="81"/>
        <v>2.1746246807163158E-3</v>
      </c>
      <c r="N418" s="13">
        <f t="shared" si="77"/>
        <v>1.3482673020441158E-3</v>
      </c>
      <c r="O418" s="13">
        <f t="shared" si="78"/>
        <v>6.052288111853767</v>
      </c>
      <c r="Q418">
        <v>11.652977593548391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17.510810809999999</v>
      </c>
      <c r="G419" s="13">
        <f t="shared" si="72"/>
        <v>0</v>
      </c>
      <c r="H419" s="13">
        <f t="shared" si="73"/>
        <v>17.510810809999999</v>
      </c>
      <c r="I419" s="16">
        <f t="shared" si="80"/>
        <v>48.76963764641971</v>
      </c>
      <c r="J419" s="13">
        <f t="shared" si="74"/>
        <v>38.688556422027304</v>
      </c>
      <c r="K419" s="13">
        <f t="shared" si="75"/>
        <v>10.081081224392406</v>
      </c>
      <c r="L419" s="13">
        <f t="shared" si="76"/>
        <v>0</v>
      </c>
      <c r="M419" s="13">
        <f t="shared" si="81"/>
        <v>8.2635737867219994E-4</v>
      </c>
      <c r="N419" s="13">
        <f t="shared" si="77"/>
        <v>5.1234157477676398E-4</v>
      </c>
      <c r="O419" s="13">
        <f t="shared" si="78"/>
        <v>5.1234157477676398E-4</v>
      </c>
      <c r="Q419">
        <v>13.36661127516269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32.691891890000001</v>
      </c>
      <c r="G420" s="13">
        <f t="shared" si="72"/>
        <v>0</v>
      </c>
      <c r="H420" s="13">
        <f t="shared" si="73"/>
        <v>32.691891890000001</v>
      </c>
      <c r="I420" s="16">
        <f t="shared" si="80"/>
        <v>42.772973114392407</v>
      </c>
      <c r="J420" s="13">
        <f t="shared" si="74"/>
        <v>37.274486836351898</v>
      </c>
      <c r="K420" s="13">
        <f t="shared" si="75"/>
        <v>5.4984862780405095</v>
      </c>
      <c r="L420" s="13">
        <f t="shared" si="76"/>
        <v>0</v>
      </c>
      <c r="M420" s="13">
        <f t="shared" si="81"/>
        <v>3.1401580389543596E-4</v>
      </c>
      <c r="N420" s="13">
        <f t="shared" si="77"/>
        <v>1.946897984151703E-4</v>
      </c>
      <c r="O420" s="13">
        <f t="shared" si="78"/>
        <v>1.946897984151703E-4</v>
      </c>
      <c r="Q420">
        <v>15.943486748746089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35.635135140000003</v>
      </c>
      <c r="G421" s="13">
        <f t="shared" si="72"/>
        <v>0.20940173884089547</v>
      </c>
      <c r="H421" s="13">
        <f t="shared" si="73"/>
        <v>35.425733401159107</v>
      </c>
      <c r="I421" s="16">
        <f t="shared" si="80"/>
        <v>40.924219679199616</v>
      </c>
      <c r="J421" s="13">
        <f t="shared" si="74"/>
        <v>36.069208984687279</v>
      </c>
      <c r="K421" s="13">
        <f t="shared" si="75"/>
        <v>4.8550106945123375</v>
      </c>
      <c r="L421" s="13">
        <f t="shared" si="76"/>
        <v>0</v>
      </c>
      <c r="M421" s="13">
        <f t="shared" si="81"/>
        <v>1.1932600548026566E-4</v>
      </c>
      <c r="N421" s="13">
        <f t="shared" si="77"/>
        <v>7.3982123397764701E-5</v>
      </c>
      <c r="O421" s="13">
        <f t="shared" si="78"/>
        <v>0.20947572096429323</v>
      </c>
      <c r="Q421">
        <v>16.009524147273549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24.129729730000001</v>
      </c>
      <c r="G422" s="13">
        <f t="shared" si="72"/>
        <v>0</v>
      </c>
      <c r="H422" s="13">
        <f t="shared" si="73"/>
        <v>24.129729730000001</v>
      </c>
      <c r="I422" s="16">
        <f t="shared" si="80"/>
        <v>28.984740424512339</v>
      </c>
      <c r="J422" s="13">
        <f t="shared" si="74"/>
        <v>27.723533664971498</v>
      </c>
      <c r="K422" s="13">
        <f t="shared" si="75"/>
        <v>1.2612067595408405</v>
      </c>
      <c r="L422" s="13">
        <f t="shared" si="76"/>
        <v>0</v>
      </c>
      <c r="M422" s="13">
        <f t="shared" si="81"/>
        <v>4.5343882082500957E-5</v>
      </c>
      <c r="N422" s="13">
        <f t="shared" si="77"/>
        <v>2.8113206891150594E-5</v>
      </c>
      <c r="O422" s="13">
        <f t="shared" si="78"/>
        <v>2.8113206891150594E-5</v>
      </c>
      <c r="Q422">
        <v>19.111434977087161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0.59189189200000003</v>
      </c>
      <c r="G423" s="13">
        <f t="shared" si="72"/>
        <v>0</v>
      </c>
      <c r="H423" s="13">
        <f t="shared" si="73"/>
        <v>0.59189189200000003</v>
      </c>
      <c r="I423" s="16">
        <f t="shared" si="80"/>
        <v>1.8530986515408405</v>
      </c>
      <c r="J423" s="13">
        <f t="shared" si="74"/>
        <v>1.8528209521177534</v>
      </c>
      <c r="K423" s="13">
        <f t="shared" si="75"/>
        <v>2.7769942308708551E-4</v>
      </c>
      <c r="L423" s="13">
        <f t="shared" si="76"/>
        <v>0</v>
      </c>
      <c r="M423" s="13">
        <f t="shared" si="81"/>
        <v>1.7230675191350363E-5</v>
      </c>
      <c r="N423" s="13">
        <f t="shared" si="77"/>
        <v>1.0683018618637225E-5</v>
      </c>
      <c r="O423" s="13">
        <f t="shared" si="78"/>
        <v>1.0683018618637225E-5</v>
      </c>
      <c r="Q423">
        <v>20.792151703744452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8.9189189000000002E-2</v>
      </c>
      <c r="G424" s="13">
        <f t="shared" si="72"/>
        <v>0</v>
      </c>
      <c r="H424" s="13">
        <f t="shared" si="73"/>
        <v>8.9189189000000002E-2</v>
      </c>
      <c r="I424" s="16">
        <f t="shared" si="80"/>
        <v>8.9466888423087088E-2</v>
      </c>
      <c r="J424" s="13">
        <f t="shared" si="74"/>
        <v>8.9466868288791149E-2</v>
      </c>
      <c r="K424" s="13">
        <f t="shared" si="75"/>
        <v>2.0134295938833979E-8</v>
      </c>
      <c r="L424" s="13">
        <f t="shared" si="76"/>
        <v>0</v>
      </c>
      <c r="M424" s="13">
        <f t="shared" si="81"/>
        <v>6.5476565727131378E-6</v>
      </c>
      <c r="N424" s="13">
        <f t="shared" si="77"/>
        <v>4.0595470750821457E-6</v>
      </c>
      <c r="O424" s="13">
        <f t="shared" si="78"/>
        <v>4.0595470750821457E-6</v>
      </c>
      <c r="Q424">
        <v>23.912297006184051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0.39459459499999999</v>
      </c>
      <c r="G425" s="13">
        <f t="shared" si="72"/>
        <v>0</v>
      </c>
      <c r="H425" s="13">
        <f t="shared" si="73"/>
        <v>0.39459459499999999</v>
      </c>
      <c r="I425" s="16">
        <f t="shared" si="80"/>
        <v>0.39459461513429595</v>
      </c>
      <c r="J425" s="13">
        <f t="shared" si="74"/>
        <v>0.39459286806446775</v>
      </c>
      <c r="K425" s="13">
        <f t="shared" si="75"/>
        <v>1.7470698281951691E-6</v>
      </c>
      <c r="L425" s="13">
        <f t="shared" si="76"/>
        <v>0</v>
      </c>
      <c r="M425" s="13">
        <f t="shared" si="81"/>
        <v>2.4881094976309921E-6</v>
      </c>
      <c r="N425" s="13">
        <f t="shared" si="77"/>
        <v>1.542627888531215E-6</v>
      </c>
      <c r="O425" s="13">
        <f t="shared" si="78"/>
        <v>1.542627888531215E-6</v>
      </c>
      <c r="Q425">
        <v>23.831607000000009</v>
      </c>
    </row>
    <row r="426" spans="1:17" x14ac:dyDescent="0.2">
      <c r="A426" s="14">
        <f t="shared" si="79"/>
        <v>34943</v>
      </c>
      <c r="B426" s="1">
        <v>9</v>
      </c>
      <c r="F426" s="34">
        <v>24.494594589999998</v>
      </c>
      <c r="G426" s="13">
        <f t="shared" si="72"/>
        <v>0</v>
      </c>
      <c r="H426" s="13">
        <f t="shared" si="73"/>
        <v>24.494594589999998</v>
      </c>
      <c r="I426" s="16">
        <f t="shared" si="80"/>
        <v>24.494596337069826</v>
      </c>
      <c r="J426" s="13">
        <f t="shared" si="74"/>
        <v>23.94003601499276</v>
      </c>
      <c r="K426" s="13">
        <f t="shared" si="75"/>
        <v>0.55456032207706585</v>
      </c>
      <c r="L426" s="13">
        <f t="shared" si="76"/>
        <v>0</v>
      </c>
      <c r="M426" s="13">
        <f t="shared" si="81"/>
        <v>9.4548160909977707E-7</v>
      </c>
      <c r="N426" s="13">
        <f t="shared" si="77"/>
        <v>5.8619859764186176E-7</v>
      </c>
      <c r="O426" s="13">
        <f t="shared" si="78"/>
        <v>5.8619859764186176E-7</v>
      </c>
      <c r="Q426">
        <v>21.578107251253439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50.183783779999999</v>
      </c>
      <c r="G427" s="13">
        <f t="shared" si="72"/>
        <v>2.3095152505104859</v>
      </c>
      <c r="H427" s="13">
        <f t="shared" si="73"/>
        <v>47.874268529489513</v>
      </c>
      <c r="I427" s="16">
        <f t="shared" si="80"/>
        <v>48.428828851566578</v>
      </c>
      <c r="J427" s="13">
        <f t="shared" si="74"/>
        <v>42.83772418925723</v>
      </c>
      <c r="K427" s="13">
        <f t="shared" si="75"/>
        <v>5.5911046623093483</v>
      </c>
      <c r="L427" s="13">
        <f t="shared" si="76"/>
        <v>0</v>
      </c>
      <c r="M427" s="13">
        <f t="shared" si="81"/>
        <v>3.5928301145791532E-7</v>
      </c>
      <c r="N427" s="13">
        <f t="shared" si="77"/>
        <v>2.227554671039075E-7</v>
      </c>
      <c r="O427" s="13">
        <f t="shared" si="78"/>
        <v>2.3095154732659529</v>
      </c>
      <c r="Q427">
        <v>18.63079348126896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19.675675680000001</v>
      </c>
      <c r="G428" s="13">
        <f t="shared" si="72"/>
        <v>0</v>
      </c>
      <c r="H428" s="13">
        <f t="shared" si="73"/>
        <v>19.675675680000001</v>
      </c>
      <c r="I428" s="16">
        <f t="shared" si="80"/>
        <v>25.26678034230935</v>
      </c>
      <c r="J428" s="13">
        <f t="shared" si="74"/>
        <v>23.981648928968319</v>
      </c>
      <c r="K428" s="13">
        <f t="shared" si="75"/>
        <v>1.2851314133410305</v>
      </c>
      <c r="L428" s="13">
        <f t="shared" si="76"/>
        <v>0</v>
      </c>
      <c r="M428" s="13">
        <f t="shared" si="81"/>
        <v>1.3652754435400782E-7</v>
      </c>
      <c r="N428" s="13">
        <f t="shared" si="77"/>
        <v>8.4647077499484839E-8</v>
      </c>
      <c r="O428" s="13">
        <f t="shared" si="78"/>
        <v>8.4647077499484839E-8</v>
      </c>
      <c r="Q428">
        <v>15.9754750424449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42.643243239999997</v>
      </c>
      <c r="G429" s="13">
        <f t="shared" si="72"/>
        <v>1.2210298890723863</v>
      </c>
      <c r="H429" s="13">
        <f t="shared" si="73"/>
        <v>41.422213350927613</v>
      </c>
      <c r="I429" s="16">
        <f t="shared" si="80"/>
        <v>42.70734476426864</v>
      </c>
      <c r="J429" s="13">
        <f t="shared" si="74"/>
        <v>34.331581723514667</v>
      </c>
      <c r="K429" s="13">
        <f t="shared" si="75"/>
        <v>8.3757630407539736</v>
      </c>
      <c r="L429" s="13">
        <f t="shared" si="76"/>
        <v>0</v>
      </c>
      <c r="M429" s="13">
        <f t="shared" si="81"/>
        <v>5.1880466854522977E-8</v>
      </c>
      <c r="N429" s="13">
        <f t="shared" si="77"/>
        <v>3.2165889449804246E-8</v>
      </c>
      <c r="O429" s="13">
        <f t="shared" si="78"/>
        <v>1.2210299212382758</v>
      </c>
      <c r="Q429">
        <v>11.959263593548391</v>
      </c>
    </row>
    <row r="430" spans="1:17" x14ac:dyDescent="0.2">
      <c r="A430" s="14">
        <f t="shared" si="79"/>
        <v>35065</v>
      </c>
      <c r="B430" s="1">
        <v>1</v>
      </c>
      <c r="F430" s="34">
        <v>65.232432430000003</v>
      </c>
      <c r="G430" s="13">
        <f t="shared" si="72"/>
        <v>4.4818043162689234</v>
      </c>
      <c r="H430" s="13">
        <f t="shared" si="73"/>
        <v>60.750628113731082</v>
      </c>
      <c r="I430" s="16">
        <f t="shared" si="80"/>
        <v>69.126391154485049</v>
      </c>
      <c r="J430" s="13">
        <f t="shared" si="74"/>
        <v>45.798052292086297</v>
      </c>
      <c r="K430" s="13">
        <f t="shared" si="75"/>
        <v>23.328338862398752</v>
      </c>
      <c r="L430" s="13">
        <f t="shared" si="76"/>
        <v>0</v>
      </c>
      <c r="M430" s="13">
        <f t="shared" si="81"/>
        <v>1.971457740471873E-8</v>
      </c>
      <c r="N430" s="13">
        <f t="shared" si="77"/>
        <v>1.2223037990925612E-8</v>
      </c>
      <c r="O430" s="13">
        <f t="shared" si="78"/>
        <v>4.4818043284919611</v>
      </c>
      <c r="Q430">
        <v>12.804626221462261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74.459459460000005</v>
      </c>
      <c r="G431" s="13">
        <f t="shared" si="72"/>
        <v>5.8137358665963044</v>
      </c>
      <c r="H431" s="13">
        <f t="shared" si="73"/>
        <v>68.645723593403702</v>
      </c>
      <c r="I431" s="16">
        <f t="shared" si="80"/>
        <v>91.974062455802454</v>
      </c>
      <c r="J431" s="13">
        <f t="shared" si="74"/>
        <v>52.045755736628131</v>
      </c>
      <c r="K431" s="13">
        <f t="shared" si="75"/>
        <v>39.928306719174323</v>
      </c>
      <c r="L431" s="13">
        <f t="shared" si="76"/>
        <v>2.7448515026745746</v>
      </c>
      <c r="M431" s="13">
        <f t="shared" si="81"/>
        <v>2.744851510166114</v>
      </c>
      <c r="N431" s="13">
        <f t="shared" si="77"/>
        <v>1.7018079363029905</v>
      </c>
      <c r="O431" s="13">
        <f t="shared" si="78"/>
        <v>7.5155438028992947</v>
      </c>
      <c r="Q431">
        <v>13.27012718155591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10.6027027</v>
      </c>
      <c r="G432" s="13">
        <f t="shared" si="72"/>
        <v>0</v>
      </c>
      <c r="H432" s="13">
        <f t="shared" si="73"/>
        <v>10.6027027</v>
      </c>
      <c r="I432" s="16">
        <f t="shared" si="80"/>
        <v>47.786157916499747</v>
      </c>
      <c r="J432" s="13">
        <f t="shared" si="74"/>
        <v>40.024753943262247</v>
      </c>
      <c r="K432" s="13">
        <f t="shared" si="75"/>
        <v>7.7614039732374991</v>
      </c>
      <c r="L432" s="13">
        <f t="shared" si="76"/>
        <v>0</v>
      </c>
      <c r="M432" s="13">
        <f t="shared" si="81"/>
        <v>1.0430435738631234</v>
      </c>
      <c r="N432" s="13">
        <f t="shared" si="77"/>
        <v>0.64668701579513654</v>
      </c>
      <c r="O432" s="13">
        <f t="shared" si="78"/>
        <v>0.64668701579513654</v>
      </c>
      <c r="Q432">
        <v>15.42003686563079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79.556756759999999</v>
      </c>
      <c r="G433" s="13">
        <f t="shared" si="72"/>
        <v>6.5495363658464472</v>
      </c>
      <c r="H433" s="13">
        <f t="shared" si="73"/>
        <v>73.007220394153549</v>
      </c>
      <c r="I433" s="16">
        <f t="shared" si="80"/>
        <v>80.768624367391055</v>
      </c>
      <c r="J433" s="13">
        <f t="shared" si="74"/>
        <v>57.482449021615082</v>
      </c>
      <c r="K433" s="13">
        <f t="shared" si="75"/>
        <v>23.286175345775973</v>
      </c>
      <c r="L433" s="13">
        <f t="shared" si="76"/>
        <v>0</v>
      </c>
      <c r="M433" s="13">
        <f t="shared" si="81"/>
        <v>0.39635655806798686</v>
      </c>
      <c r="N433" s="13">
        <f t="shared" si="77"/>
        <v>0.24574106600215184</v>
      </c>
      <c r="O433" s="13">
        <f t="shared" si="78"/>
        <v>6.7952774318485991</v>
      </c>
      <c r="Q433">
        <v>16.99605264938576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48.8</v>
      </c>
      <c r="G434" s="13">
        <f t="shared" si="72"/>
        <v>2.1097645323841854</v>
      </c>
      <c r="H434" s="13">
        <f t="shared" si="73"/>
        <v>46.690235467615814</v>
      </c>
      <c r="I434" s="16">
        <f t="shared" si="80"/>
        <v>69.976410813391794</v>
      </c>
      <c r="J434" s="13">
        <f t="shared" si="74"/>
        <v>54.088221277556173</v>
      </c>
      <c r="K434" s="13">
        <f t="shared" si="75"/>
        <v>15.888189535835622</v>
      </c>
      <c r="L434" s="13">
        <f t="shared" si="76"/>
        <v>0</v>
      </c>
      <c r="M434" s="13">
        <f t="shared" si="81"/>
        <v>0.15061549206583502</v>
      </c>
      <c r="N434" s="13">
        <f t="shared" si="77"/>
        <v>9.3381605080817706E-2</v>
      </c>
      <c r="O434" s="13">
        <f t="shared" si="78"/>
        <v>2.2031461374650032</v>
      </c>
      <c r="Q434">
        <v>17.57740164512834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5.1432432429999997</v>
      </c>
      <c r="G435" s="13">
        <f t="shared" si="72"/>
        <v>0</v>
      </c>
      <c r="H435" s="13">
        <f t="shared" si="73"/>
        <v>5.1432432429999997</v>
      </c>
      <c r="I435" s="16">
        <f t="shared" si="80"/>
        <v>21.031432778835622</v>
      </c>
      <c r="J435" s="13">
        <f t="shared" si="74"/>
        <v>20.679545952324769</v>
      </c>
      <c r="K435" s="13">
        <f t="shared" si="75"/>
        <v>0.35188682651085301</v>
      </c>
      <c r="L435" s="13">
        <f t="shared" si="76"/>
        <v>0</v>
      </c>
      <c r="M435" s="13">
        <f t="shared" si="81"/>
        <v>5.7233886985017315E-2</v>
      </c>
      <c r="N435" s="13">
        <f t="shared" si="77"/>
        <v>3.5485009930710736E-2</v>
      </c>
      <c r="O435" s="13">
        <f t="shared" si="78"/>
        <v>3.5485009930710736E-2</v>
      </c>
      <c r="Q435">
        <v>21.625035667739301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0.32972973</v>
      </c>
      <c r="G436" s="13">
        <f t="shared" si="72"/>
        <v>0</v>
      </c>
      <c r="H436" s="13">
        <f t="shared" si="73"/>
        <v>0.32972973</v>
      </c>
      <c r="I436" s="16">
        <f t="shared" si="80"/>
        <v>0.68161655651085296</v>
      </c>
      <c r="J436" s="13">
        <f t="shared" si="74"/>
        <v>0.68160708774992262</v>
      </c>
      <c r="K436" s="13">
        <f t="shared" si="75"/>
        <v>9.4687609303312215E-6</v>
      </c>
      <c r="L436" s="13">
        <f t="shared" si="76"/>
        <v>0</v>
      </c>
      <c r="M436" s="13">
        <f t="shared" si="81"/>
        <v>2.174887705430658E-2</v>
      </c>
      <c r="N436" s="13">
        <f t="shared" si="77"/>
        <v>1.3484303773670079E-2</v>
      </c>
      <c r="O436" s="13">
        <f t="shared" si="78"/>
        <v>1.3484303773670079E-2</v>
      </c>
      <c r="Q436">
        <v>23.473393000000009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0.29729729700000002</v>
      </c>
      <c r="G437" s="13">
        <f t="shared" si="72"/>
        <v>0</v>
      </c>
      <c r="H437" s="13">
        <f t="shared" si="73"/>
        <v>0.29729729700000002</v>
      </c>
      <c r="I437" s="16">
        <f t="shared" si="80"/>
        <v>0.29730676576093035</v>
      </c>
      <c r="J437" s="13">
        <f t="shared" si="74"/>
        <v>0.29730602837850312</v>
      </c>
      <c r="K437" s="13">
        <f t="shared" si="75"/>
        <v>7.3738242722942715E-7</v>
      </c>
      <c r="L437" s="13">
        <f t="shared" si="76"/>
        <v>0</v>
      </c>
      <c r="M437" s="13">
        <f t="shared" si="81"/>
        <v>8.2645732806365009E-3</v>
      </c>
      <c r="N437" s="13">
        <f t="shared" si="77"/>
        <v>5.1240354339946309E-3</v>
      </c>
      <c r="O437" s="13">
        <f t="shared" si="78"/>
        <v>5.1240354339946309E-3</v>
      </c>
      <c r="Q437">
        <v>23.926590704973599</v>
      </c>
    </row>
    <row r="438" spans="1:17" x14ac:dyDescent="0.2">
      <c r="A438" s="14">
        <f t="shared" si="79"/>
        <v>35309</v>
      </c>
      <c r="B438" s="1">
        <v>9</v>
      </c>
      <c r="F438" s="34">
        <v>2.9891891890000002</v>
      </c>
      <c r="G438" s="13">
        <f t="shared" si="72"/>
        <v>0</v>
      </c>
      <c r="H438" s="13">
        <f t="shared" si="73"/>
        <v>2.9891891890000002</v>
      </c>
      <c r="I438" s="16">
        <f t="shared" si="80"/>
        <v>2.9891899263824273</v>
      </c>
      <c r="J438" s="13">
        <f t="shared" si="74"/>
        <v>2.9881532522556666</v>
      </c>
      <c r="K438" s="13">
        <f t="shared" si="75"/>
        <v>1.0366741267606727E-3</v>
      </c>
      <c r="L438" s="13">
        <f t="shared" si="76"/>
        <v>0</v>
      </c>
      <c r="M438" s="13">
        <f t="shared" si="81"/>
        <v>3.14053784664187E-3</v>
      </c>
      <c r="N438" s="13">
        <f t="shared" si="77"/>
        <v>1.9471334649179594E-3</v>
      </c>
      <c r="O438" s="13">
        <f t="shared" si="78"/>
        <v>1.9471334649179594E-3</v>
      </c>
      <c r="Q438">
        <v>21.61845410121866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21.167567569999999</v>
      </c>
      <c r="G439" s="13">
        <f t="shared" si="72"/>
        <v>0</v>
      </c>
      <c r="H439" s="13">
        <f t="shared" si="73"/>
        <v>21.167567569999999</v>
      </c>
      <c r="I439" s="16">
        <f t="shared" si="80"/>
        <v>21.168604244126762</v>
      </c>
      <c r="J439" s="13">
        <f t="shared" si="74"/>
        <v>20.655456161177867</v>
      </c>
      <c r="K439" s="13">
        <f t="shared" si="75"/>
        <v>0.51314808294889502</v>
      </c>
      <c r="L439" s="13">
        <f t="shared" si="76"/>
        <v>0</v>
      </c>
      <c r="M439" s="13">
        <f t="shared" si="81"/>
        <v>1.1934043817239106E-3</v>
      </c>
      <c r="N439" s="13">
        <f t="shared" si="77"/>
        <v>7.3991071666882464E-4</v>
      </c>
      <c r="O439" s="13">
        <f t="shared" si="78"/>
        <v>7.3991071666882464E-4</v>
      </c>
      <c r="Q439">
        <v>19.016830809038431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53.129729730000001</v>
      </c>
      <c r="G440" s="13">
        <f t="shared" si="72"/>
        <v>2.7347658045195566</v>
      </c>
      <c r="H440" s="13">
        <f t="shared" si="73"/>
        <v>50.394963925480447</v>
      </c>
      <c r="I440" s="16">
        <f t="shared" si="80"/>
        <v>50.908112008429342</v>
      </c>
      <c r="J440" s="13">
        <f t="shared" si="74"/>
        <v>42.487526463224967</v>
      </c>
      <c r="K440" s="13">
        <f t="shared" si="75"/>
        <v>8.420585545204375</v>
      </c>
      <c r="L440" s="13">
        <f t="shared" si="76"/>
        <v>0</v>
      </c>
      <c r="M440" s="13">
        <f t="shared" si="81"/>
        <v>4.53493665055086E-4</v>
      </c>
      <c r="N440" s="13">
        <f t="shared" si="77"/>
        <v>2.8116607233415333E-4</v>
      </c>
      <c r="O440" s="13">
        <f t="shared" si="78"/>
        <v>2.7350469705918909</v>
      </c>
      <c r="Q440">
        <v>16.15466653184377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69.713513509999999</v>
      </c>
      <c r="G441" s="13">
        <f t="shared" si="72"/>
        <v>5.1286533230640288</v>
      </c>
      <c r="H441" s="13">
        <f t="shared" si="73"/>
        <v>64.58486018693597</v>
      </c>
      <c r="I441" s="16">
        <f t="shared" si="80"/>
        <v>73.005445732140345</v>
      </c>
      <c r="J441" s="13">
        <f t="shared" si="74"/>
        <v>45.880879532521178</v>
      </c>
      <c r="K441" s="13">
        <f t="shared" si="75"/>
        <v>27.124566199619167</v>
      </c>
      <c r="L441" s="13">
        <f t="shared" si="76"/>
        <v>0</v>
      </c>
      <c r="M441" s="13">
        <f t="shared" si="81"/>
        <v>1.7232759272093267E-4</v>
      </c>
      <c r="N441" s="13">
        <f t="shared" si="77"/>
        <v>1.0684310748697826E-4</v>
      </c>
      <c r="O441" s="13">
        <f t="shared" si="78"/>
        <v>5.1287601661715154</v>
      </c>
      <c r="Q441">
        <v>12.278080038852201</v>
      </c>
    </row>
    <row r="442" spans="1:17" x14ac:dyDescent="0.2">
      <c r="A442" s="14">
        <f t="shared" si="79"/>
        <v>35431</v>
      </c>
      <c r="B442" s="1">
        <v>1</v>
      </c>
      <c r="F442" s="34">
        <v>35.486486489999997</v>
      </c>
      <c r="G442" s="13">
        <f t="shared" si="72"/>
        <v>0.18794414191342884</v>
      </c>
      <c r="H442" s="13">
        <f t="shared" si="73"/>
        <v>35.298542348086571</v>
      </c>
      <c r="I442" s="16">
        <f t="shared" si="80"/>
        <v>62.423108547705738</v>
      </c>
      <c r="J442" s="13">
        <f t="shared" si="74"/>
        <v>38.707741381589997</v>
      </c>
      <c r="K442" s="13">
        <f t="shared" si="75"/>
        <v>23.71536716611574</v>
      </c>
      <c r="L442" s="13">
        <f t="shared" si="76"/>
        <v>0</v>
      </c>
      <c r="M442" s="13">
        <f t="shared" si="81"/>
        <v>6.5484485233954415E-5</v>
      </c>
      <c r="N442" s="13">
        <f t="shared" si="77"/>
        <v>4.0600380845051734E-5</v>
      </c>
      <c r="O442" s="13">
        <f t="shared" si="78"/>
        <v>0.18798474229427389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36.962162159999998</v>
      </c>
      <c r="G443" s="13">
        <f t="shared" si="72"/>
        <v>0.40095955592847782</v>
      </c>
      <c r="H443" s="13">
        <f t="shared" si="73"/>
        <v>36.561202604071518</v>
      </c>
      <c r="I443" s="16">
        <f t="shared" si="80"/>
        <v>60.276569770187258</v>
      </c>
      <c r="J443" s="13">
        <f t="shared" si="74"/>
        <v>42.309763376870166</v>
      </c>
      <c r="K443" s="13">
        <f t="shared" si="75"/>
        <v>17.966806393317093</v>
      </c>
      <c r="L443" s="13">
        <f t="shared" si="76"/>
        <v>0</v>
      </c>
      <c r="M443" s="13">
        <f t="shared" si="81"/>
        <v>2.4884104388902681E-5</v>
      </c>
      <c r="N443" s="13">
        <f t="shared" si="77"/>
        <v>1.5428144721119663E-5</v>
      </c>
      <c r="O443" s="13">
        <f t="shared" si="78"/>
        <v>0.40097498407319893</v>
      </c>
      <c r="Q443">
        <v>12.38185882057634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113.45405409999999</v>
      </c>
      <c r="G444" s="13">
        <f t="shared" si="72"/>
        <v>11.442648703241908</v>
      </c>
      <c r="H444" s="13">
        <f t="shared" si="73"/>
        <v>102.01140539675808</v>
      </c>
      <c r="I444" s="16">
        <f t="shared" si="80"/>
        <v>119.97821179007516</v>
      </c>
      <c r="J444" s="13">
        <f t="shared" si="74"/>
        <v>56.782808739835176</v>
      </c>
      <c r="K444" s="13">
        <f t="shared" si="75"/>
        <v>63.195403050239989</v>
      </c>
      <c r="L444" s="13">
        <f t="shared" si="76"/>
        <v>25.068221500204711</v>
      </c>
      <c r="M444" s="13">
        <f t="shared" si="81"/>
        <v>25.068230956164378</v>
      </c>
      <c r="N444" s="13">
        <f t="shared" si="77"/>
        <v>15.542303192821914</v>
      </c>
      <c r="O444" s="13">
        <f t="shared" si="78"/>
        <v>26.984951896063819</v>
      </c>
      <c r="Q444">
        <v>13.57427770503633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83.664864859999994</v>
      </c>
      <c r="G445" s="13">
        <f t="shared" si="72"/>
        <v>7.1425463107349971</v>
      </c>
      <c r="H445" s="13">
        <f t="shared" si="73"/>
        <v>76.522318549264995</v>
      </c>
      <c r="I445" s="16">
        <f t="shared" si="80"/>
        <v>114.64950009930027</v>
      </c>
      <c r="J445" s="13">
        <f t="shared" si="74"/>
        <v>59.420803623533274</v>
      </c>
      <c r="K445" s="13">
        <f t="shared" si="75"/>
        <v>55.228696475766995</v>
      </c>
      <c r="L445" s="13">
        <f t="shared" si="76"/>
        <v>17.424648963555011</v>
      </c>
      <c r="M445" s="13">
        <f t="shared" si="81"/>
        <v>26.950576726897474</v>
      </c>
      <c r="N445" s="13">
        <f t="shared" si="77"/>
        <v>16.709357570676435</v>
      </c>
      <c r="O445" s="13">
        <f t="shared" si="78"/>
        <v>23.851903881411431</v>
      </c>
      <c r="Q445">
        <v>14.65895920541336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14.25675676</v>
      </c>
      <c r="G446" s="13">
        <f t="shared" si="72"/>
        <v>0</v>
      </c>
      <c r="H446" s="13">
        <f t="shared" si="73"/>
        <v>14.25675676</v>
      </c>
      <c r="I446" s="16">
        <f t="shared" si="80"/>
        <v>52.060804272211982</v>
      </c>
      <c r="J446" s="13">
        <f t="shared" si="74"/>
        <v>45.127314108634998</v>
      </c>
      <c r="K446" s="13">
        <f t="shared" si="75"/>
        <v>6.9334901635769839</v>
      </c>
      <c r="L446" s="13">
        <f t="shared" si="76"/>
        <v>0</v>
      </c>
      <c r="M446" s="13">
        <f t="shared" si="81"/>
        <v>10.241219156221039</v>
      </c>
      <c r="N446" s="13">
        <f t="shared" si="77"/>
        <v>6.3495558768570444</v>
      </c>
      <c r="O446" s="13">
        <f t="shared" si="78"/>
        <v>6.3495558768570444</v>
      </c>
      <c r="Q446">
        <v>18.42386330149116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1.175675676</v>
      </c>
      <c r="G447" s="13">
        <f t="shared" si="72"/>
        <v>0</v>
      </c>
      <c r="H447" s="13">
        <f t="shared" si="73"/>
        <v>1.175675676</v>
      </c>
      <c r="I447" s="16">
        <f t="shared" si="80"/>
        <v>8.1091658395769848</v>
      </c>
      <c r="J447" s="13">
        <f t="shared" si="74"/>
        <v>8.0918667941058242</v>
      </c>
      <c r="K447" s="13">
        <f t="shared" si="75"/>
        <v>1.7299045471160568E-2</v>
      </c>
      <c r="L447" s="13">
        <f t="shared" si="76"/>
        <v>0</v>
      </c>
      <c r="M447" s="13">
        <f t="shared" si="81"/>
        <v>3.8916632793639945</v>
      </c>
      <c r="N447" s="13">
        <f t="shared" si="77"/>
        <v>2.4128312332056767</v>
      </c>
      <c r="O447" s="13">
        <f t="shared" si="78"/>
        <v>2.4128312332056767</v>
      </c>
      <c r="Q447">
        <v>22.87062033886728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0.45135135100000001</v>
      </c>
      <c r="G448" s="13">
        <f t="shared" si="72"/>
        <v>0</v>
      </c>
      <c r="H448" s="13">
        <f t="shared" si="73"/>
        <v>0.45135135100000001</v>
      </c>
      <c r="I448" s="16">
        <f t="shared" si="80"/>
        <v>0.46865039647116058</v>
      </c>
      <c r="J448" s="13">
        <f t="shared" si="74"/>
        <v>0.46864768636781928</v>
      </c>
      <c r="K448" s="13">
        <f t="shared" si="75"/>
        <v>2.7101033412968434E-6</v>
      </c>
      <c r="L448" s="13">
        <f t="shared" si="76"/>
        <v>0</v>
      </c>
      <c r="M448" s="13">
        <f t="shared" si="81"/>
        <v>1.4788320461583178</v>
      </c>
      <c r="N448" s="13">
        <f t="shared" si="77"/>
        <v>0.91687586861815695</v>
      </c>
      <c r="O448" s="13">
        <f t="shared" si="78"/>
        <v>0.91687586861815695</v>
      </c>
      <c r="Q448">
        <v>24.381465000000009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0.243243243</v>
      </c>
      <c r="G449" s="13">
        <f t="shared" si="72"/>
        <v>0</v>
      </c>
      <c r="H449" s="13">
        <f t="shared" si="73"/>
        <v>0.243243243</v>
      </c>
      <c r="I449" s="16">
        <f t="shared" si="80"/>
        <v>0.24324595310334129</v>
      </c>
      <c r="J449" s="13">
        <f t="shared" si="74"/>
        <v>0.24324556982804579</v>
      </c>
      <c r="K449" s="13">
        <f t="shared" si="75"/>
        <v>3.8327529550130635E-7</v>
      </c>
      <c r="L449" s="13">
        <f t="shared" si="76"/>
        <v>0</v>
      </c>
      <c r="M449" s="13">
        <f t="shared" si="81"/>
        <v>0.56195617754016081</v>
      </c>
      <c r="N449" s="13">
        <f t="shared" si="77"/>
        <v>0.3484128300748997</v>
      </c>
      <c r="O449" s="13">
        <f t="shared" si="78"/>
        <v>0.3484128300748997</v>
      </c>
      <c r="Q449">
        <v>24.30020041951996</v>
      </c>
    </row>
    <row r="450" spans="1:17" x14ac:dyDescent="0.2">
      <c r="A450" s="14">
        <f t="shared" si="79"/>
        <v>35674</v>
      </c>
      <c r="B450" s="1">
        <v>9</v>
      </c>
      <c r="F450" s="34">
        <v>6.4972972970000002</v>
      </c>
      <c r="G450" s="13">
        <f t="shared" si="72"/>
        <v>0</v>
      </c>
      <c r="H450" s="13">
        <f t="shared" si="73"/>
        <v>6.4972972970000002</v>
      </c>
      <c r="I450" s="16">
        <f t="shared" si="80"/>
        <v>6.4972976802752953</v>
      </c>
      <c r="J450" s="13">
        <f t="shared" si="74"/>
        <v>6.4862730333255847</v>
      </c>
      <c r="K450" s="13">
        <f t="shared" si="75"/>
        <v>1.1024646949710615E-2</v>
      </c>
      <c r="L450" s="13">
        <f t="shared" si="76"/>
        <v>0</v>
      </c>
      <c r="M450" s="13">
        <f t="shared" si="81"/>
        <v>0.2135433474652611</v>
      </c>
      <c r="N450" s="13">
        <f t="shared" si="77"/>
        <v>0.13239687542846187</v>
      </c>
      <c r="O450" s="13">
        <f t="shared" si="78"/>
        <v>0.13239687542846187</v>
      </c>
      <c r="Q450">
        <v>21.35683601948211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35.789189190000002</v>
      </c>
      <c r="G451" s="13">
        <f t="shared" si="72"/>
        <v>0.23163961123289936</v>
      </c>
      <c r="H451" s="13">
        <f t="shared" si="73"/>
        <v>35.557549578767102</v>
      </c>
      <c r="I451" s="16">
        <f t="shared" si="80"/>
        <v>35.568574225716816</v>
      </c>
      <c r="J451" s="13">
        <f t="shared" si="74"/>
        <v>32.91024249312985</v>
      </c>
      <c r="K451" s="13">
        <f t="shared" si="75"/>
        <v>2.6583317325869658</v>
      </c>
      <c r="L451" s="13">
        <f t="shared" si="76"/>
        <v>0</v>
      </c>
      <c r="M451" s="13">
        <f t="shared" si="81"/>
        <v>8.1146472036799228E-2</v>
      </c>
      <c r="N451" s="13">
        <f t="shared" si="77"/>
        <v>5.0310812662815521E-2</v>
      </c>
      <c r="O451" s="13">
        <f t="shared" si="78"/>
        <v>0.2819504238957149</v>
      </c>
      <c r="Q451">
        <v>17.825984046774622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64.845945950000001</v>
      </c>
      <c r="G452" s="13">
        <f t="shared" si="72"/>
        <v>4.4260145657010233</v>
      </c>
      <c r="H452" s="13">
        <f t="shared" si="73"/>
        <v>60.419931384298977</v>
      </c>
      <c r="I452" s="16">
        <f t="shared" si="80"/>
        <v>63.078263116885942</v>
      </c>
      <c r="J452" s="13">
        <f t="shared" si="74"/>
        <v>47.46108621565682</v>
      </c>
      <c r="K452" s="13">
        <f t="shared" si="75"/>
        <v>15.617176901229122</v>
      </c>
      <c r="L452" s="13">
        <f t="shared" si="76"/>
        <v>0</v>
      </c>
      <c r="M452" s="13">
        <f t="shared" si="81"/>
        <v>3.0835659373983706E-2</v>
      </c>
      <c r="N452" s="13">
        <f t="shared" si="77"/>
        <v>1.9118108811869899E-2</v>
      </c>
      <c r="O452" s="13">
        <f t="shared" si="78"/>
        <v>4.4451326745128927</v>
      </c>
      <c r="Q452">
        <v>15.18147618466049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50.71891892</v>
      </c>
      <c r="G453" s="13">
        <f t="shared" si="72"/>
        <v>2.3867625994493631</v>
      </c>
      <c r="H453" s="13">
        <f t="shared" si="73"/>
        <v>48.332156320550638</v>
      </c>
      <c r="I453" s="16">
        <f t="shared" si="80"/>
        <v>63.94933322177976</v>
      </c>
      <c r="J453" s="13">
        <f t="shared" si="74"/>
        <v>42.381987315234745</v>
      </c>
      <c r="K453" s="13">
        <f t="shared" si="75"/>
        <v>21.567345906545015</v>
      </c>
      <c r="L453" s="13">
        <f t="shared" si="76"/>
        <v>0</v>
      </c>
      <c r="M453" s="13">
        <f t="shared" si="81"/>
        <v>1.1717550562113807E-2</v>
      </c>
      <c r="N453" s="13">
        <f t="shared" si="77"/>
        <v>7.2648813485105606E-3</v>
      </c>
      <c r="O453" s="13">
        <f t="shared" si="78"/>
        <v>2.3940274807978739</v>
      </c>
      <c r="Q453">
        <v>11.66909059354839</v>
      </c>
    </row>
    <row r="454" spans="1:17" x14ac:dyDescent="0.2">
      <c r="A454" s="14">
        <f t="shared" si="79"/>
        <v>35796</v>
      </c>
      <c r="B454" s="1">
        <v>1</v>
      </c>
      <c r="F454" s="34">
        <v>22.735135140000001</v>
      </c>
      <c r="G454" s="13">
        <f t="shared" ref="G454:G517" si="86">IF((F454-$J$2)&gt;0,$I$2*(F454-$J$2),0)</f>
        <v>0</v>
      </c>
      <c r="H454" s="13">
        <f t="shared" ref="H454:H517" si="87">F454-G454</f>
        <v>22.735135140000001</v>
      </c>
      <c r="I454" s="16">
        <f t="shared" si="80"/>
        <v>44.302481046545012</v>
      </c>
      <c r="J454" s="13">
        <f t="shared" ref="J454:J517" si="88">I454/SQRT(1+(I454/($K$2*(300+(25*Q454)+0.05*(Q454)^3)))^2)</f>
        <v>34.978068868923998</v>
      </c>
      <c r="K454" s="13">
        <f t="shared" ref="K454:K517" si="89">I454-J454</f>
        <v>9.3244121776210136</v>
      </c>
      <c r="L454" s="13">
        <f t="shared" ref="L454:L517" si="90">IF(K454&gt;$N$2,(K454-$N$2)/$L$2,0)</f>
        <v>0</v>
      </c>
      <c r="M454" s="13">
        <f t="shared" si="81"/>
        <v>4.4526692136032464E-3</v>
      </c>
      <c r="N454" s="13">
        <f t="shared" ref="N454:N517" si="91">$M$2*M454</f>
        <v>2.7606549124340129E-3</v>
      </c>
      <c r="O454" s="13">
        <f t="shared" ref="O454:O517" si="92">N454+G454</f>
        <v>2.7606549124340129E-3</v>
      </c>
      <c r="Q454">
        <v>11.77251497847606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6.9432432430000004</v>
      </c>
      <c r="G455" s="13">
        <f t="shared" si="86"/>
        <v>0</v>
      </c>
      <c r="H455" s="13">
        <f t="shared" si="87"/>
        <v>6.9432432430000004</v>
      </c>
      <c r="I455" s="16">
        <f t="shared" ref="I455:I518" si="95">H455+K454-L454</f>
        <v>16.267655420621015</v>
      </c>
      <c r="J455" s="13">
        <f t="shared" si="88"/>
        <v>15.817742549774907</v>
      </c>
      <c r="K455" s="13">
        <f t="shared" si="89"/>
        <v>0.44991287084610754</v>
      </c>
      <c r="L455" s="13">
        <f t="shared" si="90"/>
        <v>0</v>
      </c>
      <c r="M455" s="13">
        <f t="shared" ref="M455:M518" si="96">L455+M454-N454</f>
        <v>1.6920143011692336E-3</v>
      </c>
      <c r="N455" s="13">
        <f t="shared" si="91"/>
        <v>1.0490488667249248E-3</v>
      </c>
      <c r="O455" s="13">
        <f t="shared" si="92"/>
        <v>1.0490488667249248E-3</v>
      </c>
      <c r="Q455">
        <v>14.290004695492399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9.0567567570000005</v>
      </c>
      <c r="G456" s="13">
        <f t="shared" si="86"/>
        <v>0</v>
      </c>
      <c r="H456" s="13">
        <f t="shared" si="87"/>
        <v>9.0567567570000005</v>
      </c>
      <c r="I456" s="16">
        <f t="shared" si="95"/>
        <v>9.506669627846108</v>
      </c>
      <c r="J456" s="13">
        <f t="shared" si="88"/>
        <v>9.430535851749088</v>
      </c>
      <c r="K456" s="13">
        <f t="shared" si="89"/>
        <v>7.6133776097019989E-2</v>
      </c>
      <c r="L456" s="13">
        <f t="shared" si="90"/>
        <v>0</v>
      </c>
      <c r="M456" s="13">
        <f t="shared" si="96"/>
        <v>6.4296543444430877E-4</v>
      </c>
      <c r="N456" s="13">
        <f t="shared" si="91"/>
        <v>3.9863856935547145E-4</v>
      </c>
      <c r="O456" s="13">
        <f t="shared" si="92"/>
        <v>3.9863856935547145E-4</v>
      </c>
      <c r="Q456">
        <v>15.691255742483269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39.921621620000003</v>
      </c>
      <c r="G457" s="13">
        <f t="shared" si="86"/>
        <v>0.82816080004240555</v>
      </c>
      <c r="H457" s="13">
        <f t="shared" si="87"/>
        <v>39.093460819957599</v>
      </c>
      <c r="I457" s="16">
        <f t="shared" si="95"/>
        <v>39.169594596054623</v>
      </c>
      <c r="J457" s="13">
        <f t="shared" si="88"/>
        <v>34.761468219810666</v>
      </c>
      <c r="K457" s="13">
        <f t="shared" si="89"/>
        <v>4.4081263762439562</v>
      </c>
      <c r="L457" s="13">
        <f t="shared" si="90"/>
        <v>0</v>
      </c>
      <c r="M457" s="13">
        <f t="shared" si="96"/>
        <v>2.4432686508883732E-4</v>
      </c>
      <c r="N457" s="13">
        <f t="shared" si="91"/>
        <v>1.5148265635507913E-4</v>
      </c>
      <c r="O457" s="13">
        <f t="shared" si="92"/>
        <v>0.82831228269876067</v>
      </c>
      <c r="Q457">
        <v>15.83566567910284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8.7081081079999993</v>
      </c>
      <c r="G458" s="13">
        <f t="shared" si="86"/>
        <v>0</v>
      </c>
      <c r="H458" s="13">
        <f t="shared" si="87"/>
        <v>8.7081081079999993</v>
      </c>
      <c r="I458" s="16">
        <f t="shared" si="95"/>
        <v>13.116234484243956</v>
      </c>
      <c r="J458" s="13">
        <f t="shared" si="88"/>
        <v>13.031014141476444</v>
      </c>
      <c r="K458" s="13">
        <f t="shared" si="89"/>
        <v>8.5220342767511781E-2</v>
      </c>
      <c r="L458" s="13">
        <f t="shared" si="90"/>
        <v>0</v>
      </c>
      <c r="M458" s="13">
        <f t="shared" si="96"/>
        <v>9.2844208733758191E-5</v>
      </c>
      <c r="N458" s="13">
        <f t="shared" si="91"/>
        <v>5.7563409414930077E-5</v>
      </c>
      <c r="O458" s="13">
        <f t="shared" si="92"/>
        <v>5.7563409414930077E-5</v>
      </c>
      <c r="Q458">
        <v>21.746239347868968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5.9621621620000003</v>
      </c>
      <c r="G459" s="13">
        <f t="shared" si="86"/>
        <v>0</v>
      </c>
      <c r="H459" s="13">
        <f t="shared" si="87"/>
        <v>5.9621621620000003</v>
      </c>
      <c r="I459" s="16">
        <f t="shared" si="95"/>
        <v>6.047382504767512</v>
      </c>
      <c r="J459" s="13">
        <f t="shared" si="88"/>
        <v>6.0396549250654772</v>
      </c>
      <c r="K459" s="13">
        <f t="shared" si="89"/>
        <v>7.7275797020348591E-3</v>
      </c>
      <c r="L459" s="13">
        <f t="shared" si="90"/>
        <v>0</v>
      </c>
      <c r="M459" s="13">
        <f t="shared" si="96"/>
        <v>3.5280799318828114E-5</v>
      </c>
      <c r="N459" s="13">
        <f t="shared" si="91"/>
        <v>2.1874095577673432E-5</v>
      </c>
      <c r="O459" s="13">
        <f t="shared" si="92"/>
        <v>2.1874095577673432E-5</v>
      </c>
      <c r="Q459">
        <v>22.35279706714687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0.28378378399999998</v>
      </c>
      <c r="G460" s="13">
        <f t="shared" si="86"/>
        <v>0</v>
      </c>
      <c r="H460" s="13">
        <f t="shared" si="87"/>
        <v>0.28378378399999998</v>
      </c>
      <c r="I460" s="16">
        <f t="shared" si="95"/>
        <v>0.29151136370203484</v>
      </c>
      <c r="J460" s="13">
        <f t="shared" si="88"/>
        <v>0.29151073005035971</v>
      </c>
      <c r="K460" s="13">
        <f t="shared" si="89"/>
        <v>6.3365167513040888E-7</v>
      </c>
      <c r="L460" s="13">
        <f t="shared" si="90"/>
        <v>0</v>
      </c>
      <c r="M460" s="13">
        <f t="shared" si="96"/>
        <v>1.3406703741154682E-5</v>
      </c>
      <c r="N460" s="13">
        <f t="shared" si="91"/>
        <v>8.3121563195159026E-6</v>
      </c>
      <c r="O460" s="13">
        <f t="shared" si="92"/>
        <v>8.3121563195159026E-6</v>
      </c>
      <c r="Q460">
        <v>24.588529000000001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3.4729729730000001</v>
      </c>
      <c r="G461" s="13">
        <f t="shared" si="86"/>
        <v>0</v>
      </c>
      <c r="H461" s="13">
        <f t="shared" si="87"/>
        <v>3.4729729730000001</v>
      </c>
      <c r="I461" s="16">
        <f t="shared" si="95"/>
        <v>3.4729736066516752</v>
      </c>
      <c r="J461" s="13">
        <f t="shared" si="88"/>
        <v>3.4719153410790784</v>
      </c>
      <c r="K461" s="13">
        <f t="shared" si="89"/>
        <v>1.058265572596806E-3</v>
      </c>
      <c r="L461" s="13">
        <f t="shared" si="90"/>
        <v>0</v>
      </c>
      <c r="M461" s="13">
        <f t="shared" si="96"/>
        <v>5.0945474216387798E-6</v>
      </c>
      <c r="N461" s="13">
        <f t="shared" si="91"/>
        <v>3.1586194014160436E-6</v>
      </c>
      <c r="O461" s="13">
        <f t="shared" si="92"/>
        <v>3.1586194014160436E-6</v>
      </c>
      <c r="Q461">
        <v>24.674297638656821</v>
      </c>
    </row>
    <row r="462" spans="1:17" x14ac:dyDescent="0.2">
      <c r="A462" s="14">
        <f t="shared" si="93"/>
        <v>36039</v>
      </c>
      <c r="B462" s="1">
        <v>9</v>
      </c>
      <c r="F462" s="34">
        <v>20.254054050000001</v>
      </c>
      <c r="G462" s="13">
        <f t="shared" si="86"/>
        <v>0</v>
      </c>
      <c r="H462" s="13">
        <f t="shared" si="87"/>
        <v>20.254054050000001</v>
      </c>
      <c r="I462" s="16">
        <f t="shared" si="95"/>
        <v>20.255112315572596</v>
      </c>
      <c r="J462" s="13">
        <f t="shared" si="88"/>
        <v>19.973426523764839</v>
      </c>
      <c r="K462" s="13">
        <f t="shared" si="89"/>
        <v>0.28168579180775666</v>
      </c>
      <c r="L462" s="13">
        <f t="shared" si="90"/>
        <v>0</v>
      </c>
      <c r="M462" s="13">
        <f t="shared" si="96"/>
        <v>1.9359280202227362E-6</v>
      </c>
      <c r="N462" s="13">
        <f t="shared" si="91"/>
        <v>1.2002753725380965E-6</v>
      </c>
      <c r="O462" s="13">
        <f t="shared" si="92"/>
        <v>1.2002753725380965E-6</v>
      </c>
      <c r="Q462">
        <v>22.432467136230699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17.02972973</v>
      </c>
      <c r="G463" s="13">
        <f t="shared" si="86"/>
        <v>0</v>
      </c>
      <c r="H463" s="13">
        <f t="shared" si="87"/>
        <v>17.02972973</v>
      </c>
      <c r="I463" s="16">
        <f t="shared" si="95"/>
        <v>17.311415521807756</v>
      </c>
      <c r="J463" s="13">
        <f t="shared" si="88"/>
        <v>17.059234285434812</v>
      </c>
      <c r="K463" s="13">
        <f t="shared" si="89"/>
        <v>0.25218123637294454</v>
      </c>
      <c r="L463" s="13">
        <f t="shared" si="90"/>
        <v>0</v>
      </c>
      <c r="M463" s="13">
        <f t="shared" si="96"/>
        <v>7.3565264768463965E-7</v>
      </c>
      <c r="N463" s="13">
        <f t="shared" si="91"/>
        <v>4.5610464156447659E-7</v>
      </c>
      <c r="O463" s="13">
        <f t="shared" si="92"/>
        <v>4.5610464156447659E-7</v>
      </c>
      <c r="Q463">
        <v>19.87673274394961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79.964864860000006</v>
      </c>
      <c r="G464" s="13">
        <f t="shared" si="86"/>
        <v>6.6084472211595235</v>
      </c>
      <c r="H464" s="13">
        <f t="shared" si="87"/>
        <v>73.356417638840483</v>
      </c>
      <c r="I464" s="16">
        <f t="shared" si="95"/>
        <v>73.608598875213431</v>
      </c>
      <c r="J464" s="13">
        <f t="shared" si="88"/>
        <v>51.32329847696446</v>
      </c>
      <c r="K464" s="13">
        <f t="shared" si="89"/>
        <v>22.285300398248971</v>
      </c>
      <c r="L464" s="13">
        <f t="shared" si="90"/>
        <v>0</v>
      </c>
      <c r="M464" s="13">
        <f t="shared" si="96"/>
        <v>2.7954800612016306E-7</v>
      </c>
      <c r="N464" s="13">
        <f t="shared" si="91"/>
        <v>1.7331976379450111E-7</v>
      </c>
      <c r="O464" s="13">
        <f t="shared" si="92"/>
        <v>6.6084473944792874</v>
      </c>
      <c r="Q464">
        <v>15.09027483019627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13.24864865</v>
      </c>
      <c r="G465" s="13">
        <f t="shared" si="86"/>
        <v>0</v>
      </c>
      <c r="H465" s="13">
        <f t="shared" si="87"/>
        <v>13.24864865</v>
      </c>
      <c r="I465" s="16">
        <f t="shared" si="95"/>
        <v>35.533949048248971</v>
      </c>
      <c r="J465" s="13">
        <f t="shared" si="88"/>
        <v>29.718630653857556</v>
      </c>
      <c r="K465" s="13">
        <f t="shared" si="89"/>
        <v>5.8153183943914151</v>
      </c>
      <c r="L465" s="13">
        <f t="shared" si="90"/>
        <v>0</v>
      </c>
      <c r="M465" s="13">
        <f t="shared" si="96"/>
        <v>1.0622824232566195E-7</v>
      </c>
      <c r="N465" s="13">
        <f t="shared" si="91"/>
        <v>6.5861510241910407E-8</v>
      </c>
      <c r="O465" s="13">
        <f t="shared" si="92"/>
        <v>6.5861510241910407E-8</v>
      </c>
      <c r="Q465">
        <v>11.03092659354839</v>
      </c>
    </row>
    <row r="466" spans="1:17" x14ac:dyDescent="0.2">
      <c r="A466" s="14">
        <f t="shared" si="93"/>
        <v>36161</v>
      </c>
      <c r="B466" s="1">
        <v>1</v>
      </c>
      <c r="F466" s="34">
        <v>23.135135139999999</v>
      </c>
      <c r="G466" s="13">
        <f t="shared" si="86"/>
        <v>0</v>
      </c>
      <c r="H466" s="13">
        <f t="shared" si="87"/>
        <v>23.135135139999999</v>
      </c>
      <c r="I466" s="16">
        <f t="shared" si="95"/>
        <v>28.950453534391414</v>
      </c>
      <c r="J466" s="13">
        <f t="shared" si="88"/>
        <v>25.973382892089077</v>
      </c>
      <c r="K466" s="13">
        <f t="shared" si="89"/>
        <v>2.977070642302337</v>
      </c>
      <c r="L466" s="13">
        <f t="shared" si="90"/>
        <v>0</v>
      </c>
      <c r="M466" s="13">
        <f t="shared" si="96"/>
        <v>4.0366732083751548E-8</v>
      </c>
      <c r="N466" s="13">
        <f t="shared" si="91"/>
        <v>2.5027373891925961E-8</v>
      </c>
      <c r="O466" s="13">
        <f t="shared" si="92"/>
        <v>2.5027373891925961E-8</v>
      </c>
      <c r="Q466">
        <v>12.23305354727893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66.329729729999997</v>
      </c>
      <c r="G467" s="13">
        <f t="shared" si="86"/>
        <v>4.6402003943563894</v>
      </c>
      <c r="H467" s="13">
        <f t="shared" si="87"/>
        <v>61.689529335643606</v>
      </c>
      <c r="I467" s="16">
        <f t="shared" si="95"/>
        <v>64.666599977945936</v>
      </c>
      <c r="J467" s="13">
        <f t="shared" si="88"/>
        <v>42.67653602190601</v>
      </c>
      <c r="K467" s="13">
        <f t="shared" si="89"/>
        <v>21.990063956039926</v>
      </c>
      <c r="L467" s="13">
        <f t="shared" si="90"/>
        <v>0</v>
      </c>
      <c r="M467" s="13">
        <f t="shared" si="96"/>
        <v>1.5339358191825587E-8</v>
      </c>
      <c r="N467" s="13">
        <f t="shared" si="91"/>
        <v>9.5104020789318632E-9</v>
      </c>
      <c r="O467" s="13">
        <f t="shared" si="92"/>
        <v>4.6402004038667917</v>
      </c>
      <c r="Q467">
        <v>11.72284550904598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60.605405410000003</v>
      </c>
      <c r="G468" s="13">
        <f t="shared" si="86"/>
        <v>3.8138878517221322</v>
      </c>
      <c r="H468" s="13">
        <f t="shared" si="87"/>
        <v>56.791517558277874</v>
      </c>
      <c r="I468" s="16">
        <f t="shared" si="95"/>
        <v>78.781581514317793</v>
      </c>
      <c r="J468" s="13">
        <f t="shared" si="88"/>
        <v>52.617485282221374</v>
      </c>
      <c r="K468" s="13">
        <f t="shared" si="89"/>
        <v>26.164096232096419</v>
      </c>
      <c r="L468" s="13">
        <f t="shared" si="90"/>
        <v>0</v>
      </c>
      <c r="M468" s="13">
        <f t="shared" si="96"/>
        <v>5.8289561128937238E-9</v>
      </c>
      <c r="N468" s="13">
        <f t="shared" si="91"/>
        <v>3.6139527899941085E-9</v>
      </c>
      <c r="O468" s="13">
        <f t="shared" si="92"/>
        <v>3.8138878553360849</v>
      </c>
      <c r="Q468">
        <v>14.90867776714337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38.727027030000002</v>
      </c>
      <c r="G469" s="13">
        <f t="shared" si="86"/>
        <v>0.65571975060165155</v>
      </c>
      <c r="H469" s="13">
        <f t="shared" si="87"/>
        <v>38.071307279398347</v>
      </c>
      <c r="I469" s="16">
        <f t="shared" si="95"/>
        <v>64.235403511494766</v>
      </c>
      <c r="J469" s="13">
        <f t="shared" si="88"/>
        <v>50.159707125430344</v>
      </c>
      <c r="K469" s="13">
        <f t="shared" si="89"/>
        <v>14.075696386064422</v>
      </c>
      <c r="L469" s="13">
        <f t="shared" si="90"/>
        <v>0</v>
      </c>
      <c r="M469" s="13">
        <f t="shared" si="96"/>
        <v>2.2150033228996153E-9</v>
      </c>
      <c r="N469" s="13">
        <f t="shared" si="91"/>
        <v>1.3733020601977614E-9</v>
      </c>
      <c r="O469" s="13">
        <f t="shared" si="92"/>
        <v>0.65571975197495358</v>
      </c>
      <c r="Q469">
        <v>16.727631385475551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13.613513510000001</v>
      </c>
      <c r="G470" s="13">
        <f t="shared" si="86"/>
        <v>0</v>
      </c>
      <c r="H470" s="13">
        <f t="shared" si="87"/>
        <v>13.613513510000001</v>
      </c>
      <c r="I470" s="16">
        <f t="shared" si="95"/>
        <v>27.689209896064423</v>
      </c>
      <c r="J470" s="13">
        <f t="shared" si="88"/>
        <v>26.551066414412862</v>
      </c>
      <c r="K470" s="13">
        <f t="shared" si="89"/>
        <v>1.1381434816515608</v>
      </c>
      <c r="L470" s="13">
        <f t="shared" si="90"/>
        <v>0</v>
      </c>
      <c r="M470" s="13">
        <f t="shared" si="96"/>
        <v>8.4170126270185387E-10</v>
      </c>
      <c r="N470" s="13">
        <f t="shared" si="91"/>
        <v>5.2185478287514943E-10</v>
      </c>
      <c r="O470" s="13">
        <f t="shared" si="92"/>
        <v>5.2185478287514943E-10</v>
      </c>
      <c r="Q470">
        <v>18.89455520178986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10.42702703</v>
      </c>
      <c r="G471" s="13">
        <f t="shared" si="86"/>
        <v>0</v>
      </c>
      <c r="H471" s="13">
        <f t="shared" si="87"/>
        <v>10.42702703</v>
      </c>
      <c r="I471" s="16">
        <f t="shared" si="95"/>
        <v>11.56517051165156</v>
      </c>
      <c r="J471" s="13">
        <f t="shared" si="88"/>
        <v>11.509900211357587</v>
      </c>
      <c r="K471" s="13">
        <f t="shared" si="89"/>
        <v>5.5270300293972952E-2</v>
      </c>
      <c r="L471" s="13">
        <f t="shared" si="90"/>
        <v>0</v>
      </c>
      <c r="M471" s="13">
        <f t="shared" si="96"/>
        <v>3.1984647982670444E-10</v>
      </c>
      <c r="N471" s="13">
        <f t="shared" si="91"/>
        <v>1.9830481749255675E-10</v>
      </c>
      <c r="O471" s="13">
        <f t="shared" si="92"/>
        <v>1.9830481749255675E-10</v>
      </c>
      <c r="Q471">
        <v>22.157228112532732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1.0405405409999999</v>
      </c>
      <c r="G472" s="13">
        <f t="shared" si="86"/>
        <v>0</v>
      </c>
      <c r="H472" s="13">
        <f t="shared" si="87"/>
        <v>1.0405405409999999</v>
      </c>
      <c r="I472" s="16">
        <f t="shared" si="95"/>
        <v>1.0958108412939729</v>
      </c>
      <c r="J472" s="13">
        <f t="shared" si="88"/>
        <v>1.0957781623756493</v>
      </c>
      <c r="K472" s="13">
        <f t="shared" si="89"/>
        <v>3.2678918323592043E-5</v>
      </c>
      <c r="L472" s="13">
        <f t="shared" si="90"/>
        <v>0</v>
      </c>
      <c r="M472" s="13">
        <f t="shared" si="96"/>
        <v>1.2154166233414769E-10</v>
      </c>
      <c r="N472" s="13">
        <f t="shared" si="91"/>
        <v>7.5355830647171567E-11</v>
      </c>
      <c r="O472" s="13">
        <f t="shared" si="92"/>
        <v>7.5355830647171567E-11</v>
      </c>
      <c r="Q472">
        <v>24.79995000000001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4.6891891890000004</v>
      </c>
      <c r="G473" s="13">
        <f t="shared" si="86"/>
        <v>0</v>
      </c>
      <c r="H473" s="13">
        <f t="shared" si="87"/>
        <v>4.6891891890000004</v>
      </c>
      <c r="I473" s="16">
        <f t="shared" si="95"/>
        <v>4.6892218679183237</v>
      </c>
      <c r="J473" s="13">
        <f t="shared" si="88"/>
        <v>4.6857581056498239</v>
      </c>
      <c r="K473" s="13">
        <f t="shared" si="89"/>
        <v>3.4637622684998703E-3</v>
      </c>
      <c r="L473" s="13">
        <f t="shared" si="90"/>
        <v>0</v>
      </c>
      <c r="M473" s="13">
        <f t="shared" si="96"/>
        <v>4.6185831686976124E-11</v>
      </c>
      <c r="N473" s="13">
        <f t="shared" si="91"/>
        <v>2.8635215645925195E-11</v>
      </c>
      <c r="O473" s="13">
        <f t="shared" si="92"/>
        <v>2.8635215645925195E-11</v>
      </c>
      <c r="Q473">
        <v>22.637769763321479</v>
      </c>
    </row>
    <row r="474" spans="1:17" x14ac:dyDescent="0.2">
      <c r="A474" s="14">
        <f t="shared" si="93"/>
        <v>36404</v>
      </c>
      <c r="B474" s="1">
        <v>9</v>
      </c>
      <c r="F474" s="34">
        <v>1.6</v>
      </c>
      <c r="G474" s="13">
        <f t="shared" si="86"/>
        <v>0</v>
      </c>
      <c r="H474" s="13">
        <f t="shared" si="87"/>
        <v>1.6</v>
      </c>
      <c r="I474" s="16">
        <f t="shared" si="95"/>
        <v>1.6034637622685</v>
      </c>
      <c r="J474" s="13">
        <f t="shared" si="88"/>
        <v>1.6032897029180093</v>
      </c>
      <c r="K474" s="13">
        <f t="shared" si="89"/>
        <v>1.740593504906407E-4</v>
      </c>
      <c r="L474" s="13">
        <f t="shared" si="90"/>
        <v>0</v>
      </c>
      <c r="M474" s="13">
        <f t="shared" si="96"/>
        <v>1.7550616041050929E-11</v>
      </c>
      <c r="N474" s="13">
        <f t="shared" si="91"/>
        <v>1.0881381945451576E-11</v>
      </c>
      <c r="O474" s="13">
        <f t="shared" si="92"/>
        <v>1.0881381945451576E-11</v>
      </c>
      <c r="Q474">
        <v>21.026170852157389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13.737837839999999</v>
      </c>
      <c r="G475" s="13">
        <f t="shared" si="86"/>
        <v>0</v>
      </c>
      <c r="H475" s="13">
        <f t="shared" si="87"/>
        <v>13.737837839999999</v>
      </c>
      <c r="I475" s="16">
        <f t="shared" si="95"/>
        <v>13.738011899350489</v>
      </c>
      <c r="J475" s="13">
        <f t="shared" si="88"/>
        <v>13.582470523532454</v>
      </c>
      <c r="K475" s="13">
        <f t="shared" si="89"/>
        <v>0.15554137581803573</v>
      </c>
      <c r="L475" s="13">
        <f t="shared" si="90"/>
        <v>0</v>
      </c>
      <c r="M475" s="13">
        <f t="shared" si="96"/>
        <v>6.6692340955993525E-12</v>
      </c>
      <c r="N475" s="13">
        <f t="shared" si="91"/>
        <v>4.1349251392715984E-12</v>
      </c>
      <c r="O475" s="13">
        <f t="shared" si="92"/>
        <v>4.1349251392715984E-12</v>
      </c>
      <c r="Q475">
        <v>18.426066825022559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11.127027030000001</v>
      </c>
      <c r="G476" s="13">
        <f t="shared" si="86"/>
        <v>0</v>
      </c>
      <c r="H476" s="13">
        <f t="shared" si="87"/>
        <v>11.127027030000001</v>
      </c>
      <c r="I476" s="16">
        <f t="shared" si="95"/>
        <v>11.282568405818036</v>
      </c>
      <c r="J476" s="13">
        <f t="shared" si="88"/>
        <v>11.147760810131707</v>
      </c>
      <c r="K476" s="13">
        <f t="shared" si="89"/>
        <v>0.13480759568632905</v>
      </c>
      <c r="L476" s="13">
        <f t="shared" si="90"/>
        <v>0</v>
      </c>
      <c r="M476" s="13">
        <f t="shared" si="96"/>
        <v>2.5343089563277541E-12</v>
      </c>
      <c r="N476" s="13">
        <f t="shared" si="91"/>
        <v>1.5712715529232075E-12</v>
      </c>
      <c r="O476" s="13">
        <f t="shared" si="92"/>
        <v>1.5712715529232075E-12</v>
      </c>
      <c r="Q476">
        <v>15.23638917720996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17.894594590000001</v>
      </c>
      <c r="G477" s="13">
        <f t="shared" si="86"/>
        <v>0</v>
      </c>
      <c r="H477" s="13">
        <f t="shared" si="87"/>
        <v>17.894594590000001</v>
      </c>
      <c r="I477" s="16">
        <f t="shared" si="95"/>
        <v>18.02940218568633</v>
      </c>
      <c r="J477" s="13">
        <f t="shared" si="88"/>
        <v>17.156186323973312</v>
      </c>
      <c r="K477" s="13">
        <f t="shared" si="89"/>
        <v>0.87321586171301746</v>
      </c>
      <c r="L477" s="13">
        <f t="shared" si="90"/>
        <v>0</v>
      </c>
      <c r="M477" s="13">
        <f t="shared" si="96"/>
        <v>9.6303740340454658E-13</v>
      </c>
      <c r="N477" s="13">
        <f t="shared" si="91"/>
        <v>5.9708319011081884E-13</v>
      </c>
      <c r="O477" s="13">
        <f t="shared" si="92"/>
        <v>5.9708319011081884E-13</v>
      </c>
      <c r="Q477">
        <v>11.460350164776649</v>
      </c>
    </row>
    <row r="478" spans="1:17" x14ac:dyDescent="0.2">
      <c r="A478" s="14">
        <f t="shared" si="93"/>
        <v>36526</v>
      </c>
      <c r="B478" s="1">
        <v>1</v>
      </c>
      <c r="F478" s="34">
        <v>11.31351351</v>
      </c>
      <c r="G478" s="13">
        <f t="shared" si="86"/>
        <v>0</v>
      </c>
      <c r="H478" s="13">
        <f t="shared" si="87"/>
        <v>11.31351351</v>
      </c>
      <c r="I478" s="16">
        <f t="shared" si="95"/>
        <v>12.186729371713017</v>
      </c>
      <c r="J478" s="13">
        <f t="shared" si="88"/>
        <v>11.964221084042684</v>
      </c>
      <c r="K478" s="13">
        <f t="shared" si="89"/>
        <v>0.22250828767033326</v>
      </c>
      <c r="L478" s="13">
        <f t="shared" si="90"/>
        <v>0</v>
      </c>
      <c r="M478" s="13">
        <f t="shared" si="96"/>
        <v>3.6595421329372774E-13</v>
      </c>
      <c r="N478" s="13">
        <f t="shared" si="91"/>
        <v>2.268916122421112E-13</v>
      </c>
      <c r="O478" s="13">
        <f t="shared" si="92"/>
        <v>2.268916122421112E-13</v>
      </c>
      <c r="Q478">
        <v>13.2175560765057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152.82162159999999</v>
      </c>
      <c r="G479" s="13">
        <f t="shared" si="86"/>
        <v>17.125400584471933</v>
      </c>
      <c r="H479" s="13">
        <f t="shared" si="87"/>
        <v>135.69622101552807</v>
      </c>
      <c r="I479" s="16">
        <f t="shared" si="95"/>
        <v>135.9187293031984</v>
      </c>
      <c r="J479" s="13">
        <f t="shared" si="88"/>
        <v>51.130949584897841</v>
      </c>
      <c r="K479" s="13">
        <f t="shared" si="89"/>
        <v>84.787779718300555</v>
      </c>
      <c r="L479" s="13">
        <f t="shared" si="90"/>
        <v>45.78479939323465</v>
      </c>
      <c r="M479" s="13">
        <f t="shared" si="96"/>
        <v>45.784799393234792</v>
      </c>
      <c r="N479" s="13">
        <f t="shared" si="91"/>
        <v>28.38657562380557</v>
      </c>
      <c r="O479" s="13">
        <f t="shared" si="92"/>
        <v>45.511976208277503</v>
      </c>
      <c r="Q479">
        <v>11.29520759354839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41.740540539999998</v>
      </c>
      <c r="G480" s="13">
        <f t="shared" si="86"/>
        <v>1.0907237565785151</v>
      </c>
      <c r="H480" s="13">
        <f t="shared" si="87"/>
        <v>40.649816783421485</v>
      </c>
      <c r="I480" s="16">
        <f t="shared" si="95"/>
        <v>79.652797108487391</v>
      </c>
      <c r="J480" s="13">
        <f t="shared" si="88"/>
        <v>48.415960007691204</v>
      </c>
      <c r="K480" s="13">
        <f t="shared" si="89"/>
        <v>31.236837100796187</v>
      </c>
      <c r="L480" s="13">
        <f t="shared" si="90"/>
        <v>0</v>
      </c>
      <c r="M480" s="13">
        <f t="shared" si="96"/>
        <v>17.398223769429222</v>
      </c>
      <c r="N480" s="13">
        <f t="shared" si="91"/>
        <v>10.786898737046117</v>
      </c>
      <c r="O480" s="13">
        <f t="shared" si="92"/>
        <v>11.877622493624632</v>
      </c>
      <c r="Q480">
        <v>12.763940418567451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19.678378380000002</v>
      </c>
      <c r="G481" s="13">
        <f t="shared" si="86"/>
        <v>0</v>
      </c>
      <c r="H481" s="13">
        <f t="shared" si="87"/>
        <v>19.678378380000002</v>
      </c>
      <c r="I481" s="16">
        <f t="shared" si="95"/>
        <v>50.915215480796192</v>
      </c>
      <c r="J481" s="13">
        <f t="shared" si="88"/>
        <v>42.060110241292932</v>
      </c>
      <c r="K481" s="13">
        <f t="shared" si="89"/>
        <v>8.8551052395032599</v>
      </c>
      <c r="L481" s="13">
        <f t="shared" si="90"/>
        <v>0</v>
      </c>
      <c r="M481" s="13">
        <f t="shared" si="96"/>
        <v>6.611325032383105</v>
      </c>
      <c r="N481" s="13">
        <f t="shared" si="91"/>
        <v>4.0990215200775246</v>
      </c>
      <c r="O481" s="13">
        <f t="shared" si="92"/>
        <v>4.0990215200775246</v>
      </c>
      <c r="Q481">
        <v>15.6853014681113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26.351351350000002</v>
      </c>
      <c r="G482" s="13">
        <f t="shared" si="86"/>
        <v>0</v>
      </c>
      <c r="H482" s="13">
        <f t="shared" si="87"/>
        <v>26.351351350000002</v>
      </c>
      <c r="I482" s="16">
        <f t="shared" si="95"/>
        <v>35.206456589503262</v>
      </c>
      <c r="J482" s="13">
        <f t="shared" si="88"/>
        <v>32.589918746520034</v>
      </c>
      <c r="K482" s="13">
        <f t="shared" si="89"/>
        <v>2.6165378429832273</v>
      </c>
      <c r="L482" s="13">
        <f t="shared" si="90"/>
        <v>0</v>
      </c>
      <c r="M482" s="13">
        <f t="shared" si="96"/>
        <v>2.5123035123055804</v>
      </c>
      <c r="N482" s="13">
        <f t="shared" si="91"/>
        <v>1.5576281776294598</v>
      </c>
      <c r="O482" s="13">
        <f t="shared" si="92"/>
        <v>1.5576281776294598</v>
      </c>
      <c r="Q482">
        <v>17.72568361018185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8.7027027029999999</v>
      </c>
      <c r="G483" s="13">
        <f t="shared" si="86"/>
        <v>0</v>
      </c>
      <c r="H483" s="13">
        <f t="shared" si="87"/>
        <v>8.7027027029999999</v>
      </c>
      <c r="I483" s="16">
        <f t="shared" si="95"/>
        <v>11.319240545983227</v>
      </c>
      <c r="J483" s="13">
        <f t="shared" si="88"/>
        <v>11.269821129861279</v>
      </c>
      <c r="K483" s="13">
        <f t="shared" si="89"/>
        <v>4.941941612194789E-2</v>
      </c>
      <c r="L483" s="13">
        <f t="shared" si="90"/>
        <v>0</v>
      </c>
      <c r="M483" s="13">
        <f t="shared" si="96"/>
        <v>0.95467533467612053</v>
      </c>
      <c r="N483" s="13">
        <f t="shared" si="91"/>
        <v>0.59189870749919471</v>
      </c>
      <c r="O483" s="13">
        <f t="shared" si="92"/>
        <v>0.59189870749919471</v>
      </c>
      <c r="Q483">
        <v>22.497754078043069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0.38378378400000002</v>
      </c>
      <c r="G484" s="13">
        <f t="shared" si="86"/>
        <v>0</v>
      </c>
      <c r="H484" s="13">
        <f t="shared" si="87"/>
        <v>0.38378378400000002</v>
      </c>
      <c r="I484" s="16">
        <f t="shared" si="95"/>
        <v>0.43320320012194791</v>
      </c>
      <c r="J484" s="13">
        <f t="shared" si="88"/>
        <v>0.43320074607156028</v>
      </c>
      <c r="K484" s="13">
        <f t="shared" si="89"/>
        <v>2.4540503876235853E-6</v>
      </c>
      <c r="L484" s="13">
        <f t="shared" si="90"/>
        <v>0</v>
      </c>
      <c r="M484" s="13">
        <f t="shared" si="96"/>
        <v>0.36277662717692583</v>
      </c>
      <c r="N484" s="13">
        <f t="shared" si="91"/>
        <v>0.224921508849694</v>
      </c>
      <c r="O484" s="13">
        <f t="shared" si="92"/>
        <v>0.224921508849694</v>
      </c>
      <c r="Q484">
        <v>23.40566254323657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8.3027027029999996</v>
      </c>
      <c r="G485" s="13">
        <f t="shared" si="86"/>
        <v>0</v>
      </c>
      <c r="H485" s="13">
        <f t="shared" si="87"/>
        <v>8.3027027029999996</v>
      </c>
      <c r="I485" s="16">
        <f t="shared" si="95"/>
        <v>8.3027051570503865</v>
      </c>
      <c r="J485" s="13">
        <f t="shared" si="88"/>
        <v>8.2839655854507441</v>
      </c>
      <c r="K485" s="13">
        <f t="shared" si="89"/>
        <v>1.8739571599642346E-2</v>
      </c>
      <c r="L485" s="13">
        <f t="shared" si="90"/>
        <v>0</v>
      </c>
      <c r="M485" s="13">
        <f t="shared" si="96"/>
        <v>0.13785511832723182</v>
      </c>
      <c r="N485" s="13">
        <f t="shared" si="91"/>
        <v>8.5470173362883733E-2</v>
      </c>
      <c r="O485" s="13">
        <f t="shared" si="92"/>
        <v>8.5470173362883733E-2</v>
      </c>
      <c r="Q485">
        <v>22.803761000000009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2.951351351</v>
      </c>
      <c r="G486" s="13">
        <f t="shared" si="86"/>
        <v>0</v>
      </c>
      <c r="H486" s="13">
        <f t="shared" si="87"/>
        <v>2.951351351</v>
      </c>
      <c r="I486" s="16">
        <f t="shared" si="95"/>
        <v>2.9700909225996424</v>
      </c>
      <c r="J486" s="13">
        <f t="shared" si="88"/>
        <v>2.9691912559890468</v>
      </c>
      <c r="K486" s="13">
        <f t="shared" si="89"/>
        <v>8.9966661059559527E-4</v>
      </c>
      <c r="L486" s="13">
        <f t="shared" si="90"/>
        <v>0</v>
      </c>
      <c r="M486" s="13">
        <f t="shared" si="96"/>
        <v>5.238494496434809E-2</v>
      </c>
      <c r="N486" s="13">
        <f t="shared" si="91"/>
        <v>3.2478665877895815E-2</v>
      </c>
      <c r="O486" s="13">
        <f t="shared" si="92"/>
        <v>3.2478665877895815E-2</v>
      </c>
      <c r="Q486">
        <v>22.486769112688851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42.356756760000003</v>
      </c>
      <c r="G487" s="13">
        <f t="shared" si="86"/>
        <v>1.179675249033554</v>
      </c>
      <c r="H487" s="13">
        <f t="shared" si="87"/>
        <v>41.177081510966453</v>
      </c>
      <c r="I487" s="16">
        <f t="shared" si="95"/>
        <v>41.177981177577045</v>
      </c>
      <c r="J487" s="13">
        <f t="shared" si="88"/>
        <v>36.866699502859205</v>
      </c>
      <c r="K487" s="13">
        <f t="shared" si="89"/>
        <v>4.31128167471784</v>
      </c>
      <c r="L487" s="13">
        <f t="shared" si="90"/>
        <v>0</v>
      </c>
      <c r="M487" s="13">
        <f t="shared" si="96"/>
        <v>1.9906279086452275E-2</v>
      </c>
      <c r="N487" s="13">
        <f t="shared" si="91"/>
        <v>1.234189303360041E-2</v>
      </c>
      <c r="O487" s="13">
        <f t="shared" si="92"/>
        <v>1.1920171420671544</v>
      </c>
      <c r="Q487">
        <v>17.15720474175124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6.3621621619999997</v>
      </c>
      <c r="G488" s="13">
        <f t="shared" si="86"/>
        <v>0</v>
      </c>
      <c r="H488" s="13">
        <f t="shared" si="87"/>
        <v>6.3621621619999997</v>
      </c>
      <c r="I488" s="16">
        <f t="shared" si="95"/>
        <v>10.673443836717841</v>
      </c>
      <c r="J488" s="13">
        <f t="shared" si="88"/>
        <v>10.573852254790877</v>
      </c>
      <c r="K488" s="13">
        <f t="shared" si="89"/>
        <v>9.9591581926963713E-2</v>
      </c>
      <c r="L488" s="13">
        <f t="shared" si="90"/>
        <v>0</v>
      </c>
      <c r="M488" s="13">
        <f t="shared" si="96"/>
        <v>7.5643860528518646E-3</v>
      </c>
      <c r="N488" s="13">
        <f t="shared" si="91"/>
        <v>4.6899193527681557E-3</v>
      </c>
      <c r="O488" s="13">
        <f t="shared" si="92"/>
        <v>4.6899193527681557E-3</v>
      </c>
      <c r="Q488">
        <v>16.23872111935891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36.31081081</v>
      </c>
      <c r="G489" s="13">
        <f t="shared" si="86"/>
        <v>0.30693626862340845</v>
      </c>
      <c r="H489" s="13">
        <f t="shared" si="87"/>
        <v>36.003874541376589</v>
      </c>
      <c r="I489" s="16">
        <f t="shared" si="95"/>
        <v>36.103466123303555</v>
      </c>
      <c r="J489" s="13">
        <f t="shared" si="88"/>
        <v>31.334318371138895</v>
      </c>
      <c r="K489" s="13">
        <f t="shared" si="89"/>
        <v>4.7691477521646597</v>
      </c>
      <c r="L489" s="13">
        <f t="shared" si="90"/>
        <v>0</v>
      </c>
      <c r="M489" s="13">
        <f t="shared" si="96"/>
        <v>2.8744667000837089E-3</v>
      </c>
      <c r="N489" s="13">
        <f t="shared" si="91"/>
        <v>1.7821693540518995E-3</v>
      </c>
      <c r="O489" s="13">
        <f t="shared" si="92"/>
        <v>0.30871843797746035</v>
      </c>
      <c r="Q489">
        <v>13.260002039237589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90.959459460000005</v>
      </c>
      <c r="G490" s="13">
        <f t="shared" si="86"/>
        <v>8.1955291038923459</v>
      </c>
      <c r="H490" s="13">
        <f t="shared" si="87"/>
        <v>82.763930356107664</v>
      </c>
      <c r="I490" s="16">
        <f t="shared" si="95"/>
        <v>87.533078108272321</v>
      </c>
      <c r="J490" s="13">
        <f t="shared" si="88"/>
        <v>49.237781431079696</v>
      </c>
      <c r="K490" s="13">
        <f t="shared" si="89"/>
        <v>38.295296677192624</v>
      </c>
      <c r="L490" s="13">
        <f t="shared" si="90"/>
        <v>1.1780772538325823</v>
      </c>
      <c r="M490" s="13">
        <f t="shared" si="96"/>
        <v>1.1791695511786142</v>
      </c>
      <c r="N490" s="13">
        <f t="shared" si="91"/>
        <v>0.73108512173074081</v>
      </c>
      <c r="O490" s="13">
        <f t="shared" si="92"/>
        <v>8.9266142256230872</v>
      </c>
      <c r="Q490">
        <v>12.41876559354839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26.36216216</v>
      </c>
      <c r="G491" s="13">
        <f t="shared" si="86"/>
        <v>0</v>
      </c>
      <c r="H491" s="13">
        <f t="shared" si="87"/>
        <v>26.36216216</v>
      </c>
      <c r="I491" s="16">
        <f t="shared" si="95"/>
        <v>63.479381583360038</v>
      </c>
      <c r="J491" s="13">
        <f t="shared" si="88"/>
        <v>44.083424279476553</v>
      </c>
      <c r="K491" s="13">
        <f t="shared" si="89"/>
        <v>19.395957303883485</v>
      </c>
      <c r="L491" s="13">
        <f t="shared" si="90"/>
        <v>0</v>
      </c>
      <c r="M491" s="13">
        <f t="shared" si="96"/>
        <v>0.44808442944787341</v>
      </c>
      <c r="N491" s="13">
        <f t="shared" si="91"/>
        <v>0.27781234625768153</v>
      </c>
      <c r="O491" s="13">
        <f t="shared" si="92"/>
        <v>0.27781234625768153</v>
      </c>
      <c r="Q491">
        <v>12.8341988951586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49.43513514</v>
      </c>
      <c r="G492" s="13">
        <f t="shared" si="86"/>
        <v>2.20144699185213</v>
      </c>
      <c r="H492" s="13">
        <f t="shared" si="87"/>
        <v>47.23368814814787</v>
      </c>
      <c r="I492" s="16">
        <f t="shared" si="95"/>
        <v>66.629645452031355</v>
      </c>
      <c r="J492" s="13">
        <f t="shared" si="88"/>
        <v>49.640683978742757</v>
      </c>
      <c r="K492" s="13">
        <f t="shared" si="89"/>
        <v>16.988961473288597</v>
      </c>
      <c r="L492" s="13">
        <f t="shared" si="90"/>
        <v>0</v>
      </c>
      <c r="M492" s="13">
        <f t="shared" si="96"/>
        <v>0.17027208319019188</v>
      </c>
      <c r="N492" s="13">
        <f t="shared" si="91"/>
        <v>0.10556869157791897</v>
      </c>
      <c r="O492" s="13">
        <f t="shared" si="92"/>
        <v>2.3070156834300488</v>
      </c>
      <c r="Q492">
        <v>15.64414829923647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14.45405405</v>
      </c>
      <c r="G493" s="13">
        <f t="shared" si="86"/>
        <v>0</v>
      </c>
      <c r="H493" s="13">
        <f t="shared" si="87"/>
        <v>14.45405405</v>
      </c>
      <c r="I493" s="16">
        <f t="shared" si="95"/>
        <v>31.443015523288597</v>
      </c>
      <c r="J493" s="13">
        <f t="shared" si="88"/>
        <v>29.609977539183703</v>
      </c>
      <c r="K493" s="13">
        <f t="shared" si="89"/>
        <v>1.8330379841048945</v>
      </c>
      <c r="L493" s="13">
        <f t="shared" si="90"/>
        <v>0</v>
      </c>
      <c r="M493" s="13">
        <f t="shared" si="96"/>
        <v>6.4703391612272912E-2</v>
      </c>
      <c r="N493" s="13">
        <f t="shared" si="91"/>
        <v>4.0116102799609206E-2</v>
      </c>
      <c r="O493" s="13">
        <f t="shared" si="92"/>
        <v>4.0116102799609206E-2</v>
      </c>
      <c r="Q493">
        <v>18.02833024981809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7.210810811</v>
      </c>
      <c r="G494" s="13">
        <f t="shared" si="86"/>
        <v>0</v>
      </c>
      <c r="H494" s="13">
        <f t="shared" si="87"/>
        <v>7.210810811</v>
      </c>
      <c r="I494" s="16">
        <f t="shared" si="95"/>
        <v>9.0438487951048945</v>
      </c>
      <c r="J494" s="13">
        <f t="shared" si="88"/>
        <v>9.0092243272433876</v>
      </c>
      <c r="K494" s="13">
        <f t="shared" si="89"/>
        <v>3.4624467861506858E-2</v>
      </c>
      <c r="L494" s="13">
        <f t="shared" si="90"/>
        <v>0</v>
      </c>
      <c r="M494" s="13">
        <f t="shared" si="96"/>
        <v>2.4587288812663706E-2</v>
      </c>
      <c r="N494" s="13">
        <f t="shared" si="91"/>
        <v>1.5244119063851497E-2</v>
      </c>
      <c r="O494" s="13">
        <f t="shared" si="92"/>
        <v>1.5244119063851497E-2</v>
      </c>
      <c r="Q494">
        <v>20.258107311094779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13.71891892</v>
      </c>
      <c r="G495" s="13">
        <f t="shared" si="86"/>
        <v>0</v>
      </c>
      <c r="H495" s="13">
        <f t="shared" si="87"/>
        <v>13.71891892</v>
      </c>
      <c r="I495" s="16">
        <f t="shared" si="95"/>
        <v>13.753543387861507</v>
      </c>
      <c r="J495" s="13">
        <f t="shared" si="88"/>
        <v>13.632577640561301</v>
      </c>
      <c r="K495" s="13">
        <f t="shared" si="89"/>
        <v>0.12096574730020571</v>
      </c>
      <c r="L495" s="13">
        <f t="shared" si="90"/>
        <v>0</v>
      </c>
      <c r="M495" s="13">
        <f t="shared" si="96"/>
        <v>9.3431697488122085E-3</v>
      </c>
      <c r="N495" s="13">
        <f t="shared" si="91"/>
        <v>5.7927652442635695E-3</v>
      </c>
      <c r="O495" s="13">
        <f t="shared" si="92"/>
        <v>5.7927652442635695E-3</v>
      </c>
      <c r="Q495">
        <v>20.252338118915279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0.72972972999999997</v>
      </c>
      <c r="G496" s="13">
        <f t="shared" si="86"/>
        <v>0</v>
      </c>
      <c r="H496" s="13">
        <f t="shared" si="87"/>
        <v>0.72972972999999997</v>
      </c>
      <c r="I496" s="16">
        <f t="shared" si="95"/>
        <v>0.85069547730020567</v>
      </c>
      <c r="J496" s="13">
        <f t="shared" si="88"/>
        <v>0.85067537109521252</v>
      </c>
      <c r="K496" s="13">
        <f t="shared" si="89"/>
        <v>2.0106204993153298E-5</v>
      </c>
      <c r="L496" s="13">
        <f t="shared" si="90"/>
        <v>0</v>
      </c>
      <c r="M496" s="13">
        <f t="shared" si="96"/>
        <v>3.550404504548639E-3</v>
      </c>
      <c r="N496" s="13">
        <f t="shared" si="91"/>
        <v>2.2012507928201564E-3</v>
      </c>
      <c r="O496" s="13">
        <f t="shared" si="92"/>
        <v>2.2012507928201564E-3</v>
      </c>
      <c r="Q496">
        <v>22.845462834676241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2.0243243240000002</v>
      </c>
      <c r="G497" s="13">
        <f t="shared" si="86"/>
        <v>0</v>
      </c>
      <c r="H497" s="13">
        <f t="shared" si="87"/>
        <v>2.0243243240000002</v>
      </c>
      <c r="I497" s="16">
        <f t="shared" si="95"/>
        <v>2.0243444302049936</v>
      </c>
      <c r="J497" s="13">
        <f t="shared" si="88"/>
        <v>2.0240520767887973</v>
      </c>
      <c r="K497" s="13">
        <f t="shared" si="89"/>
        <v>2.9235341619626709E-4</v>
      </c>
      <c r="L497" s="13">
        <f t="shared" si="90"/>
        <v>0</v>
      </c>
      <c r="M497" s="13">
        <f t="shared" si="96"/>
        <v>1.3491537117284826E-3</v>
      </c>
      <c r="N497" s="13">
        <f t="shared" si="91"/>
        <v>8.3647530127165925E-4</v>
      </c>
      <c r="O497" s="13">
        <f t="shared" si="92"/>
        <v>8.3647530127165925E-4</v>
      </c>
      <c r="Q497">
        <v>22.30423655119662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3.1</v>
      </c>
      <c r="G498" s="13">
        <f t="shared" si="86"/>
        <v>0</v>
      </c>
      <c r="H498" s="13">
        <f t="shared" si="87"/>
        <v>3.1</v>
      </c>
      <c r="I498" s="16">
        <f t="shared" si="95"/>
        <v>3.1002923534161964</v>
      </c>
      <c r="J498" s="13">
        <f t="shared" si="88"/>
        <v>3.0992581183244319</v>
      </c>
      <c r="K498" s="13">
        <f t="shared" si="89"/>
        <v>1.0342350917644794E-3</v>
      </c>
      <c r="L498" s="13">
        <f t="shared" si="90"/>
        <v>0</v>
      </c>
      <c r="M498" s="13">
        <f t="shared" si="96"/>
        <v>5.126784104568234E-4</v>
      </c>
      <c r="N498" s="13">
        <f t="shared" si="91"/>
        <v>3.1786061448323052E-4</v>
      </c>
      <c r="O498" s="13">
        <f t="shared" si="92"/>
        <v>3.1786061448323052E-4</v>
      </c>
      <c r="Q498">
        <v>22.410685000000001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11.01621622</v>
      </c>
      <c r="G499" s="13">
        <f t="shared" si="86"/>
        <v>0</v>
      </c>
      <c r="H499" s="13">
        <f t="shared" si="87"/>
        <v>11.01621622</v>
      </c>
      <c r="I499" s="16">
        <f t="shared" si="95"/>
        <v>11.017250455091766</v>
      </c>
      <c r="J499" s="13">
        <f t="shared" si="88"/>
        <v>10.941611098261665</v>
      </c>
      <c r="K499" s="13">
        <f t="shared" si="89"/>
        <v>7.5639356830100368E-2</v>
      </c>
      <c r="L499" s="13">
        <f t="shared" si="90"/>
        <v>0</v>
      </c>
      <c r="M499" s="13">
        <f t="shared" si="96"/>
        <v>1.9481779597359288E-4</v>
      </c>
      <c r="N499" s="13">
        <f t="shared" si="91"/>
        <v>1.2078703350362759E-4</v>
      </c>
      <c r="O499" s="13">
        <f t="shared" si="92"/>
        <v>1.2078703350362759E-4</v>
      </c>
      <c r="Q499">
        <v>18.88943523240744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7.3648648650000004</v>
      </c>
      <c r="G500" s="13">
        <f t="shared" si="86"/>
        <v>0</v>
      </c>
      <c r="H500" s="13">
        <f t="shared" si="87"/>
        <v>7.3648648650000004</v>
      </c>
      <c r="I500" s="16">
        <f t="shared" si="95"/>
        <v>7.4405042218301007</v>
      </c>
      <c r="J500" s="13">
        <f t="shared" si="88"/>
        <v>7.4054284067416853</v>
      </c>
      <c r="K500" s="13">
        <f t="shared" si="89"/>
        <v>3.5075815088415396E-2</v>
      </c>
      <c r="L500" s="13">
        <f t="shared" si="90"/>
        <v>0</v>
      </c>
      <c r="M500" s="13">
        <f t="shared" si="96"/>
        <v>7.4030762469965293E-5</v>
      </c>
      <c r="N500" s="13">
        <f t="shared" si="91"/>
        <v>4.5899072731378478E-5</v>
      </c>
      <c r="O500" s="13">
        <f t="shared" si="92"/>
        <v>4.5899072731378478E-5</v>
      </c>
      <c r="Q500">
        <v>16.011161395092731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36.378378380000001</v>
      </c>
      <c r="G501" s="13">
        <f t="shared" si="86"/>
        <v>0.31668972203471329</v>
      </c>
      <c r="H501" s="13">
        <f t="shared" si="87"/>
        <v>36.061688657965284</v>
      </c>
      <c r="I501" s="16">
        <f t="shared" si="95"/>
        <v>36.096764473053696</v>
      </c>
      <c r="J501" s="13">
        <f t="shared" si="88"/>
        <v>31.865039773109771</v>
      </c>
      <c r="K501" s="13">
        <f t="shared" si="89"/>
        <v>4.2317246999439249</v>
      </c>
      <c r="L501" s="13">
        <f t="shared" si="90"/>
        <v>0</v>
      </c>
      <c r="M501" s="13">
        <f t="shared" si="96"/>
        <v>2.8131689738586814E-5</v>
      </c>
      <c r="N501" s="13">
        <f t="shared" si="91"/>
        <v>1.7441647637923824E-5</v>
      </c>
      <c r="O501" s="13">
        <f t="shared" si="92"/>
        <v>0.31670716368235124</v>
      </c>
      <c r="Q501">
        <v>14.311279932800989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0.35675675699999998</v>
      </c>
      <c r="G502" s="13">
        <f t="shared" si="86"/>
        <v>0</v>
      </c>
      <c r="H502" s="13">
        <f t="shared" si="87"/>
        <v>0.35675675699999998</v>
      </c>
      <c r="I502" s="16">
        <f t="shared" si="95"/>
        <v>4.5884814569439252</v>
      </c>
      <c r="J502" s="13">
        <f t="shared" si="88"/>
        <v>4.5735705431216269</v>
      </c>
      <c r="K502" s="13">
        <f t="shared" si="89"/>
        <v>1.4910913822298255E-2</v>
      </c>
      <c r="L502" s="13">
        <f t="shared" si="90"/>
        <v>0</v>
      </c>
      <c r="M502" s="13">
        <f t="shared" si="96"/>
        <v>1.069004210066299E-5</v>
      </c>
      <c r="N502" s="13">
        <f t="shared" si="91"/>
        <v>6.6278261024110544E-6</v>
      </c>
      <c r="O502" s="13">
        <f t="shared" si="92"/>
        <v>6.6278261024110544E-6</v>
      </c>
      <c r="Q502">
        <v>11.716284277192999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56.035135140000001</v>
      </c>
      <c r="G503" s="13">
        <f t="shared" si="86"/>
        <v>3.1541642867705466</v>
      </c>
      <c r="H503" s="13">
        <f t="shared" si="87"/>
        <v>52.880970853229456</v>
      </c>
      <c r="I503" s="16">
        <f t="shared" si="95"/>
        <v>52.895881767051755</v>
      </c>
      <c r="J503" s="13">
        <f t="shared" si="88"/>
        <v>38.712828137285257</v>
      </c>
      <c r="K503" s="13">
        <f t="shared" si="89"/>
        <v>14.183053629766498</v>
      </c>
      <c r="L503" s="13">
        <f t="shared" si="90"/>
        <v>0</v>
      </c>
      <c r="M503" s="13">
        <f t="shared" si="96"/>
        <v>4.062215998251936E-6</v>
      </c>
      <c r="N503" s="13">
        <f t="shared" si="91"/>
        <v>2.5185739189162003E-6</v>
      </c>
      <c r="O503" s="13">
        <f t="shared" si="92"/>
        <v>3.1541668053444654</v>
      </c>
      <c r="Q503">
        <v>11.724705593548389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50.178378379999998</v>
      </c>
      <c r="G504" s="13">
        <f t="shared" si="86"/>
        <v>2.3087349750459478</v>
      </c>
      <c r="H504" s="13">
        <f t="shared" si="87"/>
        <v>47.869643404954047</v>
      </c>
      <c r="I504" s="16">
        <f t="shared" si="95"/>
        <v>62.052697034720545</v>
      </c>
      <c r="J504" s="13">
        <f t="shared" si="88"/>
        <v>45.802305383583175</v>
      </c>
      <c r="K504" s="13">
        <f t="shared" si="89"/>
        <v>16.25039165113737</v>
      </c>
      <c r="L504" s="13">
        <f t="shared" si="90"/>
        <v>0</v>
      </c>
      <c r="M504" s="13">
        <f t="shared" si="96"/>
        <v>1.5436420793357357E-6</v>
      </c>
      <c r="N504" s="13">
        <f t="shared" si="91"/>
        <v>9.5705808918815611E-7</v>
      </c>
      <c r="O504" s="13">
        <f t="shared" si="92"/>
        <v>2.308735932104037</v>
      </c>
      <c r="Q504">
        <v>14.324718829499281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13.74054054</v>
      </c>
      <c r="G505" s="13">
        <f t="shared" si="86"/>
        <v>0</v>
      </c>
      <c r="H505" s="13">
        <f t="shared" si="87"/>
        <v>13.74054054</v>
      </c>
      <c r="I505" s="16">
        <f t="shared" si="95"/>
        <v>29.990932191137368</v>
      </c>
      <c r="J505" s="13">
        <f t="shared" si="88"/>
        <v>28.05470381121426</v>
      </c>
      <c r="K505" s="13">
        <f t="shared" si="89"/>
        <v>1.9362283799231079</v>
      </c>
      <c r="L505" s="13">
        <f t="shared" si="90"/>
        <v>0</v>
      </c>
      <c r="M505" s="13">
        <f t="shared" si="96"/>
        <v>5.8658399014757958E-7</v>
      </c>
      <c r="N505" s="13">
        <f t="shared" si="91"/>
        <v>3.6368207389149936E-7</v>
      </c>
      <c r="O505" s="13">
        <f t="shared" si="92"/>
        <v>3.6368207389149936E-7</v>
      </c>
      <c r="Q505">
        <v>16.56196886630774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2.5</v>
      </c>
      <c r="G506" s="13">
        <f t="shared" si="86"/>
        <v>0</v>
      </c>
      <c r="H506" s="13">
        <f t="shared" si="87"/>
        <v>2.5</v>
      </c>
      <c r="I506" s="16">
        <f t="shared" si="95"/>
        <v>4.4362283799231079</v>
      </c>
      <c r="J506" s="13">
        <f t="shared" si="88"/>
        <v>4.4332683502554309</v>
      </c>
      <c r="K506" s="13">
        <f t="shared" si="89"/>
        <v>2.9600296676770554E-3</v>
      </c>
      <c r="L506" s="13">
        <f t="shared" si="90"/>
        <v>0</v>
      </c>
      <c r="M506" s="13">
        <f t="shared" si="96"/>
        <v>2.2290191625608022E-7</v>
      </c>
      <c r="N506" s="13">
        <f t="shared" si="91"/>
        <v>1.3819918807876975E-7</v>
      </c>
      <c r="O506" s="13">
        <f t="shared" si="92"/>
        <v>1.3819918807876975E-7</v>
      </c>
      <c r="Q506">
        <v>22.573029117227811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2.162162162</v>
      </c>
      <c r="G507" s="13">
        <f t="shared" si="86"/>
        <v>0</v>
      </c>
      <c r="H507" s="13">
        <f t="shared" si="87"/>
        <v>2.162162162</v>
      </c>
      <c r="I507" s="16">
        <f t="shared" si="95"/>
        <v>2.1651221916676771</v>
      </c>
      <c r="J507" s="13">
        <f t="shared" si="88"/>
        <v>2.1647664536522022</v>
      </c>
      <c r="K507" s="13">
        <f t="shared" si="89"/>
        <v>3.5573801547483797E-4</v>
      </c>
      <c r="L507" s="13">
        <f t="shared" si="90"/>
        <v>0</v>
      </c>
      <c r="M507" s="13">
        <f t="shared" si="96"/>
        <v>8.4702728177310472E-8</v>
      </c>
      <c r="N507" s="13">
        <f t="shared" si="91"/>
        <v>5.2515691469932492E-8</v>
      </c>
      <c r="O507" s="13">
        <f t="shared" si="92"/>
        <v>5.2515691469932492E-8</v>
      </c>
      <c r="Q507">
        <v>22.342743246764869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0.110810811</v>
      </c>
      <c r="G508" s="13">
        <f t="shared" si="86"/>
        <v>0</v>
      </c>
      <c r="H508" s="13">
        <f t="shared" si="87"/>
        <v>0.110810811</v>
      </c>
      <c r="I508" s="16">
        <f t="shared" si="95"/>
        <v>0.11116654901547483</v>
      </c>
      <c r="J508" s="13">
        <f t="shared" si="88"/>
        <v>0.11116651774120964</v>
      </c>
      <c r="K508" s="13">
        <f t="shared" si="89"/>
        <v>3.1274265191449935E-8</v>
      </c>
      <c r="L508" s="13">
        <f t="shared" si="90"/>
        <v>0</v>
      </c>
      <c r="M508" s="13">
        <f t="shared" si="96"/>
        <v>3.218703670737798E-8</v>
      </c>
      <c r="N508" s="13">
        <f t="shared" si="91"/>
        <v>1.9955962758574346E-8</v>
      </c>
      <c r="O508" s="13">
        <f t="shared" si="92"/>
        <v>1.9955962758574346E-8</v>
      </c>
      <c r="Q508">
        <v>25.425971000000011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0.28918918900000001</v>
      </c>
      <c r="G509" s="13">
        <f t="shared" si="86"/>
        <v>0</v>
      </c>
      <c r="H509" s="13">
        <f t="shared" si="87"/>
        <v>0.28918918900000001</v>
      </c>
      <c r="I509" s="16">
        <f t="shared" si="95"/>
        <v>0.28918922027426519</v>
      </c>
      <c r="J509" s="13">
        <f t="shared" si="88"/>
        <v>0.28918861921858302</v>
      </c>
      <c r="K509" s="13">
        <f t="shared" si="89"/>
        <v>6.0105568217005967E-7</v>
      </c>
      <c r="L509" s="13">
        <f t="shared" si="90"/>
        <v>0</v>
      </c>
      <c r="M509" s="13">
        <f t="shared" si="96"/>
        <v>1.2231073948803634E-8</v>
      </c>
      <c r="N509" s="13">
        <f t="shared" si="91"/>
        <v>7.5832658482582525E-9</v>
      </c>
      <c r="O509" s="13">
        <f t="shared" si="92"/>
        <v>7.5832658482582525E-9</v>
      </c>
      <c r="Q509">
        <v>24.795168176186849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31.994594589999998</v>
      </c>
      <c r="G510" s="13">
        <f t="shared" si="86"/>
        <v>0</v>
      </c>
      <c r="H510" s="13">
        <f t="shared" si="87"/>
        <v>31.994594589999998</v>
      </c>
      <c r="I510" s="16">
        <f t="shared" si="95"/>
        <v>31.99459519105568</v>
      </c>
      <c r="J510" s="13">
        <f t="shared" si="88"/>
        <v>30.870313963658848</v>
      </c>
      <c r="K510" s="13">
        <f t="shared" si="89"/>
        <v>1.1242812273968319</v>
      </c>
      <c r="L510" s="13">
        <f t="shared" si="90"/>
        <v>0</v>
      </c>
      <c r="M510" s="13">
        <f t="shared" si="96"/>
        <v>4.6478081005453814E-9</v>
      </c>
      <c r="N510" s="13">
        <f t="shared" si="91"/>
        <v>2.8816410223381364E-9</v>
      </c>
      <c r="O510" s="13">
        <f t="shared" si="92"/>
        <v>2.8816410223381364E-9</v>
      </c>
      <c r="Q510">
        <v>22.110567322765132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32.075675680000003</v>
      </c>
      <c r="G511" s="13">
        <f t="shared" si="86"/>
        <v>0</v>
      </c>
      <c r="H511" s="13">
        <f t="shared" si="87"/>
        <v>32.075675680000003</v>
      </c>
      <c r="I511" s="16">
        <f t="shared" si="95"/>
        <v>33.199956907396839</v>
      </c>
      <c r="J511" s="13">
        <f t="shared" si="88"/>
        <v>30.965256416642745</v>
      </c>
      <c r="K511" s="13">
        <f t="shared" si="89"/>
        <v>2.2347004907540935</v>
      </c>
      <c r="L511" s="13">
        <f t="shared" si="90"/>
        <v>0</v>
      </c>
      <c r="M511" s="13">
        <f t="shared" si="96"/>
        <v>1.766167078207245E-9</v>
      </c>
      <c r="N511" s="13">
        <f t="shared" si="91"/>
        <v>1.0950235884884919E-9</v>
      </c>
      <c r="O511" s="13">
        <f t="shared" si="92"/>
        <v>1.0950235884884919E-9</v>
      </c>
      <c r="Q511">
        <v>17.677213296099161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31.95405405</v>
      </c>
      <c r="G512" s="13">
        <f t="shared" si="86"/>
        <v>0</v>
      </c>
      <c r="H512" s="13">
        <f t="shared" si="87"/>
        <v>31.95405405</v>
      </c>
      <c r="I512" s="16">
        <f t="shared" si="95"/>
        <v>34.18875454075409</v>
      </c>
      <c r="J512" s="13">
        <f t="shared" si="88"/>
        <v>31.506375256352566</v>
      </c>
      <c r="K512" s="13">
        <f t="shared" si="89"/>
        <v>2.6823792844015237</v>
      </c>
      <c r="L512" s="13">
        <f t="shared" si="90"/>
        <v>0</v>
      </c>
      <c r="M512" s="13">
        <f t="shared" si="96"/>
        <v>6.7114348971875307E-10</v>
      </c>
      <c r="N512" s="13">
        <f t="shared" si="91"/>
        <v>4.1610896362562692E-10</v>
      </c>
      <c r="O512" s="13">
        <f t="shared" si="92"/>
        <v>4.1610896362562692E-10</v>
      </c>
      <c r="Q512">
        <v>16.87700868642338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11.345945950000001</v>
      </c>
      <c r="G513" s="13">
        <f t="shared" si="86"/>
        <v>0</v>
      </c>
      <c r="H513" s="13">
        <f t="shared" si="87"/>
        <v>11.345945950000001</v>
      </c>
      <c r="I513" s="16">
        <f t="shared" si="95"/>
        <v>14.028325234401525</v>
      </c>
      <c r="J513" s="13">
        <f t="shared" si="88"/>
        <v>13.722671327703557</v>
      </c>
      <c r="K513" s="13">
        <f t="shared" si="89"/>
        <v>0.30565390669796777</v>
      </c>
      <c r="L513" s="13">
        <f t="shared" si="90"/>
        <v>0</v>
      </c>
      <c r="M513" s="13">
        <f t="shared" si="96"/>
        <v>2.5503452609312615E-10</v>
      </c>
      <c r="N513" s="13">
        <f t="shared" si="91"/>
        <v>1.581214061777382E-10</v>
      </c>
      <c r="O513" s="13">
        <f t="shared" si="92"/>
        <v>1.581214061777382E-10</v>
      </c>
      <c r="Q513">
        <v>13.93842525685039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12.124324319999999</v>
      </c>
      <c r="G514" s="13">
        <f t="shared" si="86"/>
        <v>0</v>
      </c>
      <c r="H514" s="13">
        <f t="shared" si="87"/>
        <v>12.124324319999999</v>
      </c>
      <c r="I514" s="16">
        <f t="shared" si="95"/>
        <v>12.429978226697967</v>
      </c>
      <c r="J514" s="13">
        <f t="shared" si="88"/>
        <v>12.152833179962688</v>
      </c>
      <c r="K514" s="13">
        <f t="shared" si="89"/>
        <v>0.27714504673527962</v>
      </c>
      <c r="L514" s="13">
        <f t="shared" si="90"/>
        <v>0</v>
      </c>
      <c r="M514" s="13">
        <f t="shared" si="96"/>
        <v>9.691311991538795E-11</v>
      </c>
      <c r="N514" s="13">
        <f t="shared" si="91"/>
        <v>6.0086134347540529E-11</v>
      </c>
      <c r="O514" s="13">
        <f t="shared" si="92"/>
        <v>6.0086134347540529E-11</v>
      </c>
      <c r="Q514">
        <v>11.99825759354839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15.3972973</v>
      </c>
      <c r="G515" s="13">
        <f t="shared" si="86"/>
        <v>0</v>
      </c>
      <c r="H515" s="13">
        <f t="shared" si="87"/>
        <v>15.3972973</v>
      </c>
      <c r="I515" s="16">
        <f t="shared" si="95"/>
        <v>15.67444234673528</v>
      </c>
      <c r="J515" s="13">
        <f t="shared" si="88"/>
        <v>15.255891006276599</v>
      </c>
      <c r="K515" s="13">
        <f t="shared" si="89"/>
        <v>0.4185513404586807</v>
      </c>
      <c r="L515" s="13">
        <f t="shared" si="90"/>
        <v>0</v>
      </c>
      <c r="M515" s="13">
        <f t="shared" si="96"/>
        <v>3.682698556784742E-11</v>
      </c>
      <c r="N515" s="13">
        <f t="shared" si="91"/>
        <v>2.2832731052065401E-11</v>
      </c>
      <c r="O515" s="13">
        <f t="shared" si="92"/>
        <v>2.2832731052065401E-11</v>
      </c>
      <c r="Q515">
        <v>14.01750009790061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43.121621619999999</v>
      </c>
      <c r="G516" s="13">
        <f t="shared" si="86"/>
        <v>1.2900843369725463</v>
      </c>
      <c r="H516" s="13">
        <f t="shared" si="87"/>
        <v>41.831537283027451</v>
      </c>
      <c r="I516" s="16">
        <f t="shared" si="95"/>
        <v>42.250088623486135</v>
      </c>
      <c r="J516" s="13">
        <f t="shared" si="88"/>
        <v>36.386996581536039</v>
      </c>
      <c r="K516" s="13">
        <f t="shared" si="89"/>
        <v>5.8630920419500967</v>
      </c>
      <c r="L516" s="13">
        <f t="shared" si="90"/>
        <v>0</v>
      </c>
      <c r="M516" s="13">
        <f t="shared" si="96"/>
        <v>1.399425451578202E-11</v>
      </c>
      <c r="N516" s="13">
        <f t="shared" si="91"/>
        <v>8.6764377997848519E-12</v>
      </c>
      <c r="O516" s="13">
        <f t="shared" si="92"/>
        <v>1.2900843369812227</v>
      </c>
      <c r="Q516">
        <v>15.09026086635045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48.902702699999999</v>
      </c>
      <c r="G517" s="13">
        <f t="shared" si="86"/>
        <v>2.1245897806455218</v>
      </c>
      <c r="H517" s="13">
        <f t="shared" si="87"/>
        <v>46.778112919354477</v>
      </c>
      <c r="I517" s="16">
        <f t="shared" si="95"/>
        <v>52.641204961304574</v>
      </c>
      <c r="J517" s="13">
        <f t="shared" si="88"/>
        <v>43.600521509737639</v>
      </c>
      <c r="K517" s="13">
        <f t="shared" si="89"/>
        <v>9.0406834515669345</v>
      </c>
      <c r="L517" s="13">
        <f t="shared" si="90"/>
        <v>0</v>
      </c>
      <c r="M517" s="13">
        <f t="shared" si="96"/>
        <v>5.3178167159971679E-12</v>
      </c>
      <c r="N517" s="13">
        <f t="shared" si="91"/>
        <v>3.2970463639182443E-12</v>
      </c>
      <c r="O517" s="13">
        <f t="shared" si="92"/>
        <v>2.1245897806488188</v>
      </c>
      <c r="Q517">
        <v>16.280084144146819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2.7027027029999999</v>
      </c>
      <c r="G518" s="13">
        <f t="shared" ref="G518:G581" si="100">IF((F518-$J$2)&gt;0,$I$2*(F518-$J$2),0)</f>
        <v>0</v>
      </c>
      <c r="H518" s="13">
        <f t="shared" ref="H518:H581" si="101">F518-G518</f>
        <v>2.7027027029999999</v>
      </c>
      <c r="I518" s="16">
        <f t="shared" si="95"/>
        <v>11.743386154566934</v>
      </c>
      <c r="J518" s="13">
        <f t="shared" ref="J518:J581" si="102">I518/SQRT(1+(I518/($K$2*(300+(25*Q518)+0.05*(Q518)^3)))^2)</f>
        <v>11.643615452825761</v>
      </c>
      <c r="K518" s="13">
        <f t="shared" ref="K518:K581" si="103">I518-J518</f>
        <v>9.9770701741173085E-2</v>
      </c>
      <c r="L518" s="13">
        <f t="shared" ref="L518:L581" si="104">IF(K518&gt;$N$2,(K518-$N$2)/$L$2,0)</f>
        <v>0</v>
      </c>
      <c r="M518" s="13">
        <f t="shared" si="96"/>
        <v>2.0207703520789237E-12</v>
      </c>
      <c r="N518" s="13">
        <f t="shared" ref="N518:N581" si="105">$M$2*M518</f>
        <v>1.2528776182889327E-12</v>
      </c>
      <c r="O518" s="13">
        <f t="shared" ref="O518:O581" si="106">N518+G518</f>
        <v>1.2528776182889327E-12</v>
      </c>
      <c r="Q518">
        <v>18.268380637059291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3.9729729730000001</v>
      </c>
      <c r="G519" s="13">
        <f t="shared" si="100"/>
        <v>0</v>
      </c>
      <c r="H519" s="13">
        <f t="shared" si="101"/>
        <v>3.9729729730000001</v>
      </c>
      <c r="I519" s="16">
        <f t="shared" ref="I519:I582" si="108">H519+K518-L518</f>
        <v>4.0727436747411732</v>
      </c>
      <c r="J519" s="13">
        <f t="shared" si="102"/>
        <v>4.0701487160910919</v>
      </c>
      <c r="K519" s="13">
        <f t="shared" si="103"/>
        <v>2.5949586500813027E-3</v>
      </c>
      <c r="L519" s="13">
        <f t="shared" si="104"/>
        <v>0</v>
      </c>
      <c r="M519" s="13">
        <f t="shared" ref="M519:M582" si="109">L519+M518-N518</f>
        <v>7.6789273378999099E-13</v>
      </c>
      <c r="N519" s="13">
        <f t="shared" si="105"/>
        <v>4.7609349494979442E-13</v>
      </c>
      <c r="O519" s="13">
        <f t="shared" si="106"/>
        <v>4.7609349494979442E-13</v>
      </c>
      <c r="Q519">
        <v>21.688885747568659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0.10270270300000001</v>
      </c>
      <c r="G520" s="13">
        <f t="shared" si="100"/>
        <v>0</v>
      </c>
      <c r="H520" s="13">
        <f t="shared" si="101"/>
        <v>0.10270270300000001</v>
      </c>
      <c r="I520" s="16">
        <f t="shared" si="108"/>
        <v>0.10529766165008131</v>
      </c>
      <c r="J520" s="13">
        <f t="shared" si="102"/>
        <v>0.10529762897235979</v>
      </c>
      <c r="K520" s="13">
        <f t="shared" si="103"/>
        <v>3.2677721514828839E-8</v>
      </c>
      <c r="L520" s="13">
        <f t="shared" si="104"/>
        <v>0</v>
      </c>
      <c r="M520" s="13">
        <f t="shared" si="109"/>
        <v>2.9179923884019657E-13</v>
      </c>
      <c r="N520" s="13">
        <f t="shared" si="105"/>
        <v>1.8091552808092188E-13</v>
      </c>
      <c r="O520" s="13">
        <f t="shared" si="106"/>
        <v>1.8091552808092188E-13</v>
      </c>
      <c r="Q520">
        <v>23.944414421836079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6.7567567999999995E-2</v>
      </c>
      <c r="G521" s="13">
        <f t="shared" si="100"/>
        <v>0</v>
      </c>
      <c r="H521" s="13">
        <f t="shared" si="101"/>
        <v>6.7567567999999995E-2</v>
      </c>
      <c r="I521" s="16">
        <f t="shared" si="108"/>
        <v>6.7567600677721509E-2</v>
      </c>
      <c r="J521" s="13">
        <f t="shared" si="102"/>
        <v>6.7567593163475201E-2</v>
      </c>
      <c r="K521" s="13">
        <f t="shared" si="103"/>
        <v>7.5142463085153821E-9</v>
      </c>
      <c r="L521" s="13">
        <f t="shared" si="104"/>
        <v>0</v>
      </c>
      <c r="M521" s="13">
        <f t="shared" si="109"/>
        <v>1.1088371075927469E-13</v>
      </c>
      <c r="N521" s="13">
        <f t="shared" si="105"/>
        <v>6.87479006707503E-14</v>
      </c>
      <c r="O521" s="13">
        <f t="shared" si="106"/>
        <v>6.87479006707503E-14</v>
      </c>
      <c r="Q521">
        <v>24.938960000000009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1.8108108110000001</v>
      </c>
      <c r="G522" s="13">
        <f t="shared" si="100"/>
        <v>0</v>
      </c>
      <c r="H522" s="13">
        <f t="shared" si="101"/>
        <v>1.8108108110000001</v>
      </c>
      <c r="I522" s="16">
        <f t="shared" si="108"/>
        <v>1.8108108185142464</v>
      </c>
      <c r="J522" s="13">
        <f t="shared" si="102"/>
        <v>1.8106265679762075</v>
      </c>
      <c r="K522" s="13">
        <f t="shared" si="103"/>
        <v>1.8425053803894365E-4</v>
      </c>
      <c r="L522" s="13">
        <f t="shared" si="104"/>
        <v>0</v>
      </c>
      <c r="M522" s="13">
        <f t="shared" si="109"/>
        <v>4.2135810088524388E-14</v>
      </c>
      <c r="N522" s="13">
        <f t="shared" si="105"/>
        <v>2.6124202254885121E-14</v>
      </c>
      <c r="O522" s="13">
        <f t="shared" si="106"/>
        <v>2.6124202254885121E-14</v>
      </c>
      <c r="Q522">
        <v>23.208292147354982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24.275675679999999</v>
      </c>
      <c r="G523" s="13">
        <f t="shared" si="100"/>
        <v>0</v>
      </c>
      <c r="H523" s="13">
        <f t="shared" si="101"/>
        <v>24.275675679999999</v>
      </c>
      <c r="I523" s="16">
        <f t="shared" si="108"/>
        <v>24.275859930538036</v>
      </c>
      <c r="J523" s="13">
        <f t="shared" si="102"/>
        <v>23.629766157359136</v>
      </c>
      <c r="K523" s="13">
        <f t="shared" si="103"/>
        <v>0.64609377317890093</v>
      </c>
      <c r="L523" s="13">
        <f t="shared" si="104"/>
        <v>0</v>
      </c>
      <c r="M523" s="13">
        <f t="shared" si="109"/>
        <v>1.6011607833639266E-14</v>
      </c>
      <c r="N523" s="13">
        <f t="shared" si="105"/>
        <v>9.927196856856345E-15</v>
      </c>
      <c r="O523" s="13">
        <f t="shared" si="106"/>
        <v>9.927196856856345E-15</v>
      </c>
      <c r="Q523">
        <v>20.265241460849971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86.427027030000005</v>
      </c>
      <c r="G524" s="13">
        <f t="shared" si="100"/>
        <v>7.5412674729665721</v>
      </c>
      <c r="H524" s="13">
        <f t="shared" si="101"/>
        <v>78.885759557033438</v>
      </c>
      <c r="I524" s="16">
        <f t="shared" si="108"/>
        <v>79.531853330212343</v>
      </c>
      <c r="J524" s="13">
        <f t="shared" si="102"/>
        <v>52.952529051223543</v>
      </c>
      <c r="K524" s="13">
        <f t="shared" si="103"/>
        <v>26.5793242789888</v>
      </c>
      <c r="L524" s="13">
        <f t="shared" si="104"/>
        <v>0</v>
      </c>
      <c r="M524" s="13">
        <f t="shared" si="109"/>
        <v>6.0844109767829215E-15</v>
      </c>
      <c r="N524" s="13">
        <f t="shared" si="105"/>
        <v>3.7723348056054115E-15</v>
      </c>
      <c r="O524" s="13">
        <f t="shared" si="106"/>
        <v>7.5412674729665756</v>
      </c>
      <c r="Q524">
        <v>14.96385249455477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37.416216220000003</v>
      </c>
      <c r="G525" s="13">
        <f t="shared" si="100"/>
        <v>0.46650276135119423</v>
      </c>
      <c r="H525" s="13">
        <f t="shared" si="101"/>
        <v>36.949713458648809</v>
      </c>
      <c r="I525" s="16">
        <f t="shared" si="108"/>
        <v>63.529037737637609</v>
      </c>
      <c r="J525" s="13">
        <f t="shared" si="102"/>
        <v>43.910381154929809</v>
      </c>
      <c r="K525" s="13">
        <f t="shared" si="103"/>
        <v>19.6186565827078</v>
      </c>
      <c r="L525" s="13">
        <f t="shared" si="104"/>
        <v>0</v>
      </c>
      <c r="M525" s="13">
        <f t="shared" si="109"/>
        <v>2.31207617117751E-15</v>
      </c>
      <c r="N525" s="13">
        <f t="shared" si="105"/>
        <v>1.4334872261300561E-15</v>
      </c>
      <c r="O525" s="13">
        <f t="shared" si="106"/>
        <v>0.46650276135119567</v>
      </c>
      <c r="Q525">
        <v>12.713027593548389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37.870270269999999</v>
      </c>
      <c r="G526" s="13">
        <f t="shared" si="100"/>
        <v>0.5320459653303985</v>
      </c>
      <c r="H526" s="13">
        <f t="shared" si="101"/>
        <v>37.338224304669602</v>
      </c>
      <c r="I526" s="16">
        <f t="shared" si="108"/>
        <v>56.956880887377402</v>
      </c>
      <c r="J526" s="13">
        <f t="shared" si="102"/>
        <v>42.278595416703389</v>
      </c>
      <c r="K526" s="13">
        <f t="shared" si="103"/>
        <v>14.678285470674012</v>
      </c>
      <c r="L526" s="13">
        <f t="shared" si="104"/>
        <v>0</v>
      </c>
      <c r="M526" s="13">
        <f t="shared" si="109"/>
        <v>8.7858894504745387E-16</v>
      </c>
      <c r="N526" s="13">
        <f t="shared" si="105"/>
        <v>5.4472514592942139E-16</v>
      </c>
      <c r="O526" s="13">
        <f t="shared" si="106"/>
        <v>0.53204596533039905</v>
      </c>
      <c r="Q526">
        <v>13.26330423245879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10.88108108</v>
      </c>
      <c r="G527" s="13">
        <f t="shared" si="100"/>
        <v>0</v>
      </c>
      <c r="H527" s="13">
        <f t="shared" si="101"/>
        <v>10.88108108</v>
      </c>
      <c r="I527" s="16">
        <f t="shared" si="108"/>
        <v>25.559366550674014</v>
      </c>
      <c r="J527" s="13">
        <f t="shared" si="102"/>
        <v>23.908558921261935</v>
      </c>
      <c r="K527" s="13">
        <f t="shared" si="103"/>
        <v>1.6508076294120784</v>
      </c>
      <c r="L527" s="13">
        <f t="shared" si="104"/>
        <v>0</v>
      </c>
      <c r="M527" s="13">
        <f t="shared" si="109"/>
        <v>3.3386379911803248E-16</v>
      </c>
      <c r="N527" s="13">
        <f t="shared" si="105"/>
        <v>2.0699555545318013E-16</v>
      </c>
      <c r="O527" s="13">
        <f t="shared" si="106"/>
        <v>2.0699555545318013E-16</v>
      </c>
      <c r="Q527">
        <v>14.26812427156657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35.06486486</v>
      </c>
      <c r="G528" s="13">
        <f t="shared" si="100"/>
        <v>0.12708259360847571</v>
      </c>
      <c r="H528" s="13">
        <f t="shared" si="101"/>
        <v>34.937782266391523</v>
      </c>
      <c r="I528" s="16">
        <f t="shared" si="108"/>
        <v>36.588589895803601</v>
      </c>
      <c r="J528" s="13">
        <f t="shared" si="102"/>
        <v>32.433426097721977</v>
      </c>
      <c r="K528" s="13">
        <f t="shared" si="103"/>
        <v>4.1551637980816238</v>
      </c>
      <c r="L528" s="13">
        <f t="shared" si="104"/>
        <v>0</v>
      </c>
      <c r="M528" s="13">
        <f t="shared" si="109"/>
        <v>1.2686824366485235E-16</v>
      </c>
      <c r="N528" s="13">
        <f t="shared" si="105"/>
        <v>7.8658311072208453E-17</v>
      </c>
      <c r="O528" s="13">
        <f t="shared" si="106"/>
        <v>0.12708259360847579</v>
      </c>
      <c r="Q528">
        <v>14.781051210212819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107.0540541</v>
      </c>
      <c r="G529" s="13">
        <f t="shared" si="100"/>
        <v>10.518801629381624</v>
      </c>
      <c r="H529" s="13">
        <f t="shared" si="101"/>
        <v>96.535252470618374</v>
      </c>
      <c r="I529" s="16">
        <f t="shared" si="108"/>
        <v>100.69041626870001</v>
      </c>
      <c r="J529" s="13">
        <f t="shared" si="102"/>
        <v>57.224203514306282</v>
      </c>
      <c r="K529" s="13">
        <f t="shared" si="103"/>
        <v>43.466212754393723</v>
      </c>
      <c r="L529" s="13">
        <f t="shared" si="104"/>
        <v>6.139258106615439</v>
      </c>
      <c r="M529" s="13">
        <f t="shared" si="109"/>
        <v>6.139258106615439</v>
      </c>
      <c r="N529" s="13">
        <f t="shared" si="105"/>
        <v>3.8063400261015721</v>
      </c>
      <c r="O529" s="13">
        <f t="shared" si="106"/>
        <v>14.325141655483197</v>
      </c>
      <c r="Q529">
        <v>14.67271167888177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32.964864859999999</v>
      </c>
      <c r="G530" s="13">
        <f t="shared" si="100"/>
        <v>0</v>
      </c>
      <c r="H530" s="13">
        <f t="shared" si="101"/>
        <v>32.964864859999999</v>
      </c>
      <c r="I530" s="16">
        <f t="shared" si="108"/>
        <v>70.291819507778285</v>
      </c>
      <c r="J530" s="13">
        <f t="shared" si="102"/>
        <v>52.447033149334501</v>
      </c>
      <c r="K530" s="13">
        <f t="shared" si="103"/>
        <v>17.844786358443784</v>
      </c>
      <c r="L530" s="13">
        <f t="shared" si="104"/>
        <v>0</v>
      </c>
      <c r="M530" s="13">
        <f t="shared" si="109"/>
        <v>2.332918080513867</v>
      </c>
      <c r="N530" s="13">
        <f t="shared" si="105"/>
        <v>1.4464092099185974</v>
      </c>
      <c r="O530" s="13">
        <f t="shared" si="106"/>
        <v>1.4464092099185974</v>
      </c>
      <c r="Q530">
        <v>16.455340401934009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1.7837837839999999</v>
      </c>
      <c r="G531" s="13">
        <f t="shared" si="100"/>
        <v>0</v>
      </c>
      <c r="H531" s="13">
        <f t="shared" si="101"/>
        <v>1.7837837839999999</v>
      </c>
      <c r="I531" s="16">
        <f t="shared" si="108"/>
        <v>19.628570142443785</v>
      </c>
      <c r="J531" s="13">
        <f t="shared" si="102"/>
        <v>19.343733969324745</v>
      </c>
      <c r="K531" s="13">
        <f t="shared" si="103"/>
        <v>0.28483617311903942</v>
      </c>
      <c r="L531" s="13">
        <f t="shared" si="104"/>
        <v>0</v>
      </c>
      <c r="M531" s="13">
        <f t="shared" si="109"/>
        <v>0.8865088705952695</v>
      </c>
      <c r="N531" s="13">
        <f t="shared" si="105"/>
        <v>0.54963549976906712</v>
      </c>
      <c r="O531" s="13">
        <f t="shared" si="106"/>
        <v>0.54963549976906712</v>
      </c>
      <c r="Q531">
        <v>21.679454820790259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2.1648648650000002</v>
      </c>
      <c r="G532" s="13">
        <f t="shared" si="100"/>
        <v>0</v>
      </c>
      <c r="H532" s="13">
        <f t="shared" si="101"/>
        <v>2.1648648650000002</v>
      </c>
      <c r="I532" s="16">
        <f t="shared" si="108"/>
        <v>2.4497010381190396</v>
      </c>
      <c r="J532" s="13">
        <f t="shared" si="102"/>
        <v>2.4492567400395164</v>
      </c>
      <c r="K532" s="13">
        <f t="shared" si="103"/>
        <v>4.4429807952317546E-4</v>
      </c>
      <c r="L532" s="13">
        <f t="shared" si="104"/>
        <v>0</v>
      </c>
      <c r="M532" s="13">
        <f t="shared" si="109"/>
        <v>0.33687337082620239</v>
      </c>
      <c r="N532" s="13">
        <f t="shared" si="105"/>
        <v>0.20886148991224548</v>
      </c>
      <c r="O532" s="13">
        <f t="shared" si="106"/>
        <v>0.20886148991224548</v>
      </c>
      <c r="Q532">
        <v>23.395150968964959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0.21891891899999999</v>
      </c>
      <c r="G533" s="13">
        <f t="shared" si="100"/>
        <v>0</v>
      </c>
      <c r="H533" s="13">
        <f t="shared" si="101"/>
        <v>0.21891891899999999</v>
      </c>
      <c r="I533" s="16">
        <f t="shared" si="108"/>
        <v>0.21936321707952317</v>
      </c>
      <c r="J533" s="13">
        <f t="shared" si="102"/>
        <v>0.2193628907404872</v>
      </c>
      <c r="K533" s="13">
        <f t="shared" si="103"/>
        <v>3.2633903596090974E-7</v>
      </c>
      <c r="L533" s="13">
        <f t="shared" si="104"/>
        <v>0</v>
      </c>
      <c r="M533" s="13">
        <f t="shared" si="109"/>
        <v>0.1280118809139569</v>
      </c>
      <c r="N533" s="13">
        <f t="shared" si="105"/>
        <v>7.9367366166653283E-2</v>
      </c>
      <c r="O533" s="13">
        <f t="shared" si="106"/>
        <v>7.9367366166653283E-2</v>
      </c>
      <c r="Q533">
        <v>23.235768000000011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13.837837840000001</v>
      </c>
      <c r="G534" s="13">
        <f t="shared" si="100"/>
        <v>0</v>
      </c>
      <c r="H534" s="13">
        <f t="shared" si="101"/>
        <v>13.837837840000001</v>
      </c>
      <c r="I534" s="16">
        <f t="shared" si="108"/>
        <v>13.837838166339036</v>
      </c>
      <c r="J534" s="13">
        <f t="shared" si="102"/>
        <v>13.743164203408735</v>
      </c>
      <c r="K534" s="13">
        <f t="shared" si="103"/>
        <v>9.4673962930301059E-2</v>
      </c>
      <c r="L534" s="13">
        <f t="shared" si="104"/>
        <v>0</v>
      </c>
      <c r="M534" s="13">
        <f t="shared" si="109"/>
        <v>4.8644514747303622E-2</v>
      </c>
      <c r="N534" s="13">
        <f t="shared" si="105"/>
        <v>3.0159599143328244E-2</v>
      </c>
      <c r="O534" s="13">
        <f t="shared" si="106"/>
        <v>3.0159599143328244E-2</v>
      </c>
      <c r="Q534">
        <v>22.135318697796311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21.46756757</v>
      </c>
      <c r="G535" s="13">
        <f t="shared" si="100"/>
        <v>0</v>
      </c>
      <c r="H535" s="13">
        <f t="shared" si="101"/>
        <v>21.46756757</v>
      </c>
      <c r="I535" s="16">
        <f t="shared" si="108"/>
        <v>21.562241532930301</v>
      </c>
      <c r="J535" s="13">
        <f t="shared" si="102"/>
        <v>21.050769715434871</v>
      </c>
      <c r="K535" s="13">
        <f t="shared" si="103"/>
        <v>0.5114718174954298</v>
      </c>
      <c r="L535" s="13">
        <f t="shared" si="104"/>
        <v>0</v>
      </c>
      <c r="M535" s="13">
        <f t="shared" si="109"/>
        <v>1.8484915603975378E-2</v>
      </c>
      <c r="N535" s="13">
        <f t="shared" si="105"/>
        <v>1.1460647674464735E-2</v>
      </c>
      <c r="O535" s="13">
        <f t="shared" si="106"/>
        <v>1.1460647674464735E-2</v>
      </c>
      <c r="Q535">
        <v>19.43586807795235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94.154054049999999</v>
      </c>
      <c r="G536" s="13">
        <f t="shared" si="100"/>
        <v>8.6566723639144367</v>
      </c>
      <c r="H536" s="13">
        <f t="shared" si="101"/>
        <v>85.497381686085561</v>
      </c>
      <c r="I536" s="16">
        <f t="shared" si="108"/>
        <v>86.008853503580994</v>
      </c>
      <c r="J536" s="13">
        <f t="shared" si="102"/>
        <v>54.554276713319325</v>
      </c>
      <c r="K536" s="13">
        <f t="shared" si="103"/>
        <v>31.454576790261669</v>
      </c>
      <c r="L536" s="13">
        <f t="shared" si="104"/>
        <v>0</v>
      </c>
      <c r="M536" s="13">
        <f t="shared" si="109"/>
        <v>7.0242679295106428E-3</v>
      </c>
      <c r="N536" s="13">
        <f t="shared" si="105"/>
        <v>4.3550461162965987E-3</v>
      </c>
      <c r="O536" s="13">
        <f t="shared" si="106"/>
        <v>8.6610274100307336</v>
      </c>
      <c r="Q536">
        <v>14.88182425052142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22.6</v>
      </c>
      <c r="G537" s="13">
        <f t="shared" si="100"/>
        <v>0</v>
      </c>
      <c r="H537" s="13">
        <f t="shared" si="101"/>
        <v>22.6</v>
      </c>
      <c r="I537" s="16">
        <f t="shared" si="108"/>
        <v>54.05457679026167</v>
      </c>
      <c r="J537" s="13">
        <f t="shared" si="102"/>
        <v>39.633867155069758</v>
      </c>
      <c r="K537" s="13">
        <f t="shared" si="103"/>
        <v>14.420709635191912</v>
      </c>
      <c r="L537" s="13">
        <f t="shared" si="104"/>
        <v>0</v>
      </c>
      <c r="M537" s="13">
        <f t="shared" si="109"/>
        <v>2.6692218132140441E-3</v>
      </c>
      <c r="N537" s="13">
        <f t="shared" si="105"/>
        <v>1.6549175241927074E-3</v>
      </c>
      <c r="O537" s="13">
        <f t="shared" si="106"/>
        <v>1.6549175241927074E-3</v>
      </c>
      <c r="Q537">
        <v>12.102806440545599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0.35405405400000001</v>
      </c>
      <c r="G538" s="13">
        <f t="shared" si="100"/>
        <v>0</v>
      </c>
      <c r="H538" s="13">
        <f t="shared" si="101"/>
        <v>0.35405405400000001</v>
      </c>
      <c r="I538" s="16">
        <f t="shared" si="108"/>
        <v>14.774763689191913</v>
      </c>
      <c r="J538" s="13">
        <f t="shared" si="102"/>
        <v>14.281067854187137</v>
      </c>
      <c r="K538" s="13">
        <f t="shared" si="103"/>
        <v>0.49369583500477532</v>
      </c>
      <c r="L538" s="13">
        <f t="shared" si="104"/>
        <v>0</v>
      </c>
      <c r="M538" s="13">
        <f t="shared" si="109"/>
        <v>1.0143042890213368E-3</v>
      </c>
      <c r="N538" s="13">
        <f t="shared" si="105"/>
        <v>6.2886865919322874E-4</v>
      </c>
      <c r="O538" s="13">
        <f t="shared" si="106"/>
        <v>6.2886865919322874E-4</v>
      </c>
      <c r="Q538">
        <v>11.43566659354839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67.0027027</v>
      </c>
      <c r="G539" s="13">
        <f t="shared" si="100"/>
        <v>4.7373447864066343</v>
      </c>
      <c r="H539" s="13">
        <f t="shared" si="101"/>
        <v>62.265357913593363</v>
      </c>
      <c r="I539" s="16">
        <f t="shared" si="108"/>
        <v>62.759053748598134</v>
      </c>
      <c r="J539" s="13">
        <f t="shared" si="102"/>
        <v>43.024764375071513</v>
      </c>
      <c r="K539" s="13">
        <f t="shared" si="103"/>
        <v>19.734289373526622</v>
      </c>
      <c r="L539" s="13">
        <f t="shared" si="104"/>
        <v>0</v>
      </c>
      <c r="M539" s="13">
        <f t="shared" si="109"/>
        <v>3.8543562982810801E-4</v>
      </c>
      <c r="N539" s="13">
        <f t="shared" si="105"/>
        <v>2.3897009049342696E-4</v>
      </c>
      <c r="O539" s="13">
        <f t="shared" si="106"/>
        <v>4.7375837564971279</v>
      </c>
      <c r="Q539">
        <v>12.30631899297962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88.167567570000003</v>
      </c>
      <c r="G540" s="13">
        <f t="shared" si="100"/>
        <v>7.7925164237187898</v>
      </c>
      <c r="H540" s="13">
        <f t="shared" si="101"/>
        <v>80.375051146281209</v>
      </c>
      <c r="I540" s="16">
        <f t="shared" si="108"/>
        <v>100.10934051980783</v>
      </c>
      <c r="J540" s="13">
        <f t="shared" si="102"/>
        <v>57.748583526531583</v>
      </c>
      <c r="K540" s="13">
        <f t="shared" si="103"/>
        <v>42.360756993276247</v>
      </c>
      <c r="L540" s="13">
        <f t="shared" si="104"/>
        <v>5.0786402443694358</v>
      </c>
      <c r="M540" s="13">
        <f t="shared" si="109"/>
        <v>5.07878670990877</v>
      </c>
      <c r="N540" s="13">
        <f t="shared" si="105"/>
        <v>3.1488477601434375</v>
      </c>
      <c r="O540" s="13">
        <f t="shared" si="106"/>
        <v>10.941364183862227</v>
      </c>
      <c r="Q540">
        <v>14.90851605537811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48.789189190000002</v>
      </c>
      <c r="G541" s="13">
        <f t="shared" si="100"/>
        <v>2.108203980011599</v>
      </c>
      <c r="H541" s="13">
        <f t="shared" si="101"/>
        <v>46.6809852099884</v>
      </c>
      <c r="I541" s="16">
        <f t="shared" si="108"/>
        <v>83.963101958895209</v>
      </c>
      <c r="J541" s="13">
        <f t="shared" si="102"/>
        <v>57.0626907258237</v>
      </c>
      <c r="K541" s="13">
        <f t="shared" si="103"/>
        <v>26.900411233071509</v>
      </c>
      <c r="L541" s="13">
        <f t="shared" si="104"/>
        <v>0</v>
      </c>
      <c r="M541" s="13">
        <f t="shared" si="109"/>
        <v>1.9299389497653325</v>
      </c>
      <c r="N541" s="13">
        <f t="shared" si="105"/>
        <v>1.1965621488545062</v>
      </c>
      <c r="O541" s="13">
        <f t="shared" si="106"/>
        <v>3.3047661288661052</v>
      </c>
      <c r="Q541">
        <v>16.276042318071681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26.754054050000001</v>
      </c>
      <c r="G542" s="13">
        <f t="shared" si="100"/>
        <v>0</v>
      </c>
      <c r="H542" s="13">
        <f t="shared" si="101"/>
        <v>26.754054050000001</v>
      </c>
      <c r="I542" s="16">
        <f t="shared" si="108"/>
        <v>53.654465283071509</v>
      </c>
      <c r="J542" s="13">
        <f t="shared" si="102"/>
        <v>45.797376764894167</v>
      </c>
      <c r="K542" s="13">
        <f t="shared" si="103"/>
        <v>7.857088518177342</v>
      </c>
      <c r="L542" s="13">
        <f t="shared" si="104"/>
        <v>0</v>
      </c>
      <c r="M542" s="13">
        <f t="shared" si="109"/>
        <v>0.73337680091082635</v>
      </c>
      <c r="N542" s="13">
        <f t="shared" si="105"/>
        <v>0.45469361656471236</v>
      </c>
      <c r="O542" s="13">
        <f t="shared" si="106"/>
        <v>0.45469361656471236</v>
      </c>
      <c r="Q542">
        <v>18.011587479281499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2.4972972969999998</v>
      </c>
      <c r="G543" s="13">
        <f t="shared" si="100"/>
        <v>0</v>
      </c>
      <c r="H543" s="13">
        <f t="shared" si="101"/>
        <v>2.4972972969999998</v>
      </c>
      <c r="I543" s="16">
        <f t="shared" si="108"/>
        <v>10.354385815177341</v>
      </c>
      <c r="J543" s="13">
        <f t="shared" si="102"/>
        <v>10.315167459850768</v>
      </c>
      <c r="K543" s="13">
        <f t="shared" si="103"/>
        <v>3.9218355326573473E-2</v>
      </c>
      <c r="L543" s="13">
        <f t="shared" si="104"/>
        <v>0</v>
      </c>
      <c r="M543" s="13">
        <f t="shared" si="109"/>
        <v>0.278683184346114</v>
      </c>
      <c r="N543" s="13">
        <f t="shared" si="105"/>
        <v>0.17278357429459068</v>
      </c>
      <c r="O543" s="13">
        <f t="shared" si="106"/>
        <v>0.17278357429459068</v>
      </c>
      <c r="Q543">
        <v>22.248089199915409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2.4945945950000001</v>
      </c>
      <c r="G544" s="13">
        <f t="shared" si="100"/>
        <v>0</v>
      </c>
      <c r="H544" s="13">
        <f t="shared" si="101"/>
        <v>2.4945945950000001</v>
      </c>
      <c r="I544" s="16">
        <f t="shared" si="108"/>
        <v>2.5338129503265736</v>
      </c>
      <c r="J544" s="13">
        <f t="shared" si="102"/>
        <v>2.5333333790563048</v>
      </c>
      <c r="K544" s="13">
        <f t="shared" si="103"/>
        <v>4.7957127026876378E-4</v>
      </c>
      <c r="L544" s="13">
        <f t="shared" si="104"/>
        <v>0</v>
      </c>
      <c r="M544" s="13">
        <f t="shared" si="109"/>
        <v>0.10589961005152332</v>
      </c>
      <c r="N544" s="13">
        <f t="shared" si="105"/>
        <v>6.565775823194446E-2</v>
      </c>
      <c r="O544" s="13">
        <f t="shared" si="106"/>
        <v>6.565775823194446E-2</v>
      </c>
      <c r="Q544">
        <v>23.572296426104408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5.464864865</v>
      </c>
      <c r="G545" s="13">
        <f t="shared" si="100"/>
        <v>0</v>
      </c>
      <c r="H545" s="13">
        <f t="shared" si="101"/>
        <v>5.464864865</v>
      </c>
      <c r="I545" s="16">
        <f t="shared" si="108"/>
        <v>5.4653444362702688</v>
      </c>
      <c r="J545" s="13">
        <f t="shared" si="102"/>
        <v>5.4611470947422394</v>
      </c>
      <c r="K545" s="13">
        <f t="shared" si="103"/>
        <v>4.1973415280294191E-3</v>
      </c>
      <c r="L545" s="13">
        <f t="shared" si="104"/>
        <v>0</v>
      </c>
      <c r="M545" s="13">
        <f t="shared" si="109"/>
        <v>4.0241851819578858E-2</v>
      </c>
      <c r="N545" s="13">
        <f t="shared" si="105"/>
        <v>2.4949948128138891E-2</v>
      </c>
      <c r="O545" s="13">
        <f t="shared" si="106"/>
        <v>2.4949948128138891E-2</v>
      </c>
      <c r="Q545">
        <v>24.54338000000001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5.6648648650000002</v>
      </c>
      <c r="G546" s="13">
        <f t="shared" si="100"/>
        <v>0</v>
      </c>
      <c r="H546" s="13">
        <f t="shared" si="101"/>
        <v>5.6648648650000002</v>
      </c>
      <c r="I546" s="16">
        <f t="shared" si="108"/>
        <v>5.6690622065280296</v>
      </c>
      <c r="J546" s="13">
        <f t="shared" si="102"/>
        <v>5.6632684348513536</v>
      </c>
      <c r="K546" s="13">
        <f t="shared" si="103"/>
        <v>5.7937716766760516E-3</v>
      </c>
      <c r="L546" s="13">
        <f t="shared" si="104"/>
        <v>0</v>
      </c>
      <c r="M546" s="13">
        <f t="shared" si="109"/>
        <v>1.5291903691439967E-2</v>
      </c>
      <c r="N546" s="13">
        <f t="shared" si="105"/>
        <v>9.4809802886927797E-3</v>
      </c>
      <c r="O546" s="13">
        <f t="shared" si="106"/>
        <v>9.4809802886927797E-3</v>
      </c>
      <c r="Q546">
        <v>23.024280197068929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26.15675676</v>
      </c>
      <c r="G547" s="13">
        <f t="shared" si="100"/>
        <v>0</v>
      </c>
      <c r="H547" s="13">
        <f t="shared" si="101"/>
        <v>26.15675676</v>
      </c>
      <c r="I547" s="16">
        <f t="shared" si="108"/>
        <v>26.162550531676676</v>
      </c>
      <c r="J547" s="13">
        <f t="shared" si="102"/>
        <v>25.397600469979245</v>
      </c>
      <c r="K547" s="13">
        <f t="shared" si="103"/>
        <v>0.76495006169743007</v>
      </c>
      <c r="L547" s="13">
        <f t="shared" si="104"/>
        <v>0</v>
      </c>
      <c r="M547" s="13">
        <f t="shared" si="109"/>
        <v>5.8109234027471871E-3</v>
      </c>
      <c r="N547" s="13">
        <f t="shared" si="105"/>
        <v>3.6027725097032559E-3</v>
      </c>
      <c r="O547" s="13">
        <f t="shared" si="106"/>
        <v>3.6027725097032559E-3</v>
      </c>
      <c r="Q547">
        <v>20.629614765705881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74.951351349999996</v>
      </c>
      <c r="G548" s="13">
        <f t="shared" si="100"/>
        <v>5.8847410046013193</v>
      </c>
      <c r="H548" s="13">
        <f t="shared" si="101"/>
        <v>69.066610345398672</v>
      </c>
      <c r="I548" s="16">
        <f t="shared" si="108"/>
        <v>69.831560407096106</v>
      </c>
      <c r="J548" s="13">
        <f t="shared" si="102"/>
        <v>49.892290182515694</v>
      </c>
      <c r="K548" s="13">
        <f t="shared" si="103"/>
        <v>19.939270224580412</v>
      </c>
      <c r="L548" s="13">
        <f t="shared" si="104"/>
        <v>0</v>
      </c>
      <c r="M548" s="13">
        <f t="shared" si="109"/>
        <v>2.2081508930439312E-3</v>
      </c>
      <c r="N548" s="13">
        <f t="shared" si="105"/>
        <v>1.3690535536872374E-3</v>
      </c>
      <c r="O548" s="13">
        <f t="shared" si="106"/>
        <v>5.8861100581550065</v>
      </c>
      <c r="Q548">
        <v>15.03219786752525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77.748648650000007</v>
      </c>
      <c r="G549" s="13">
        <f t="shared" si="100"/>
        <v>6.2885339616829254</v>
      </c>
      <c r="H549" s="13">
        <f t="shared" si="101"/>
        <v>71.460114688317077</v>
      </c>
      <c r="I549" s="16">
        <f t="shared" si="108"/>
        <v>91.399384912897489</v>
      </c>
      <c r="J549" s="13">
        <f t="shared" si="102"/>
        <v>52.598548840151267</v>
      </c>
      <c r="K549" s="13">
        <f t="shared" si="103"/>
        <v>38.800836072746222</v>
      </c>
      <c r="L549" s="13">
        <f t="shared" si="104"/>
        <v>1.6631116910778858</v>
      </c>
      <c r="M549" s="13">
        <f t="shared" si="109"/>
        <v>1.6639507884172424</v>
      </c>
      <c r="N549" s="13">
        <f t="shared" si="105"/>
        <v>1.0316494888186902</v>
      </c>
      <c r="O549" s="13">
        <f t="shared" si="106"/>
        <v>7.3201834505016157</v>
      </c>
      <c r="Q549">
        <v>13.542009228756809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75.051351350000004</v>
      </c>
      <c r="G550" s="13">
        <f t="shared" si="100"/>
        <v>5.8991761151303876</v>
      </c>
      <c r="H550" s="13">
        <f t="shared" si="101"/>
        <v>69.152175234869617</v>
      </c>
      <c r="I550" s="16">
        <f t="shared" si="108"/>
        <v>106.28989961653795</v>
      </c>
      <c r="J550" s="13">
        <f t="shared" si="102"/>
        <v>53.104275106896125</v>
      </c>
      <c r="K550" s="13">
        <f t="shared" si="103"/>
        <v>53.185624509641826</v>
      </c>
      <c r="L550" s="13">
        <f t="shared" si="104"/>
        <v>15.464445129675729</v>
      </c>
      <c r="M550" s="13">
        <f t="shared" si="109"/>
        <v>16.09674642927428</v>
      </c>
      <c r="N550" s="13">
        <f t="shared" si="105"/>
        <v>9.9799827861500532</v>
      </c>
      <c r="O550" s="13">
        <f t="shared" si="106"/>
        <v>15.879158901280441</v>
      </c>
      <c r="Q550">
        <v>12.84317759354839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71.859459459999997</v>
      </c>
      <c r="G551" s="13">
        <f t="shared" si="100"/>
        <v>5.4384229928405636</v>
      </c>
      <c r="H551" s="13">
        <f t="shared" si="101"/>
        <v>66.421036467159439</v>
      </c>
      <c r="I551" s="16">
        <f t="shared" si="108"/>
        <v>104.14221584712554</v>
      </c>
      <c r="J551" s="13">
        <f t="shared" si="102"/>
        <v>53.46202530066342</v>
      </c>
      <c r="K551" s="13">
        <f t="shared" si="103"/>
        <v>50.680190546462121</v>
      </c>
      <c r="L551" s="13">
        <f t="shared" si="104"/>
        <v>13.060632957816415</v>
      </c>
      <c r="M551" s="13">
        <f t="shared" si="109"/>
        <v>19.177396600940639</v>
      </c>
      <c r="N551" s="13">
        <f t="shared" si="105"/>
        <v>11.889985892583196</v>
      </c>
      <c r="O551" s="13">
        <f t="shared" si="106"/>
        <v>17.328408885423759</v>
      </c>
      <c r="Q551">
        <v>13.077864089383629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43.213513509999999</v>
      </c>
      <c r="G552" s="13">
        <f t="shared" si="100"/>
        <v>1.3033490328612949</v>
      </c>
      <c r="H552" s="13">
        <f t="shared" si="101"/>
        <v>41.910164477138707</v>
      </c>
      <c r="I552" s="16">
        <f t="shared" si="108"/>
        <v>79.529722065784426</v>
      </c>
      <c r="J552" s="13">
        <f t="shared" si="102"/>
        <v>52.932456110327706</v>
      </c>
      <c r="K552" s="13">
        <f t="shared" si="103"/>
        <v>26.59726595545672</v>
      </c>
      <c r="L552" s="13">
        <f t="shared" si="104"/>
        <v>0</v>
      </c>
      <c r="M552" s="13">
        <f t="shared" si="109"/>
        <v>7.2874107083574433</v>
      </c>
      <c r="N552" s="13">
        <f t="shared" si="105"/>
        <v>4.5181946391816146</v>
      </c>
      <c r="O552" s="13">
        <f t="shared" si="106"/>
        <v>5.8215436720429095</v>
      </c>
      <c r="Q552">
        <v>14.95437772998446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80.802702699999998</v>
      </c>
      <c r="G553" s="13">
        <f t="shared" si="100"/>
        <v>6.7293900394178685</v>
      </c>
      <c r="H553" s="13">
        <f t="shared" si="101"/>
        <v>74.073312660582133</v>
      </c>
      <c r="I553" s="16">
        <f t="shared" si="108"/>
        <v>100.67057861603885</v>
      </c>
      <c r="J553" s="13">
        <f t="shared" si="102"/>
        <v>57.3191352794503</v>
      </c>
      <c r="K553" s="13">
        <f t="shared" si="103"/>
        <v>43.351443336588552</v>
      </c>
      <c r="L553" s="13">
        <f t="shared" si="104"/>
        <v>6.0291438000594821</v>
      </c>
      <c r="M553" s="13">
        <f t="shared" si="109"/>
        <v>8.7983598692353091</v>
      </c>
      <c r="N553" s="13">
        <f t="shared" si="105"/>
        <v>5.4549831189258917</v>
      </c>
      <c r="O553" s="13">
        <f t="shared" si="106"/>
        <v>12.18437315834376</v>
      </c>
      <c r="Q553">
        <v>14.709339981291979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68.189189189999993</v>
      </c>
      <c r="G554" s="13">
        <f t="shared" si="100"/>
        <v>4.9086154226505796</v>
      </c>
      <c r="H554" s="13">
        <f t="shared" si="101"/>
        <v>63.280573767349416</v>
      </c>
      <c r="I554" s="16">
        <f t="shared" si="108"/>
        <v>100.60287330387848</v>
      </c>
      <c r="J554" s="13">
        <f t="shared" si="102"/>
        <v>66.020993207655508</v>
      </c>
      <c r="K554" s="13">
        <f t="shared" si="103"/>
        <v>34.581880096222974</v>
      </c>
      <c r="L554" s="13">
        <f t="shared" si="104"/>
        <v>0</v>
      </c>
      <c r="M554" s="13">
        <f t="shared" si="109"/>
        <v>3.3433767503094174</v>
      </c>
      <c r="N554" s="13">
        <f t="shared" si="105"/>
        <v>2.0728935851918386</v>
      </c>
      <c r="O554" s="13">
        <f t="shared" si="106"/>
        <v>6.9815090078424182</v>
      </c>
      <c r="Q554">
        <v>17.94609438814954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3.3891891890000001</v>
      </c>
      <c r="G555" s="13">
        <f t="shared" si="100"/>
        <v>0</v>
      </c>
      <c r="H555" s="13">
        <f t="shared" si="101"/>
        <v>3.3891891890000001</v>
      </c>
      <c r="I555" s="16">
        <f t="shared" si="108"/>
        <v>37.971069285222974</v>
      </c>
      <c r="J555" s="13">
        <f t="shared" si="102"/>
        <v>35.931992244625327</v>
      </c>
      <c r="K555" s="13">
        <f t="shared" si="103"/>
        <v>2.0390770405976468</v>
      </c>
      <c r="L555" s="13">
        <f t="shared" si="104"/>
        <v>0</v>
      </c>
      <c r="M555" s="13">
        <f t="shared" si="109"/>
        <v>1.2704831651175787</v>
      </c>
      <c r="N555" s="13">
        <f t="shared" si="105"/>
        <v>0.78769956237289884</v>
      </c>
      <c r="O555" s="13">
        <f t="shared" si="106"/>
        <v>0.78769956237289884</v>
      </c>
      <c r="Q555">
        <v>21.325498693388589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2.2756756760000001</v>
      </c>
      <c r="G556" s="13">
        <f t="shared" si="100"/>
        <v>0</v>
      </c>
      <c r="H556" s="13">
        <f t="shared" si="101"/>
        <v>2.2756756760000001</v>
      </c>
      <c r="I556" s="16">
        <f t="shared" si="108"/>
        <v>4.3147527165976474</v>
      </c>
      <c r="J556" s="13">
        <f t="shared" si="102"/>
        <v>4.3124078930506577</v>
      </c>
      <c r="K556" s="13">
        <f t="shared" si="103"/>
        <v>2.3448235469896161E-3</v>
      </c>
      <c r="L556" s="13">
        <f t="shared" si="104"/>
        <v>0</v>
      </c>
      <c r="M556" s="13">
        <f t="shared" si="109"/>
        <v>0.48278360274467991</v>
      </c>
      <c r="N556" s="13">
        <f t="shared" si="105"/>
        <v>0.29932583370170152</v>
      </c>
      <c r="O556" s="13">
        <f t="shared" si="106"/>
        <v>0.29932583370170152</v>
      </c>
      <c r="Q556">
        <v>23.638864546086271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2.8324324320000001</v>
      </c>
      <c r="G557" s="13">
        <f t="shared" si="100"/>
        <v>0</v>
      </c>
      <c r="H557" s="13">
        <f t="shared" si="101"/>
        <v>2.8324324320000001</v>
      </c>
      <c r="I557" s="16">
        <f t="shared" si="108"/>
        <v>2.8347772555469897</v>
      </c>
      <c r="J557" s="13">
        <f t="shared" si="102"/>
        <v>2.8341829138319032</v>
      </c>
      <c r="K557" s="13">
        <f t="shared" si="103"/>
        <v>5.9434171508643274E-4</v>
      </c>
      <c r="L557" s="13">
        <f t="shared" si="104"/>
        <v>0</v>
      </c>
      <c r="M557" s="13">
        <f t="shared" si="109"/>
        <v>0.18345776904297839</v>
      </c>
      <c r="N557" s="13">
        <f t="shared" si="105"/>
        <v>0.11374381680664661</v>
      </c>
      <c r="O557" s="13">
        <f t="shared" si="106"/>
        <v>0.11374381680664661</v>
      </c>
      <c r="Q557">
        <v>24.44453900000001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18.624324319999999</v>
      </c>
      <c r="G558" s="13">
        <f t="shared" si="100"/>
        <v>0</v>
      </c>
      <c r="H558" s="13">
        <f t="shared" si="101"/>
        <v>18.624324319999999</v>
      </c>
      <c r="I558" s="16">
        <f t="shared" si="108"/>
        <v>18.624918661715085</v>
      </c>
      <c r="J558" s="13">
        <f t="shared" si="102"/>
        <v>18.389188258167625</v>
      </c>
      <c r="K558" s="13">
        <f t="shared" si="103"/>
        <v>0.23573040354746055</v>
      </c>
      <c r="L558" s="13">
        <f t="shared" si="104"/>
        <v>0</v>
      </c>
      <c r="M558" s="13">
        <f t="shared" si="109"/>
        <v>6.9713952236331783E-2</v>
      </c>
      <c r="N558" s="13">
        <f t="shared" si="105"/>
        <v>4.3222650386525709E-2</v>
      </c>
      <c r="O558" s="13">
        <f t="shared" si="106"/>
        <v>4.3222650386525709E-2</v>
      </c>
      <c r="Q558">
        <v>21.924315821912391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21.43513514</v>
      </c>
      <c r="G559" s="13">
        <f t="shared" si="100"/>
        <v>0</v>
      </c>
      <c r="H559" s="13">
        <f t="shared" si="101"/>
        <v>21.43513514</v>
      </c>
      <c r="I559" s="16">
        <f t="shared" si="108"/>
        <v>21.67086554354746</v>
      </c>
      <c r="J559" s="13">
        <f t="shared" si="102"/>
        <v>21.233640669699689</v>
      </c>
      <c r="K559" s="13">
        <f t="shared" si="103"/>
        <v>0.43722487384777153</v>
      </c>
      <c r="L559" s="13">
        <f t="shared" si="104"/>
        <v>0</v>
      </c>
      <c r="M559" s="13">
        <f t="shared" si="109"/>
        <v>2.6491301849806075E-2</v>
      </c>
      <c r="N559" s="13">
        <f t="shared" si="105"/>
        <v>1.6424607146879766E-2</v>
      </c>
      <c r="O559" s="13">
        <f t="shared" si="106"/>
        <v>1.6424607146879766E-2</v>
      </c>
      <c r="Q559">
        <v>20.6880803040094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68.848648650000001</v>
      </c>
      <c r="G560" s="13">
        <f t="shared" si="100"/>
        <v>5.0038091245959686</v>
      </c>
      <c r="H560" s="13">
        <f t="shared" si="101"/>
        <v>63.844839525404034</v>
      </c>
      <c r="I560" s="16">
        <f t="shared" si="108"/>
        <v>64.282064399251809</v>
      </c>
      <c r="J560" s="13">
        <f t="shared" si="102"/>
        <v>49.644249253346324</v>
      </c>
      <c r="K560" s="13">
        <f t="shared" si="103"/>
        <v>14.637815145905485</v>
      </c>
      <c r="L560" s="13">
        <f t="shared" si="104"/>
        <v>0</v>
      </c>
      <c r="M560" s="13">
        <f t="shared" si="109"/>
        <v>1.0066694702926308E-2</v>
      </c>
      <c r="N560" s="13">
        <f t="shared" si="105"/>
        <v>6.2413507158143111E-3</v>
      </c>
      <c r="O560" s="13">
        <f t="shared" si="106"/>
        <v>5.0100504753117825</v>
      </c>
      <c r="Q560">
        <v>16.341543383414908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6.4351351350000003</v>
      </c>
      <c r="G561" s="13">
        <f t="shared" si="100"/>
        <v>0</v>
      </c>
      <c r="H561" s="13">
        <f t="shared" si="101"/>
        <v>6.4351351350000003</v>
      </c>
      <c r="I561" s="16">
        <f t="shared" si="108"/>
        <v>21.072950280905484</v>
      </c>
      <c r="J561" s="13">
        <f t="shared" si="102"/>
        <v>20.002390560563491</v>
      </c>
      <c r="K561" s="13">
        <f t="shared" si="103"/>
        <v>1.0705597203419934</v>
      </c>
      <c r="L561" s="13">
        <f t="shared" si="104"/>
        <v>0</v>
      </c>
      <c r="M561" s="13">
        <f t="shared" si="109"/>
        <v>3.8253439871119973E-3</v>
      </c>
      <c r="N561" s="13">
        <f t="shared" si="105"/>
        <v>2.3717132720094385E-3</v>
      </c>
      <c r="O561" s="13">
        <f t="shared" si="106"/>
        <v>2.3717132720094385E-3</v>
      </c>
      <c r="Q561">
        <v>13.3710651271599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20.875675680000001</v>
      </c>
      <c r="G562" s="13">
        <f t="shared" si="100"/>
        <v>0</v>
      </c>
      <c r="H562" s="13">
        <f t="shared" si="101"/>
        <v>20.875675680000001</v>
      </c>
      <c r="I562" s="16">
        <f t="shared" si="108"/>
        <v>21.946235400341994</v>
      </c>
      <c r="J562" s="13">
        <f t="shared" si="102"/>
        <v>20.39462370713402</v>
      </c>
      <c r="K562" s="13">
        <f t="shared" si="103"/>
        <v>1.551611693207974</v>
      </c>
      <c r="L562" s="13">
        <f t="shared" si="104"/>
        <v>0</v>
      </c>
      <c r="M562" s="13">
        <f t="shared" si="109"/>
        <v>1.4536307151025588E-3</v>
      </c>
      <c r="N562" s="13">
        <f t="shared" si="105"/>
        <v>9.0125104336358642E-4</v>
      </c>
      <c r="O562" s="13">
        <f t="shared" si="106"/>
        <v>9.0125104336358642E-4</v>
      </c>
      <c r="Q562">
        <v>11.30498259354839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96.035135139999994</v>
      </c>
      <c r="G563" s="13">
        <f t="shared" si="100"/>
        <v>8.9282084983973142</v>
      </c>
      <c r="H563" s="13">
        <f t="shared" si="101"/>
        <v>87.106926641602684</v>
      </c>
      <c r="I563" s="16">
        <f t="shared" si="108"/>
        <v>88.658538334810657</v>
      </c>
      <c r="J563" s="13">
        <f t="shared" si="102"/>
        <v>50.33404552850898</v>
      </c>
      <c r="K563" s="13">
        <f t="shared" si="103"/>
        <v>38.324492806301677</v>
      </c>
      <c r="L563" s="13">
        <f t="shared" si="104"/>
        <v>1.2060891717497675</v>
      </c>
      <c r="M563" s="13">
        <f t="shared" si="109"/>
        <v>1.2066415514215063</v>
      </c>
      <c r="N563" s="13">
        <f t="shared" si="105"/>
        <v>0.74811776188133394</v>
      </c>
      <c r="O563" s="13">
        <f t="shared" si="106"/>
        <v>9.676326260278648</v>
      </c>
      <c r="Q563">
        <v>12.80481479428023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53.96756757</v>
      </c>
      <c r="G564" s="13">
        <f t="shared" si="100"/>
        <v>2.8557086227779034</v>
      </c>
      <c r="H564" s="13">
        <f t="shared" si="101"/>
        <v>51.111858947222096</v>
      </c>
      <c r="I564" s="16">
        <f t="shared" si="108"/>
        <v>88.230262581774014</v>
      </c>
      <c r="J564" s="13">
        <f t="shared" si="102"/>
        <v>51.97385592967408</v>
      </c>
      <c r="K564" s="13">
        <f t="shared" si="103"/>
        <v>36.256406652099933</v>
      </c>
      <c r="L564" s="13">
        <f t="shared" si="104"/>
        <v>0</v>
      </c>
      <c r="M564" s="13">
        <f t="shared" si="109"/>
        <v>0.45852378954017237</v>
      </c>
      <c r="N564" s="13">
        <f t="shared" si="105"/>
        <v>0.28428474951490684</v>
      </c>
      <c r="O564" s="13">
        <f t="shared" si="106"/>
        <v>3.1399933722928104</v>
      </c>
      <c r="Q564">
        <v>13.542389897631921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5.5135135139999996</v>
      </c>
      <c r="G565" s="13">
        <f t="shared" si="100"/>
        <v>0</v>
      </c>
      <c r="H565" s="13">
        <f t="shared" si="101"/>
        <v>5.5135135139999996</v>
      </c>
      <c r="I565" s="16">
        <f t="shared" si="108"/>
        <v>41.769920166099936</v>
      </c>
      <c r="J565" s="13">
        <f t="shared" si="102"/>
        <v>37.530781352398577</v>
      </c>
      <c r="K565" s="13">
        <f t="shared" si="103"/>
        <v>4.2391388137013593</v>
      </c>
      <c r="L565" s="13">
        <f t="shared" si="104"/>
        <v>0</v>
      </c>
      <c r="M565" s="13">
        <f t="shared" si="109"/>
        <v>0.17423904002526552</v>
      </c>
      <c r="N565" s="13">
        <f t="shared" si="105"/>
        <v>0.10802820481566462</v>
      </c>
      <c r="O565" s="13">
        <f t="shared" si="106"/>
        <v>0.10802820481566462</v>
      </c>
      <c r="Q565">
        <v>17.619187632092039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54.71891892</v>
      </c>
      <c r="G566" s="13">
        <f t="shared" si="100"/>
        <v>2.9641670206120398</v>
      </c>
      <c r="H566" s="13">
        <f t="shared" si="101"/>
        <v>51.754751899387962</v>
      </c>
      <c r="I566" s="16">
        <f t="shared" si="108"/>
        <v>55.993890713089321</v>
      </c>
      <c r="J566" s="13">
        <f t="shared" si="102"/>
        <v>46.99632849176885</v>
      </c>
      <c r="K566" s="13">
        <f t="shared" si="103"/>
        <v>8.9975622213204716</v>
      </c>
      <c r="L566" s="13">
        <f t="shared" si="104"/>
        <v>0</v>
      </c>
      <c r="M566" s="13">
        <f t="shared" si="109"/>
        <v>6.6210835209600902E-2</v>
      </c>
      <c r="N566" s="13">
        <f t="shared" si="105"/>
        <v>4.1050717829952559E-2</v>
      </c>
      <c r="O566" s="13">
        <f t="shared" si="106"/>
        <v>3.0052177384419925</v>
      </c>
      <c r="Q566">
        <v>17.7747719821114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7.7054054049999996</v>
      </c>
      <c r="G567" s="13">
        <f t="shared" si="100"/>
        <v>0</v>
      </c>
      <c r="H567" s="13">
        <f t="shared" si="101"/>
        <v>7.7054054049999996</v>
      </c>
      <c r="I567" s="16">
        <f t="shared" si="108"/>
        <v>16.702967626320472</v>
      </c>
      <c r="J567" s="13">
        <f t="shared" si="102"/>
        <v>16.510249605997245</v>
      </c>
      <c r="K567" s="13">
        <f t="shared" si="103"/>
        <v>0.19271802032322682</v>
      </c>
      <c r="L567" s="13">
        <f t="shared" si="104"/>
        <v>0</v>
      </c>
      <c r="M567" s="13">
        <f t="shared" si="109"/>
        <v>2.5160117379648343E-2</v>
      </c>
      <c r="N567" s="13">
        <f t="shared" si="105"/>
        <v>1.5599272775381973E-2</v>
      </c>
      <c r="O567" s="13">
        <f t="shared" si="106"/>
        <v>1.5599272775381973E-2</v>
      </c>
      <c r="Q567">
        <v>21.05028165294528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2.3891891890000001</v>
      </c>
      <c r="G568" s="13">
        <f t="shared" si="100"/>
        <v>0</v>
      </c>
      <c r="H568" s="13">
        <f t="shared" si="101"/>
        <v>2.3891891890000001</v>
      </c>
      <c r="I568" s="16">
        <f t="shared" si="108"/>
        <v>2.5819072093232269</v>
      </c>
      <c r="J568" s="13">
        <f t="shared" si="102"/>
        <v>2.5814786076018539</v>
      </c>
      <c r="K568" s="13">
        <f t="shared" si="103"/>
        <v>4.2860172137304531E-4</v>
      </c>
      <c r="L568" s="13">
        <f t="shared" si="104"/>
        <v>0</v>
      </c>
      <c r="M568" s="13">
        <f t="shared" si="109"/>
        <v>9.5608446042663702E-3</v>
      </c>
      <c r="N568" s="13">
        <f t="shared" si="105"/>
        <v>5.9277236546451499E-3</v>
      </c>
      <c r="O568" s="13">
        <f t="shared" si="106"/>
        <v>5.9277236546451499E-3</v>
      </c>
      <c r="Q568">
        <v>24.779137000000009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1.186486486</v>
      </c>
      <c r="G569" s="13">
        <f t="shared" si="100"/>
        <v>0</v>
      </c>
      <c r="H569" s="13">
        <f t="shared" si="101"/>
        <v>1.186486486</v>
      </c>
      <c r="I569" s="16">
        <f t="shared" si="108"/>
        <v>1.186915087721373</v>
      </c>
      <c r="J569" s="13">
        <f t="shared" si="102"/>
        <v>1.1868666438700173</v>
      </c>
      <c r="K569" s="13">
        <f t="shared" si="103"/>
        <v>4.8443851355717271E-5</v>
      </c>
      <c r="L569" s="13">
        <f t="shared" si="104"/>
        <v>0</v>
      </c>
      <c r="M569" s="13">
        <f t="shared" si="109"/>
        <v>3.6331209496212203E-3</v>
      </c>
      <c r="N569" s="13">
        <f t="shared" si="105"/>
        <v>2.2525349887651566E-3</v>
      </c>
      <c r="O569" s="13">
        <f t="shared" si="106"/>
        <v>2.2525349887651566E-3</v>
      </c>
      <c r="Q569">
        <v>23.697803740193692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6.3864864859999999</v>
      </c>
      <c r="G570" s="13">
        <f t="shared" si="100"/>
        <v>0</v>
      </c>
      <c r="H570" s="13">
        <f t="shared" si="101"/>
        <v>6.3864864859999999</v>
      </c>
      <c r="I570" s="16">
        <f t="shared" si="108"/>
        <v>6.3865349298513561</v>
      </c>
      <c r="J570" s="13">
        <f t="shared" si="102"/>
        <v>6.3788701209031924</v>
      </c>
      <c r="K570" s="13">
        <f t="shared" si="103"/>
        <v>7.6648089481636816E-3</v>
      </c>
      <c r="L570" s="13">
        <f t="shared" si="104"/>
        <v>0</v>
      </c>
      <c r="M570" s="13">
        <f t="shared" si="109"/>
        <v>1.3805859608560637E-3</v>
      </c>
      <c r="N570" s="13">
        <f t="shared" si="105"/>
        <v>8.5596329573075949E-4</v>
      </c>
      <c r="O570" s="13">
        <f t="shared" si="106"/>
        <v>8.5596329573075949E-4</v>
      </c>
      <c r="Q570">
        <v>23.57500351729799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4.710810811</v>
      </c>
      <c r="G571" s="13">
        <f t="shared" si="100"/>
        <v>0</v>
      </c>
      <c r="H571" s="13">
        <f t="shared" si="101"/>
        <v>4.710810811</v>
      </c>
      <c r="I571" s="16">
        <f t="shared" si="108"/>
        <v>4.7184756199481637</v>
      </c>
      <c r="J571" s="13">
        <f t="shared" si="102"/>
        <v>4.7133846837764217</v>
      </c>
      <c r="K571" s="13">
        <f t="shared" si="103"/>
        <v>5.0909361717419443E-3</v>
      </c>
      <c r="L571" s="13">
        <f t="shared" si="104"/>
        <v>0</v>
      </c>
      <c r="M571" s="13">
        <f t="shared" si="109"/>
        <v>5.246226651253042E-4</v>
      </c>
      <c r="N571" s="13">
        <f t="shared" si="105"/>
        <v>3.2526605237768861E-4</v>
      </c>
      <c r="O571" s="13">
        <f t="shared" si="106"/>
        <v>3.2526605237768861E-4</v>
      </c>
      <c r="Q571">
        <v>20.0423628827633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23.210810810000002</v>
      </c>
      <c r="G572" s="13">
        <f t="shared" si="100"/>
        <v>0</v>
      </c>
      <c r="H572" s="13">
        <f t="shared" si="101"/>
        <v>23.210810810000002</v>
      </c>
      <c r="I572" s="16">
        <f t="shared" si="108"/>
        <v>23.215901746171745</v>
      </c>
      <c r="J572" s="13">
        <f t="shared" si="102"/>
        <v>22.08370962433742</v>
      </c>
      <c r="K572" s="13">
        <f t="shared" si="103"/>
        <v>1.1321921218343256</v>
      </c>
      <c r="L572" s="13">
        <f t="shared" si="104"/>
        <v>0</v>
      </c>
      <c r="M572" s="13">
        <f t="shared" si="109"/>
        <v>1.9935661274761559E-4</v>
      </c>
      <c r="N572" s="13">
        <f t="shared" si="105"/>
        <v>1.2360109990352166E-4</v>
      </c>
      <c r="O572" s="13">
        <f t="shared" si="106"/>
        <v>1.2360109990352166E-4</v>
      </c>
      <c r="Q572">
        <v>15.088724377531239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8.1135135139999992</v>
      </c>
      <c r="G573" s="13">
        <f t="shared" si="100"/>
        <v>0</v>
      </c>
      <c r="H573" s="13">
        <f t="shared" si="101"/>
        <v>8.1135135139999992</v>
      </c>
      <c r="I573" s="16">
        <f t="shared" si="108"/>
        <v>9.2457056358343248</v>
      </c>
      <c r="J573" s="13">
        <f t="shared" si="102"/>
        <v>9.1412467782371767</v>
      </c>
      <c r="K573" s="13">
        <f t="shared" si="103"/>
        <v>0.10445885759714812</v>
      </c>
      <c r="L573" s="13">
        <f t="shared" si="104"/>
        <v>0</v>
      </c>
      <c r="M573" s="13">
        <f t="shared" si="109"/>
        <v>7.5755512844093929E-5</v>
      </c>
      <c r="N573" s="13">
        <f t="shared" si="105"/>
        <v>4.6968417963338237E-5</v>
      </c>
      <c r="O573" s="13">
        <f t="shared" si="106"/>
        <v>4.6968417963338237E-5</v>
      </c>
      <c r="Q573">
        <v>12.76675341170219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42.221621620000001</v>
      </c>
      <c r="G574" s="13">
        <f t="shared" si="100"/>
        <v>1.1601683422109443</v>
      </c>
      <c r="H574" s="13">
        <f t="shared" si="101"/>
        <v>41.061453277789056</v>
      </c>
      <c r="I574" s="16">
        <f t="shared" si="108"/>
        <v>41.165912135386208</v>
      </c>
      <c r="J574" s="13">
        <f t="shared" si="102"/>
        <v>34.823179560078017</v>
      </c>
      <c r="K574" s="13">
        <f t="shared" si="103"/>
        <v>6.3427325753081902</v>
      </c>
      <c r="L574" s="13">
        <f t="shared" si="104"/>
        <v>0</v>
      </c>
      <c r="M574" s="13">
        <f t="shared" si="109"/>
        <v>2.8787094880755692E-5</v>
      </c>
      <c r="N574" s="13">
        <f t="shared" si="105"/>
        <v>1.784799882606853E-5</v>
      </c>
      <c r="O574" s="13">
        <f t="shared" si="106"/>
        <v>1.1601861902097703</v>
      </c>
      <c r="Q574">
        <v>13.76168436995969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133.12432430000001</v>
      </c>
      <c r="G575" s="13">
        <f t="shared" si="100"/>
        <v>14.282073947978022</v>
      </c>
      <c r="H575" s="13">
        <f t="shared" si="101"/>
        <v>118.84225035202199</v>
      </c>
      <c r="I575" s="16">
        <f t="shared" si="108"/>
        <v>125.18498292733018</v>
      </c>
      <c r="J575" s="13">
        <f t="shared" si="102"/>
        <v>54.059253706700488</v>
      </c>
      <c r="K575" s="13">
        <f t="shared" si="103"/>
        <v>71.125729220629694</v>
      </c>
      <c r="L575" s="13">
        <f t="shared" si="104"/>
        <v>32.676889242141087</v>
      </c>
      <c r="M575" s="13">
        <f t="shared" si="109"/>
        <v>32.676900181237144</v>
      </c>
      <c r="N575" s="13">
        <f t="shared" si="105"/>
        <v>20.25967811236703</v>
      </c>
      <c r="O575" s="13">
        <f t="shared" si="106"/>
        <v>34.541752060345054</v>
      </c>
      <c r="Q575">
        <v>12.51281859354839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96.09459459</v>
      </c>
      <c r="G576" s="13">
        <f t="shared" si="100"/>
        <v>8.9367915357247902</v>
      </c>
      <c r="H576" s="13">
        <f t="shared" si="101"/>
        <v>87.157803054275206</v>
      </c>
      <c r="I576" s="16">
        <f t="shared" si="108"/>
        <v>125.60664303276381</v>
      </c>
      <c r="J576" s="13">
        <f t="shared" si="102"/>
        <v>61.596986176152555</v>
      </c>
      <c r="K576" s="13">
        <f t="shared" si="103"/>
        <v>64.009656856611258</v>
      </c>
      <c r="L576" s="13">
        <f t="shared" si="104"/>
        <v>25.849448720519852</v>
      </c>
      <c r="M576" s="13">
        <f t="shared" si="109"/>
        <v>38.266670789389963</v>
      </c>
      <c r="N576" s="13">
        <f t="shared" si="105"/>
        <v>23.725335889421778</v>
      </c>
      <c r="O576" s="13">
        <f t="shared" si="106"/>
        <v>32.662127425146565</v>
      </c>
      <c r="Q576">
        <v>14.904919226680599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24.375675680000001</v>
      </c>
      <c r="G577" s="13">
        <f t="shared" si="100"/>
        <v>0</v>
      </c>
      <c r="H577" s="13">
        <f t="shared" si="101"/>
        <v>24.375675680000001</v>
      </c>
      <c r="I577" s="16">
        <f t="shared" si="108"/>
        <v>62.535883816091406</v>
      </c>
      <c r="J577" s="13">
        <f t="shared" si="102"/>
        <v>48.297803196819693</v>
      </c>
      <c r="K577" s="13">
        <f t="shared" si="103"/>
        <v>14.238080619271713</v>
      </c>
      <c r="L577" s="13">
        <f t="shared" si="104"/>
        <v>0</v>
      </c>
      <c r="M577" s="13">
        <f t="shared" si="109"/>
        <v>14.541334899968184</v>
      </c>
      <c r="N577" s="13">
        <f t="shared" si="105"/>
        <v>9.0156276379802751</v>
      </c>
      <c r="O577" s="13">
        <f t="shared" si="106"/>
        <v>9.0156276379802751</v>
      </c>
      <c r="Q577">
        <v>15.95036640296016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8.789189189</v>
      </c>
      <c r="G578" s="13">
        <f t="shared" si="100"/>
        <v>0</v>
      </c>
      <c r="H578" s="13">
        <f t="shared" si="101"/>
        <v>8.789189189</v>
      </c>
      <c r="I578" s="16">
        <f t="shared" si="108"/>
        <v>23.027269808271711</v>
      </c>
      <c r="J578" s="13">
        <f t="shared" si="102"/>
        <v>22.524323118574081</v>
      </c>
      <c r="K578" s="13">
        <f t="shared" si="103"/>
        <v>0.50294668969763023</v>
      </c>
      <c r="L578" s="13">
        <f t="shared" si="104"/>
        <v>0</v>
      </c>
      <c r="M578" s="13">
        <f t="shared" si="109"/>
        <v>5.5257072619879093</v>
      </c>
      <c r="N578" s="13">
        <f t="shared" si="105"/>
        <v>3.4259385024325035</v>
      </c>
      <c r="O578" s="13">
        <f t="shared" si="106"/>
        <v>3.4259385024325035</v>
      </c>
      <c r="Q578">
        <v>20.967334192090039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8.3648648649999995</v>
      </c>
      <c r="G579" s="13">
        <f t="shared" si="100"/>
        <v>0</v>
      </c>
      <c r="H579" s="13">
        <f t="shared" si="101"/>
        <v>8.3648648649999995</v>
      </c>
      <c r="I579" s="16">
        <f t="shared" si="108"/>
        <v>8.8678115546976297</v>
      </c>
      <c r="J579" s="13">
        <f t="shared" si="102"/>
        <v>8.8438726786658268</v>
      </c>
      <c r="K579" s="13">
        <f t="shared" si="103"/>
        <v>2.3938876031802891E-2</v>
      </c>
      <c r="L579" s="13">
        <f t="shared" si="104"/>
        <v>0</v>
      </c>
      <c r="M579" s="13">
        <f t="shared" si="109"/>
        <v>2.0997687595554058</v>
      </c>
      <c r="N579" s="13">
        <f t="shared" si="105"/>
        <v>1.3018566309243516</v>
      </c>
      <c r="O579" s="13">
        <f t="shared" si="106"/>
        <v>1.3018566309243516</v>
      </c>
      <c r="Q579">
        <v>22.463152406135599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0.337837838</v>
      </c>
      <c r="G580" s="13">
        <f t="shared" si="100"/>
        <v>0</v>
      </c>
      <c r="H580" s="13">
        <f t="shared" si="101"/>
        <v>0.337837838</v>
      </c>
      <c r="I580" s="16">
        <f t="shared" si="108"/>
        <v>0.36177671403180289</v>
      </c>
      <c r="J580" s="13">
        <f t="shared" si="102"/>
        <v>0.36177543335964291</v>
      </c>
      <c r="K580" s="13">
        <f t="shared" si="103"/>
        <v>1.2806721599867288E-6</v>
      </c>
      <c r="L580" s="13">
        <f t="shared" si="104"/>
        <v>0</v>
      </c>
      <c r="M580" s="13">
        <f t="shared" si="109"/>
        <v>0.79791212863105421</v>
      </c>
      <c r="N580" s="13">
        <f t="shared" si="105"/>
        <v>0.4947055197512536</v>
      </c>
      <c r="O580" s="13">
        <f t="shared" si="106"/>
        <v>0.4947055197512536</v>
      </c>
      <c r="Q580">
        <v>24.18915663593971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0.27567567599999998</v>
      </c>
      <c r="G581" s="13">
        <f t="shared" si="100"/>
        <v>0</v>
      </c>
      <c r="H581" s="13">
        <f t="shared" si="101"/>
        <v>0.27567567599999998</v>
      </c>
      <c r="I581" s="16">
        <f t="shared" si="108"/>
        <v>0.27567695667215997</v>
      </c>
      <c r="J581" s="13">
        <f t="shared" si="102"/>
        <v>0.27567639081247702</v>
      </c>
      <c r="K581" s="13">
        <f t="shared" si="103"/>
        <v>5.6585968294387001E-7</v>
      </c>
      <c r="L581" s="13">
        <f t="shared" si="104"/>
        <v>0</v>
      </c>
      <c r="M581" s="13">
        <f t="shared" si="109"/>
        <v>0.30320660887980061</v>
      </c>
      <c r="N581" s="13">
        <f t="shared" si="105"/>
        <v>0.18798809750547638</v>
      </c>
      <c r="O581" s="13">
        <f t="shared" si="106"/>
        <v>0.18798809750547638</v>
      </c>
      <c r="Q581">
        <v>24.19919451892877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8.3405405409999993</v>
      </c>
      <c r="G582" s="13">
        <f t="shared" ref="G582:G645" si="111">IF((F582-$J$2)&gt;0,$I$2*(F582-$J$2),0)</f>
        <v>0</v>
      </c>
      <c r="H582" s="13">
        <f t="shared" ref="H582:H645" si="112">F582-G582</f>
        <v>8.3405405409999993</v>
      </c>
      <c r="I582" s="16">
        <f t="shared" si="108"/>
        <v>8.340541106859682</v>
      </c>
      <c r="J582" s="13">
        <f t="shared" ref="J582:J645" si="113">I582/SQRT(1+(I582/($K$2*(300+(25*Q582)+0.05*(Q582)^3)))^2)</f>
        <v>8.3249302082344165</v>
      </c>
      <c r="K582" s="13">
        <f t="shared" ref="K582:K645" si="114">I582-J582</f>
        <v>1.5610898625265435E-2</v>
      </c>
      <c r="L582" s="13">
        <f t="shared" ref="L582:L645" si="115">IF(K582&gt;$N$2,(K582-$N$2)/$L$2,0)</f>
        <v>0</v>
      </c>
      <c r="M582" s="13">
        <f t="shared" si="109"/>
        <v>0.11521851137432423</v>
      </c>
      <c r="N582" s="13">
        <f t="shared" ref="N582:N645" si="116">$M$2*M582</f>
        <v>7.1435477052081031E-2</v>
      </c>
      <c r="O582" s="13">
        <f t="shared" ref="O582:O645" si="117">N582+G582</f>
        <v>7.1435477052081031E-2</v>
      </c>
      <c r="Q582">
        <v>24.206485000000001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3.2621621620000001</v>
      </c>
      <c r="G583" s="13">
        <f t="shared" si="111"/>
        <v>0</v>
      </c>
      <c r="H583" s="13">
        <f t="shared" si="112"/>
        <v>3.2621621620000001</v>
      </c>
      <c r="I583" s="16">
        <f t="shared" ref="I583:I646" si="119">H583+K582-L582</f>
        <v>3.2777730606252655</v>
      </c>
      <c r="J583" s="13">
        <f t="shared" si="113"/>
        <v>3.2760480257843456</v>
      </c>
      <c r="K583" s="13">
        <f t="shared" si="114"/>
        <v>1.7250348409199034E-3</v>
      </c>
      <c r="L583" s="13">
        <f t="shared" si="115"/>
        <v>0</v>
      </c>
      <c r="M583" s="13">
        <f t="shared" ref="M583:M646" si="120">L583+M582-N582</f>
        <v>4.3783034322243203E-2</v>
      </c>
      <c r="N583" s="13">
        <f t="shared" si="116"/>
        <v>2.7145481279790787E-2</v>
      </c>
      <c r="O583" s="13">
        <f t="shared" si="117"/>
        <v>2.7145481279790787E-2</v>
      </c>
      <c r="Q583">
        <v>19.972336602274499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15.82972973</v>
      </c>
      <c r="G584" s="13">
        <f t="shared" si="111"/>
        <v>0</v>
      </c>
      <c r="H584" s="13">
        <f t="shared" si="112"/>
        <v>15.82972973</v>
      </c>
      <c r="I584" s="16">
        <f t="shared" si="119"/>
        <v>15.83145476484092</v>
      </c>
      <c r="J584" s="13">
        <f t="shared" si="113"/>
        <v>15.530339957926897</v>
      </c>
      <c r="K584" s="13">
        <f t="shared" si="114"/>
        <v>0.3011148069140237</v>
      </c>
      <c r="L584" s="13">
        <f t="shared" si="115"/>
        <v>0</v>
      </c>
      <c r="M584" s="13">
        <f t="shared" si="120"/>
        <v>1.6637553042452416E-2</v>
      </c>
      <c r="N584" s="13">
        <f t="shared" si="116"/>
        <v>1.0315282886320498E-2</v>
      </c>
      <c r="O584" s="13">
        <f t="shared" si="117"/>
        <v>1.0315282886320498E-2</v>
      </c>
      <c r="Q584">
        <v>16.676700645590461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15.52972973</v>
      </c>
      <c r="G585" s="13">
        <f t="shared" si="111"/>
        <v>0</v>
      </c>
      <c r="H585" s="13">
        <f t="shared" si="112"/>
        <v>15.52972973</v>
      </c>
      <c r="I585" s="16">
        <f t="shared" si="119"/>
        <v>15.830844536914023</v>
      </c>
      <c r="J585" s="13">
        <f t="shared" si="113"/>
        <v>15.403380110303395</v>
      </c>
      <c r="K585" s="13">
        <f t="shared" si="114"/>
        <v>0.42746442661062822</v>
      </c>
      <c r="L585" s="13">
        <f t="shared" si="115"/>
        <v>0</v>
      </c>
      <c r="M585" s="13">
        <f t="shared" si="120"/>
        <v>6.3222701561319178E-3</v>
      </c>
      <c r="N585" s="13">
        <f t="shared" si="116"/>
        <v>3.9198074968017889E-3</v>
      </c>
      <c r="O585" s="13">
        <f t="shared" si="117"/>
        <v>3.9198074968017889E-3</v>
      </c>
      <c r="Q585">
        <v>14.07717814526937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19.786486490000001</v>
      </c>
      <c r="G586" s="13">
        <f t="shared" si="111"/>
        <v>0</v>
      </c>
      <c r="H586" s="13">
        <f t="shared" si="112"/>
        <v>19.786486490000001</v>
      </c>
      <c r="I586" s="16">
        <f t="shared" si="119"/>
        <v>20.213950916610628</v>
      </c>
      <c r="J586" s="13">
        <f t="shared" si="113"/>
        <v>19.248382364925664</v>
      </c>
      <c r="K586" s="13">
        <f t="shared" si="114"/>
        <v>0.96556855168496369</v>
      </c>
      <c r="L586" s="13">
        <f t="shared" si="115"/>
        <v>0</v>
      </c>
      <c r="M586" s="13">
        <f t="shared" si="120"/>
        <v>2.4024626593301289E-3</v>
      </c>
      <c r="N586" s="13">
        <f t="shared" si="116"/>
        <v>1.4895268487846798E-3</v>
      </c>
      <c r="O586" s="13">
        <f t="shared" si="117"/>
        <v>1.4895268487846798E-3</v>
      </c>
      <c r="Q586">
        <v>13.248782593548389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77.870270270000006</v>
      </c>
      <c r="G587" s="13">
        <f t="shared" si="111"/>
        <v>6.3060901769571673</v>
      </c>
      <c r="H587" s="13">
        <f t="shared" si="112"/>
        <v>71.564180093042836</v>
      </c>
      <c r="I587" s="16">
        <f t="shared" si="119"/>
        <v>72.529748644727803</v>
      </c>
      <c r="J587" s="13">
        <f t="shared" si="113"/>
        <v>51.493947827196543</v>
      </c>
      <c r="K587" s="13">
        <f t="shared" si="114"/>
        <v>21.035800817531261</v>
      </c>
      <c r="L587" s="13">
        <f t="shared" si="115"/>
        <v>0</v>
      </c>
      <c r="M587" s="13">
        <f t="shared" si="120"/>
        <v>9.1293581054544904E-4</v>
      </c>
      <c r="N587" s="13">
        <f t="shared" si="116"/>
        <v>5.6602020253817837E-4</v>
      </c>
      <c r="O587" s="13">
        <f t="shared" si="117"/>
        <v>6.3066561971597057</v>
      </c>
      <c r="Q587">
        <v>15.39213998147949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53.572972970000002</v>
      </c>
      <c r="G588" s="13">
        <f t="shared" si="111"/>
        <v>2.7987484561261744</v>
      </c>
      <c r="H588" s="13">
        <f t="shared" si="112"/>
        <v>50.774224513873826</v>
      </c>
      <c r="I588" s="16">
        <f t="shared" si="119"/>
        <v>71.810025331405086</v>
      </c>
      <c r="J588" s="13">
        <f t="shared" si="113"/>
        <v>52.90120085261163</v>
      </c>
      <c r="K588" s="13">
        <f t="shared" si="114"/>
        <v>18.908824478793456</v>
      </c>
      <c r="L588" s="13">
        <f t="shared" si="115"/>
        <v>0</v>
      </c>
      <c r="M588" s="13">
        <f t="shared" si="120"/>
        <v>3.4691560800727066E-4</v>
      </c>
      <c r="N588" s="13">
        <f t="shared" si="116"/>
        <v>2.1508767696450782E-4</v>
      </c>
      <c r="O588" s="13">
        <f t="shared" si="117"/>
        <v>2.7989635438031391</v>
      </c>
      <c r="Q588">
        <v>16.35653122084209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195.33243239999999</v>
      </c>
      <c r="G589" s="13">
        <f t="shared" si="111"/>
        <v>23.261883110254448</v>
      </c>
      <c r="H589" s="13">
        <f t="shared" si="112"/>
        <v>172.07054928974554</v>
      </c>
      <c r="I589" s="16">
        <f t="shared" si="119"/>
        <v>190.97937376853901</v>
      </c>
      <c r="J589" s="13">
        <f t="shared" si="113"/>
        <v>59.278453850951088</v>
      </c>
      <c r="K589" s="13">
        <f t="shared" si="114"/>
        <v>131.70091991758792</v>
      </c>
      <c r="L589" s="13">
        <f t="shared" si="115"/>
        <v>90.795116603140258</v>
      </c>
      <c r="M589" s="13">
        <f t="shared" si="120"/>
        <v>90.7952484310713</v>
      </c>
      <c r="N589" s="13">
        <f t="shared" si="116"/>
        <v>56.293054027264205</v>
      </c>
      <c r="O589" s="13">
        <f t="shared" si="117"/>
        <v>79.55493713751865</v>
      </c>
      <c r="Q589">
        <v>13.092167378546121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59.691891890000001</v>
      </c>
      <c r="G590" s="13">
        <f t="shared" si="111"/>
        <v>3.682021165412162</v>
      </c>
      <c r="H590" s="13">
        <f t="shared" si="112"/>
        <v>56.009870724587842</v>
      </c>
      <c r="I590" s="16">
        <f t="shared" si="119"/>
        <v>96.915674039035508</v>
      </c>
      <c r="J590" s="13">
        <f t="shared" si="113"/>
        <v>59.678697144211753</v>
      </c>
      <c r="K590" s="13">
        <f t="shared" si="114"/>
        <v>37.236976894823755</v>
      </c>
      <c r="L590" s="13">
        <f t="shared" si="115"/>
        <v>0.16268350889063377</v>
      </c>
      <c r="M590" s="13">
        <f t="shared" si="120"/>
        <v>34.664877912697733</v>
      </c>
      <c r="N590" s="13">
        <f t="shared" si="116"/>
        <v>21.492224305872593</v>
      </c>
      <c r="O590" s="13">
        <f t="shared" si="117"/>
        <v>25.174245471284756</v>
      </c>
      <c r="Q590">
        <v>15.895892675830771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4.4675675679999998</v>
      </c>
      <c r="G591" s="13">
        <f t="shared" si="111"/>
        <v>0</v>
      </c>
      <c r="H591" s="13">
        <f t="shared" si="112"/>
        <v>4.4675675679999998</v>
      </c>
      <c r="I591" s="16">
        <f t="shared" si="119"/>
        <v>41.541860953933124</v>
      </c>
      <c r="J591" s="13">
        <f t="shared" si="113"/>
        <v>39.459798880913475</v>
      </c>
      <c r="K591" s="13">
        <f t="shared" si="114"/>
        <v>2.0820620730196495</v>
      </c>
      <c r="L591" s="13">
        <f t="shared" si="115"/>
        <v>0</v>
      </c>
      <c r="M591" s="13">
        <f t="shared" si="120"/>
        <v>13.17265360682514</v>
      </c>
      <c r="N591" s="13">
        <f t="shared" si="116"/>
        <v>8.1670452362315871</v>
      </c>
      <c r="O591" s="13">
        <f t="shared" si="117"/>
        <v>8.1670452362315871</v>
      </c>
      <c r="Q591">
        <v>23.129348901080931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0.56216216200000002</v>
      </c>
      <c r="G592" s="13">
        <f t="shared" si="111"/>
        <v>0</v>
      </c>
      <c r="H592" s="13">
        <f t="shared" si="112"/>
        <v>0.56216216200000002</v>
      </c>
      <c r="I592" s="16">
        <f t="shared" si="119"/>
        <v>2.6442242350196494</v>
      </c>
      <c r="J592" s="13">
        <f t="shared" si="113"/>
        <v>2.6436735490143244</v>
      </c>
      <c r="K592" s="13">
        <f t="shared" si="114"/>
        <v>5.5068600532504064E-4</v>
      </c>
      <c r="L592" s="13">
        <f t="shared" si="115"/>
        <v>0</v>
      </c>
      <c r="M592" s="13">
        <f t="shared" si="120"/>
        <v>5.0056083705935528</v>
      </c>
      <c r="N592" s="13">
        <f t="shared" si="116"/>
        <v>3.1034771897680029</v>
      </c>
      <c r="O592" s="13">
        <f t="shared" si="117"/>
        <v>3.1034771897680029</v>
      </c>
      <c r="Q592">
        <v>23.498601233393249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1.1540540539999999</v>
      </c>
      <c r="G593" s="13">
        <f t="shared" si="111"/>
        <v>0</v>
      </c>
      <c r="H593" s="13">
        <f t="shared" si="112"/>
        <v>1.1540540539999999</v>
      </c>
      <c r="I593" s="16">
        <f t="shared" si="119"/>
        <v>1.154604740005325</v>
      </c>
      <c r="J593" s="13">
        <f t="shared" si="113"/>
        <v>1.1545747528747452</v>
      </c>
      <c r="K593" s="13">
        <f t="shared" si="114"/>
        <v>2.9987130579778309E-5</v>
      </c>
      <c r="L593" s="13">
        <f t="shared" si="115"/>
        <v>0</v>
      </c>
      <c r="M593" s="13">
        <f t="shared" si="120"/>
        <v>1.9021311808255499</v>
      </c>
      <c r="N593" s="13">
        <f t="shared" si="116"/>
        <v>1.179321332111841</v>
      </c>
      <c r="O593" s="13">
        <f t="shared" si="117"/>
        <v>1.179321332111841</v>
      </c>
      <c r="Q593">
        <v>26.552184000000011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31.764864859999999</v>
      </c>
      <c r="G594" s="13">
        <f t="shared" si="111"/>
        <v>0</v>
      </c>
      <c r="H594" s="13">
        <f t="shared" si="112"/>
        <v>31.764864859999999</v>
      </c>
      <c r="I594" s="16">
        <f t="shared" si="119"/>
        <v>31.764894847130581</v>
      </c>
      <c r="J594" s="13">
        <f t="shared" si="113"/>
        <v>30.868470116960129</v>
      </c>
      <c r="K594" s="13">
        <f t="shared" si="114"/>
        <v>0.89642473017045177</v>
      </c>
      <c r="L594" s="13">
        <f t="shared" si="115"/>
        <v>0</v>
      </c>
      <c r="M594" s="13">
        <f t="shared" si="120"/>
        <v>0.7228098487137089</v>
      </c>
      <c r="N594" s="13">
        <f t="shared" si="116"/>
        <v>0.4481421062024995</v>
      </c>
      <c r="O594" s="13">
        <f t="shared" si="117"/>
        <v>0.4481421062024995</v>
      </c>
      <c r="Q594">
        <v>23.64267336800112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0</v>
      </c>
      <c r="G595" s="13">
        <f t="shared" si="111"/>
        <v>0</v>
      </c>
      <c r="H595" s="13">
        <f t="shared" si="112"/>
        <v>0</v>
      </c>
      <c r="I595" s="16">
        <f t="shared" si="119"/>
        <v>0.89642473017045177</v>
      </c>
      <c r="J595" s="13">
        <f t="shared" si="113"/>
        <v>0.8963917169118677</v>
      </c>
      <c r="K595" s="13">
        <f t="shared" si="114"/>
        <v>3.3013258584069227E-5</v>
      </c>
      <c r="L595" s="13">
        <f t="shared" si="115"/>
        <v>0</v>
      </c>
      <c r="M595" s="13">
        <f t="shared" si="120"/>
        <v>0.2746677425112094</v>
      </c>
      <c r="N595" s="13">
        <f t="shared" si="116"/>
        <v>0.17029400035694983</v>
      </c>
      <c r="O595" s="13">
        <f t="shared" si="117"/>
        <v>0.17029400035694983</v>
      </c>
      <c r="Q595">
        <v>20.447526685878231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86.154054049999999</v>
      </c>
      <c r="G596" s="13">
        <f t="shared" si="111"/>
        <v>7.5018635215890841</v>
      </c>
      <c r="H596" s="13">
        <f t="shared" si="112"/>
        <v>78.652190528410912</v>
      </c>
      <c r="I596" s="16">
        <f t="shared" si="119"/>
        <v>78.6522235416695</v>
      </c>
      <c r="J596" s="13">
        <f t="shared" si="113"/>
        <v>56.271951524066921</v>
      </c>
      <c r="K596" s="13">
        <f t="shared" si="114"/>
        <v>22.380272017602579</v>
      </c>
      <c r="L596" s="13">
        <f t="shared" si="115"/>
        <v>0</v>
      </c>
      <c r="M596" s="13">
        <f t="shared" si="120"/>
        <v>0.10437374215425957</v>
      </c>
      <c r="N596" s="13">
        <f t="shared" si="116"/>
        <v>6.4711720135640929E-2</v>
      </c>
      <c r="O596" s="13">
        <f t="shared" si="117"/>
        <v>7.566575241724725</v>
      </c>
      <c r="Q596">
        <v>16.77132138838542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24.975675679999998</v>
      </c>
      <c r="G597" s="13">
        <f t="shared" si="111"/>
        <v>0</v>
      </c>
      <c r="H597" s="13">
        <f t="shared" si="112"/>
        <v>24.975675679999998</v>
      </c>
      <c r="I597" s="16">
        <f t="shared" si="119"/>
        <v>47.355947697602573</v>
      </c>
      <c r="J597" s="13">
        <f t="shared" si="113"/>
        <v>38.486632862779338</v>
      </c>
      <c r="K597" s="13">
        <f t="shared" si="114"/>
        <v>8.8693148348232356</v>
      </c>
      <c r="L597" s="13">
        <f t="shared" si="115"/>
        <v>0</v>
      </c>
      <c r="M597" s="13">
        <f t="shared" si="120"/>
        <v>3.966202201861864E-2</v>
      </c>
      <c r="N597" s="13">
        <f t="shared" si="116"/>
        <v>2.4590453651543557E-2</v>
      </c>
      <c r="O597" s="13">
        <f t="shared" si="117"/>
        <v>2.4590453651543557E-2</v>
      </c>
      <c r="Q597">
        <v>13.928350928679439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84.210810809999998</v>
      </c>
      <c r="G598" s="13">
        <f t="shared" si="111"/>
        <v>7.2213542120464629</v>
      </c>
      <c r="H598" s="13">
        <f t="shared" si="112"/>
        <v>76.989456597953534</v>
      </c>
      <c r="I598" s="16">
        <f t="shared" si="119"/>
        <v>85.858771432776763</v>
      </c>
      <c r="J598" s="13">
        <f t="shared" si="113"/>
        <v>48.275369698946292</v>
      </c>
      <c r="K598" s="13">
        <f t="shared" si="114"/>
        <v>37.58340173383047</v>
      </c>
      <c r="L598" s="13">
        <f t="shared" si="115"/>
        <v>0.495057164264051</v>
      </c>
      <c r="M598" s="13">
        <f t="shared" si="120"/>
        <v>0.51012873263112612</v>
      </c>
      <c r="N598" s="13">
        <f t="shared" si="116"/>
        <v>0.3162798142312982</v>
      </c>
      <c r="O598" s="13">
        <f t="shared" si="117"/>
        <v>7.537634026277761</v>
      </c>
      <c r="Q598">
        <v>12.1258440204458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196.67837840000001</v>
      </c>
      <c r="G599" s="13">
        <f t="shared" si="111"/>
        <v>23.456171903016006</v>
      </c>
      <c r="H599" s="13">
        <f t="shared" si="112"/>
        <v>173.222206496984</v>
      </c>
      <c r="I599" s="16">
        <f t="shared" si="119"/>
        <v>210.31055106655043</v>
      </c>
      <c r="J599" s="13">
        <f t="shared" si="113"/>
        <v>57.065592424245345</v>
      </c>
      <c r="K599" s="13">
        <f t="shared" si="114"/>
        <v>153.24495864230508</v>
      </c>
      <c r="L599" s="13">
        <f t="shared" si="115"/>
        <v>111.46531716662204</v>
      </c>
      <c r="M599" s="13">
        <f t="shared" si="120"/>
        <v>111.65916608502188</v>
      </c>
      <c r="N599" s="13">
        <f t="shared" si="116"/>
        <v>69.228682972713571</v>
      </c>
      <c r="O599" s="13">
        <f t="shared" si="117"/>
        <v>92.68485487572957</v>
      </c>
      <c r="Q599">
        <v>12.353873593548389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80.035135139999994</v>
      </c>
      <c r="G600" s="13">
        <f t="shared" si="111"/>
        <v>6.6185908137466063</v>
      </c>
      <c r="H600" s="13">
        <f t="shared" si="112"/>
        <v>73.416544326253387</v>
      </c>
      <c r="I600" s="16">
        <f t="shared" si="119"/>
        <v>115.19618580193642</v>
      </c>
      <c r="J600" s="13">
        <f t="shared" si="113"/>
        <v>56.863622437582578</v>
      </c>
      <c r="K600" s="13">
        <f t="shared" si="114"/>
        <v>58.332563364353845</v>
      </c>
      <c r="L600" s="13">
        <f t="shared" si="115"/>
        <v>20.402621289413919</v>
      </c>
      <c r="M600" s="13">
        <f t="shared" si="120"/>
        <v>62.833104401722224</v>
      </c>
      <c r="N600" s="13">
        <f t="shared" si="116"/>
        <v>38.95652472906778</v>
      </c>
      <c r="O600" s="13">
        <f t="shared" si="117"/>
        <v>45.575115542814387</v>
      </c>
      <c r="Q600">
        <v>13.7812142628377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72.983783779999996</v>
      </c>
      <c r="G601" s="13">
        <f t="shared" si="111"/>
        <v>5.6007204511377431</v>
      </c>
      <c r="H601" s="13">
        <f t="shared" si="112"/>
        <v>67.383063328862249</v>
      </c>
      <c r="I601" s="16">
        <f t="shared" si="119"/>
        <v>105.31300540380218</v>
      </c>
      <c r="J601" s="13">
        <f t="shared" si="113"/>
        <v>59.273758545708034</v>
      </c>
      <c r="K601" s="13">
        <f t="shared" si="114"/>
        <v>46.039246858094145</v>
      </c>
      <c r="L601" s="13">
        <f t="shared" si="115"/>
        <v>8.607928519797893</v>
      </c>
      <c r="M601" s="13">
        <f t="shared" si="120"/>
        <v>32.484508192452338</v>
      </c>
      <c r="N601" s="13">
        <f t="shared" si="116"/>
        <v>20.140395079320449</v>
      </c>
      <c r="O601" s="13">
        <f t="shared" si="117"/>
        <v>25.741115530458192</v>
      </c>
      <c r="Q601">
        <v>15.11293496863961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5.6648648650000002</v>
      </c>
      <c r="G602" s="13">
        <f t="shared" si="111"/>
        <v>0</v>
      </c>
      <c r="H602" s="13">
        <f t="shared" si="112"/>
        <v>5.6648648650000002</v>
      </c>
      <c r="I602" s="16">
        <f t="shared" si="119"/>
        <v>43.096183203296249</v>
      </c>
      <c r="J602" s="13">
        <f t="shared" si="113"/>
        <v>39.537552702723346</v>
      </c>
      <c r="K602" s="13">
        <f t="shared" si="114"/>
        <v>3.5586305005729031</v>
      </c>
      <c r="L602" s="13">
        <f t="shared" si="115"/>
        <v>0</v>
      </c>
      <c r="M602" s="13">
        <f t="shared" si="120"/>
        <v>12.34411311313189</v>
      </c>
      <c r="N602" s="13">
        <f t="shared" si="116"/>
        <v>7.6533501301417717</v>
      </c>
      <c r="O602" s="13">
        <f t="shared" si="117"/>
        <v>7.6533501301417717</v>
      </c>
      <c r="Q602">
        <v>19.743020457681489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1.0648648650000001</v>
      </c>
      <c r="G603" s="13">
        <f t="shared" si="111"/>
        <v>0</v>
      </c>
      <c r="H603" s="13">
        <f t="shared" si="112"/>
        <v>1.0648648650000001</v>
      </c>
      <c r="I603" s="16">
        <f t="shared" si="119"/>
        <v>4.6234953655729036</v>
      </c>
      <c r="J603" s="13">
        <f t="shared" si="113"/>
        <v>4.6198724259144388</v>
      </c>
      <c r="K603" s="13">
        <f t="shared" si="114"/>
        <v>3.6229396584648299E-3</v>
      </c>
      <c r="L603" s="13">
        <f t="shared" si="115"/>
        <v>0</v>
      </c>
      <c r="M603" s="13">
        <f t="shared" si="120"/>
        <v>4.6907629829901181</v>
      </c>
      <c r="N603" s="13">
        <f t="shared" si="116"/>
        <v>2.9082730494538733</v>
      </c>
      <c r="O603" s="13">
        <f t="shared" si="117"/>
        <v>2.9082730494538733</v>
      </c>
      <c r="Q603">
        <v>22.018536472306469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1.3567567570000001</v>
      </c>
      <c r="G604" s="13">
        <f t="shared" si="111"/>
        <v>0</v>
      </c>
      <c r="H604" s="13">
        <f t="shared" si="112"/>
        <v>1.3567567570000001</v>
      </c>
      <c r="I604" s="16">
        <f t="shared" si="119"/>
        <v>1.3603796966584649</v>
      </c>
      <c r="J604" s="13">
        <f t="shared" si="113"/>
        <v>1.3602932696195777</v>
      </c>
      <c r="K604" s="13">
        <f t="shared" si="114"/>
        <v>8.6427038887171292E-5</v>
      </c>
      <c r="L604" s="13">
        <f t="shared" si="115"/>
        <v>0</v>
      </c>
      <c r="M604" s="13">
        <f t="shared" si="120"/>
        <v>1.7824899335362447</v>
      </c>
      <c r="N604" s="13">
        <f t="shared" si="116"/>
        <v>1.1051437587924717</v>
      </c>
      <c r="O604" s="13">
        <f t="shared" si="117"/>
        <v>1.1051437587924717</v>
      </c>
      <c r="Q604">
        <v>22.491001570973861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14.33513514</v>
      </c>
      <c r="G605" s="13">
        <f t="shared" si="111"/>
        <v>0</v>
      </c>
      <c r="H605" s="13">
        <f t="shared" si="112"/>
        <v>14.33513514</v>
      </c>
      <c r="I605" s="16">
        <f t="shared" si="119"/>
        <v>14.335221567038888</v>
      </c>
      <c r="J605" s="13">
        <f t="shared" si="113"/>
        <v>14.256574920838904</v>
      </c>
      <c r="K605" s="13">
        <f t="shared" si="114"/>
        <v>7.8646646199983294E-2</v>
      </c>
      <c r="L605" s="13">
        <f t="shared" si="115"/>
        <v>0</v>
      </c>
      <c r="M605" s="13">
        <f t="shared" si="120"/>
        <v>0.67734617474377301</v>
      </c>
      <c r="N605" s="13">
        <f t="shared" si="116"/>
        <v>0.41995462834113928</v>
      </c>
      <c r="O605" s="13">
        <f t="shared" si="117"/>
        <v>0.41995462834113928</v>
      </c>
      <c r="Q605">
        <v>24.22317000000001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29.008108109999998</v>
      </c>
      <c r="G606" s="13">
        <f t="shared" si="111"/>
        <v>0</v>
      </c>
      <c r="H606" s="13">
        <f t="shared" si="112"/>
        <v>29.008108109999998</v>
      </c>
      <c r="I606" s="16">
        <f t="shared" si="119"/>
        <v>29.08675475619998</v>
      </c>
      <c r="J606" s="13">
        <f t="shared" si="113"/>
        <v>28.233184418310955</v>
      </c>
      <c r="K606" s="13">
        <f t="shared" si="114"/>
        <v>0.8535703378890247</v>
      </c>
      <c r="L606" s="13">
        <f t="shared" si="115"/>
        <v>0</v>
      </c>
      <c r="M606" s="13">
        <f t="shared" si="120"/>
        <v>0.25739154640263373</v>
      </c>
      <c r="N606" s="13">
        <f t="shared" si="116"/>
        <v>0.1595827587696329</v>
      </c>
      <c r="O606" s="13">
        <f t="shared" si="117"/>
        <v>0.1595827587696329</v>
      </c>
      <c r="Q606">
        <v>22.100994604822311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49.778378379999999</v>
      </c>
      <c r="G607" s="13">
        <f t="shared" si="111"/>
        <v>2.2509945329296803</v>
      </c>
      <c r="H607" s="13">
        <f t="shared" si="112"/>
        <v>47.527383847070318</v>
      </c>
      <c r="I607" s="16">
        <f t="shared" si="119"/>
        <v>48.380954184959343</v>
      </c>
      <c r="J607" s="13">
        <f t="shared" si="113"/>
        <v>42.774147279198885</v>
      </c>
      <c r="K607" s="13">
        <f t="shared" si="114"/>
        <v>5.6068069057604575</v>
      </c>
      <c r="L607" s="13">
        <f t="shared" si="115"/>
        <v>0</v>
      </c>
      <c r="M607" s="13">
        <f t="shared" si="120"/>
        <v>9.7808787633000827E-2</v>
      </c>
      <c r="N607" s="13">
        <f t="shared" si="116"/>
        <v>6.0641448332460511E-2</v>
      </c>
      <c r="O607" s="13">
        <f t="shared" si="117"/>
        <v>2.3116359812621408</v>
      </c>
      <c r="Q607">
        <v>18.58464175479347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80.037837839999995</v>
      </c>
      <c r="G608" s="13">
        <f t="shared" si="111"/>
        <v>6.6189809514788758</v>
      </c>
      <c r="H608" s="13">
        <f t="shared" si="112"/>
        <v>73.41885688852112</v>
      </c>
      <c r="I608" s="16">
        <f t="shared" si="119"/>
        <v>79.02566379428157</v>
      </c>
      <c r="J608" s="13">
        <f t="shared" si="113"/>
        <v>53.05802562532174</v>
      </c>
      <c r="K608" s="13">
        <f t="shared" si="114"/>
        <v>25.96763816895983</v>
      </c>
      <c r="L608" s="13">
        <f t="shared" si="115"/>
        <v>0</v>
      </c>
      <c r="M608" s="13">
        <f t="shared" si="120"/>
        <v>3.7167339300540315E-2</v>
      </c>
      <c r="N608" s="13">
        <f t="shared" si="116"/>
        <v>2.3043750366334995E-2</v>
      </c>
      <c r="O608" s="13">
        <f t="shared" si="117"/>
        <v>6.6420247018452105</v>
      </c>
      <c r="Q608">
        <v>15.089654158520929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32.962162159999998</v>
      </c>
      <c r="G609" s="13">
        <f t="shared" si="111"/>
        <v>0</v>
      </c>
      <c r="H609" s="13">
        <f t="shared" si="112"/>
        <v>32.962162159999998</v>
      </c>
      <c r="I609" s="16">
        <f t="shared" si="119"/>
        <v>58.929800328959828</v>
      </c>
      <c r="J609" s="13">
        <f t="shared" si="113"/>
        <v>41.950743961358036</v>
      </c>
      <c r="K609" s="13">
        <f t="shared" si="114"/>
        <v>16.979056367601792</v>
      </c>
      <c r="L609" s="13">
        <f t="shared" si="115"/>
        <v>0</v>
      </c>
      <c r="M609" s="13">
        <f t="shared" si="120"/>
        <v>1.412358893420532E-2</v>
      </c>
      <c r="N609" s="13">
        <f t="shared" si="116"/>
        <v>8.756625139207299E-3</v>
      </c>
      <c r="O609" s="13">
        <f t="shared" si="117"/>
        <v>8.756625139207299E-3</v>
      </c>
      <c r="Q609">
        <v>12.46311459354839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53.432432429999999</v>
      </c>
      <c r="G610" s="13">
        <f t="shared" si="111"/>
        <v>2.7784612738390262</v>
      </c>
      <c r="H610" s="13">
        <f t="shared" si="112"/>
        <v>50.653971156160971</v>
      </c>
      <c r="I610" s="16">
        <f t="shared" si="119"/>
        <v>67.633027523762763</v>
      </c>
      <c r="J610" s="13">
        <f t="shared" si="113"/>
        <v>45.477551326527255</v>
      </c>
      <c r="K610" s="13">
        <f t="shared" si="114"/>
        <v>22.155476197235508</v>
      </c>
      <c r="L610" s="13">
        <f t="shared" si="115"/>
        <v>0</v>
      </c>
      <c r="M610" s="13">
        <f t="shared" si="120"/>
        <v>5.3669637949980212E-3</v>
      </c>
      <c r="N610" s="13">
        <f t="shared" si="116"/>
        <v>3.3275175528987731E-3</v>
      </c>
      <c r="O610" s="13">
        <f t="shared" si="117"/>
        <v>2.781788791391925</v>
      </c>
      <c r="Q610">
        <v>12.876005417501281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11.46216216</v>
      </c>
      <c r="G611" s="13">
        <f t="shared" si="111"/>
        <v>0</v>
      </c>
      <c r="H611" s="13">
        <f t="shared" si="112"/>
        <v>11.46216216</v>
      </c>
      <c r="I611" s="16">
        <f t="shared" si="119"/>
        <v>33.617638357235506</v>
      </c>
      <c r="J611" s="13">
        <f t="shared" si="113"/>
        <v>29.812469554818943</v>
      </c>
      <c r="K611" s="13">
        <f t="shared" si="114"/>
        <v>3.8051688024165635</v>
      </c>
      <c r="L611" s="13">
        <f t="shared" si="115"/>
        <v>0</v>
      </c>
      <c r="M611" s="13">
        <f t="shared" si="120"/>
        <v>2.0394462420992481E-3</v>
      </c>
      <c r="N611" s="13">
        <f t="shared" si="116"/>
        <v>1.2644566701015339E-3</v>
      </c>
      <c r="O611" s="13">
        <f t="shared" si="117"/>
        <v>1.2644566701015339E-3</v>
      </c>
      <c r="Q611">
        <v>13.5858868453588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57.71621622</v>
      </c>
      <c r="G612" s="13">
        <f t="shared" si="111"/>
        <v>3.3968301987517786</v>
      </c>
      <c r="H612" s="13">
        <f t="shared" si="112"/>
        <v>54.319386021248221</v>
      </c>
      <c r="I612" s="16">
        <f t="shared" si="119"/>
        <v>58.124554823664781</v>
      </c>
      <c r="J612" s="13">
        <f t="shared" si="113"/>
        <v>45.123179526248279</v>
      </c>
      <c r="K612" s="13">
        <f t="shared" si="114"/>
        <v>13.001375297416502</v>
      </c>
      <c r="L612" s="13">
        <f t="shared" si="115"/>
        <v>0</v>
      </c>
      <c r="M612" s="13">
        <f t="shared" si="120"/>
        <v>7.7498957199771418E-4</v>
      </c>
      <c r="N612" s="13">
        <f t="shared" si="116"/>
        <v>4.8049353463858278E-4</v>
      </c>
      <c r="O612" s="13">
        <f t="shared" si="117"/>
        <v>3.3973106922864171</v>
      </c>
      <c r="Q612">
        <v>15.08786967425471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55.608108110000003</v>
      </c>
      <c r="G613" s="13">
        <f t="shared" si="111"/>
        <v>3.0925224630010555</v>
      </c>
      <c r="H613" s="13">
        <f t="shared" si="112"/>
        <v>52.51558564699895</v>
      </c>
      <c r="I613" s="16">
        <f t="shared" si="119"/>
        <v>65.516960944415445</v>
      </c>
      <c r="J613" s="13">
        <f t="shared" si="113"/>
        <v>49.682616656007944</v>
      </c>
      <c r="K613" s="13">
        <f t="shared" si="114"/>
        <v>15.8343442884075</v>
      </c>
      <c r="L613" s="13">
        <f t="shared" si="115"/>
        <v>0</v>
      </c>
      <c r="M613" s="13">
        <f t="shared" si="120"/>
        <v>2.9449603735913141E-4</v>
      </c>
      <c r="N613" s="13">
        <f t="shared" si="116"/>
        <v>1.8258754316266147E-4</v>
      </c>
      <c r="O613" s="13">
        <f t="shared" si="117"/>
        <v>3.0927050505442182</v>
      </c>
      <c r="Q613">
        <v>15.9844712532987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26.556756759999999</v>
      </c>
      <c r="G614" s="13">
        <f t="shared" si="111"/>
        <v>0</v>
      </c>
      <c r="H614" s="13">
        <f t="shared" si="112"/>
        <v>26.556756759999999</v>
      </c>
      <c r="I614" s="16">
        <f t="shared" si="119"/>
        <v>42.391101048407499</v>
      </c>
      <c r="J614" s="13">
        <f t="shared" si="113"/>
        <v>37.827003238189768</v>
      </c>
      <c r="K614" s="13">
        <f t="shared" si="114"/>
        <v>4.5640978102177314</v>
      </c>
      <c r="L614" s="13">
        <f t="shared" si="115"/>
        <v>0</v>
      </c>
      <c r="M614" s="13">
        <f t="shared" si="120"/>
        <v>1.1190849419646993E-4</v>
      </c>
      <c r="N614" s="13">
        <f t="shared" si="116"/>
        <v>6.938326640181136E-5</v>
      </c>
      <c r="O614" s="13">
        <f t="shared" si="117"/>
        <v>6.938326640181136E-5</v>
      </c>
      <c r="Q614">
        <v>17.33486536279915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1.3513513509999999</v>
      </c>
      <c r="G615" s="13">
        <f t="shared" si="111"/>
        <v>0</v>
      </c>
      <c r="H615" s="13">
        <f t="shared" si="112"/>
        <v>1.3513513509999999</v>
      </c>
      <c r="I615" s="16">
        <f t="shared" si="119"/>
        <v>5.9154491612177313</v>
      </c>
      <c r="J615" s="13">
        <f t="shared" si="113"/>
        <v>5.9067577037280135</v>
      </c>
      <c r="K615" s="13">
        <f t="shared" si="114"/>
        <v>8.6914574897178909E-3</v>
      </c>
      <c r="L615" s="13">
        <f t="shared" si="115"/>
        <v>0</v>
      </c>
      <c r="M615" s="13">
        <f t="shared" si="120"/>
        <v>4.2525227794658574E-5</v>
      </c>
      <c r="N615" s="13">
        <f t="shared" si="116"/>
        <v>2.6365641232688315E-5</v>
      </c>
      <c r="O615" s="13">
        <f t="shared" si="117"/>
        <v>2.6365641232688315E-5</v>
      </c>
      <c r="Q615">
        <v>21.050628464942289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8.6486486000000001E-2</v>
      </c>
      <c r="G616" s="13">
        <f t="shared" si="111"/>
        <v>0</v>
      </c>
      <c r="H616" s="13">
        <f t="shared" si="112"/>
        <v>8.6486486000000001E-2</v>
      </c>
      <c r="I616" s="16">
        <f t="shared" si="119"/>
        <v>9.5177943489717892E-2</v>
      </c>
      <c r="J616" s="13">
        <f t="shared" si="113"/>
        <v>9.5177916226861337E-2</v>
      </c>
      <c r="K616" s="13">
        <f t="shared" si="114"/>
        <v>2.7262856555632098E-8</v>
      </c>
      <c r="L616" s="13">
        <f t="shared" si="115"/>
        <v>0</v>
      </c>
      <c r="M616" s="13">
        <f t="shared" si="120"/>
        <v>1.6159586561970259E-5</v>
      </c>
      <c r="N616" s="13">
        <f t="shared" si="116"/>
        <v>1.001894366842156E-5</v>
      </c>
      <c r="O616" s="13">
        <f t="shared" si="117"/>
        <v>1.001894366842156E-5</v>
      </c>
      <c r="Q616">
        <v>23.075537000000011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0.92162162199999997</v>
      </c>
      <c r="G617" s="13">
        <f t="shared" si="111"/>
        <v>0</v>
      </c>
      <c r="H617" s="13">
        <f t="shared" si="112"/>
        <v>0.92162162199999997</v>
      </c>
      <c r="I617" s="16">
        <f t="shared" si="119"/>
        <v>0.9216216492628565</v>
      </c>
      <c r="J617" s="13">
        <f t="shared" si="113"/>
        <v>0.92159735097364248</v>
      </c>
      <c r="K617" s="13">
        <f t="shared" si="114"/>
        <v>2.4298289214019775E-5</v>
      </c>
      <c r="L617" s="13">
        <f t="shared" si="115"/>
        <v>0</v>
      </c>
      <c r="M617" s="13">
        <f t="shared" si="120"/>
        <v>6.1406428935486984E-6</v>
      </c>
      <c r="N617" s="13">
        <f t="shared" si="116"/>
        <v>3.8071985940001931E-6</v>
      </c>
      <c r="O617" s="13">
        <f t="shared" si="117"/>
        <v>3.8071985940001931E-6</v>
      </c>
      <c r="Q617">
        <v>23.206997150724359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1.140540541</v>
      </c>
      <c r="G618" s="13">
        <f t="shared" si="111"/>
        <v>0</v>
      </c>
      <c r="H618" s="13">
        <f t="shared" si="112"/>
        <v>1.140540541</v>
      </c>
      <c r="I618" s="16">
        <f t="shared" si="119"/>
        <v>1.140564839289214</v>
      </c>
      <c r="J618" s="13">
        <f t="shared" si="113"/>
        <v>1.1405102261490718</v>
      </c>
      <c r="K618" s="13">
        <f t="shared" si="114"/>
        <v>5.4613140142212302E-5</v>
      </c>
      <c r="L618" s="13">
        <f t="shared" si="115"/>
        <v>0</v>
      </c>
      <c r="M618" s="13">
        <f t="shared" si="120"/>
        <v>2.3334442995485053E-6</v>
      </c>
      <c r="N618" s="13">
        <f t="shared" si="116"/>
        <v>1.4467354657200734E-6</v>
      </c>
      <c r="O618" s="13">
        <f t="shared" si="117"/>
        <v>1.4467354657200734E-6</v>
      </c>
      <c r="Q618">
        <v>21.99720851848328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9.4108108109999993</v>
      </c>
      <c r="G619" s="13">
        <f t="shared" si="111"/>
        <v>0</v>
      </c>
      <c r="H619" s="13">
        <f t="shared" si="112"/>
        <v>9.4108108109999993</v>
      </c>
      <c r="I619" s="16">
        <f t="shared" si="119"/>
        <v>9.410865424140141</v>
      </c>
      <c r="J619" s="13">
        <f t="shared" si="113"/>
        <v>9.3779243286045535</v>
      </c>
      <c r="K619" s="13">
        <f t="shared" si="114"/>
        <v>3.294109553558755E-2</v>
      </c>
      <c r="L619" s="13">
        <f t="shared" si="115"/>
        <v>0</v>
      </c>
      <c r="M619" s="13">
        <f t="shared" si="120"/>
        <v>8.8670883382843198E-7</v>
      </c>
      <c r="N619" s="13">
        <f t="shared" si="116"/>
        <v>5.4975947697362782E-7</v>
      </c>
      <c r="O619" s="13">
        <f t="shared" si="117"/>
        <v>5.4975947697362782E-7</v>
      </c>
      <c r="Q619">
        <v>21.456783183718549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19.305405409999999</v>
      </c>
      <c r="G620" s="13">
        <f t="shared" si="111"/>
        <v>0</v>
      </c>
      <c r="H620" s="13">
        <f t="shared" si="112"/>
        <v>19.305405409999999</v>
      </c>
      <c r="I620" s="16">
        <f t="shared" si="119"/>
        <v>19.338346505535586</v>
      </c>
      <c r="J620" s="13">
        <f t="shared" si="113"/>
        <v>18.800590371928191</v>
      </c>
      <c r="K620" s="13">
        <f t="shared" si="114"/>
        <v>0.53775613360739527</v>
      </c>
      <c r="L620" s="13">
        <f t="shared" si="115"/>
        <v>0</v>
      </c>
      <c r="M620" s="13">
        <f t="shared" si="120"/>
        <v>3.3694935685480416E-7</v>
      </c>
      <c r="N620" s="13">
        <f t="shared" si="116"/>
        <v>2.0890860124997858E-7</v>
      </c>
      <c r="O620" s="13">
        <f t="shared" si="117"/>
        <v>2.0890860124997858E-7</v>
      </c>
      <c r="Q620">
        <v>16.725112951120462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101.72432430000001</v>
      </c>
      <c r="G621" s="13">
        <f t="shared" si="111"/>
        <v>9.749449241851007</v>
      </c>
      <c r="H621" s="13">
        <f t="shared" si="112"/>
        <v>91.974875058148996</v>
      </c>
      <c r="I621" s="16">
        <f t="shared" si="119"/>
        <v>92.512631191756384</v>
      </c>
      <c r="J621" s="13">
        <f t="shared" si="113"/>
        <v>47.715633391129465</v>
      </c>
      <c r="K621" s="13">
        <f t="shared" si="114"/>
        <v>44.796997800626919</v>
      </c>
      <c r="L621" s="13">
        <f t="shared" si="115"/>
        <v>7.4160657731818507</v>
      </c>
      <c r="M621" s="13">
        <f t="shared" si="120"/>
        <v>7.4160659012226056</v>
      </c>
      <c r="N621" s="13">
        <f t="shared" si="116"/>
        <v>4.5979608587580154</v>
      </c>
      <c r="O621" s="13">
        <f t="shared" si="117"/>
        <v>14.347410100609022</v>
      </c>
      <c r="Q621">
        <v>11.43173359354839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17.89189189</v>
      </c>
      <c r="G622" s="13">
        <f t="shared" si="111"/>
        <v>0</v>
      </c>
      <c r="H622" s="13">
        <f t="shared" si="112"/>
        <v>17.89189189</v>
      </c>
      <c r="I622" s="16">
        <f t="shared" si="119"/>
        <v>55.272823917445074</v>
      </c>
      <c r="J622" s="13">
        <f t="shared" si="113"/>
        <v>39.77729985649917</v>
      </c>
      <c r="K622" s="13">
        <f t="shared" si="114"/>
        <v>15.495524060945904</v>
      </c>
      <c r="L622" s="13">
        <f t="shared" si="115"/>
        <v>0</v>
      </c>
      <c r="M622" s="13">
        <f t="shared" si="120"/>
        <v>2.8181050424645901</v>
      </c>
      <c r="N622" s="13">
        <f t="shared" si="116"/>
        <v>1.7472251263280458</v>
      </c>
      <c r="O622" s="13">
        <f t="shared" si="117"/>
        <v>1.7472251263280458</v>
      </c>
      <c r="Q622">
        <v>11.84854268391196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42.910810810000001</v>
      </c>
      <c r="G623" s="13">
        <f t="shared" si="111"/>
        <v>1.2596535635418253</v>
      </c>
      <c r="H623" s="13">
        <f t="shared" si="112"/>
        <v>41.651157246458176</v>
      </c>
      <c r="I623" s="16">
        <f t="shared" si="119"/>
        <v>57.14668130740408</v>
      </c>
      <c r="J623" s="13">
        <f t="shared" si="113"/>
        <v>42.849381148419774</v>
      </c>
      <c r="K623" s="13">
        <f t="shared" si="114"/>
        <v>14.297300158984307</v>
      </c>
      <c r="L623" s="13">
        <f t="shared" si="115"/>
        <v>0</v>
      </c>
      <c r="M623" s="13">
        <f t="shared" si="120"/>
        <v>1.0708799161365443</v>
      </c>
      <c r="N623" s="13">
        <f t="shared" si="116"/>
        <v>0.66394554800465744</v>
      </c>
      <c r="O623" s="13">
        <f t="shared" si="117"/>
        <v>1.9235991115464828</v>
      </c>
      <c r="Q623">
        <v>13.642265192791919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13.951351349999999</v>
      </c>
      <c r="G624" s="13">
        <f t="shared" si="111"/>
        <v>0</v>
      </c>
      <c r="H624" s="13">
        <f t="shared" si="112"/>
        <v>13.951351349999999</v>
      </c>
      <c r="I624" s="16">
        <f t="shared" si="119"/>
        <v>28.248651508984306</v>
      </c>
      <c r="J624" s="13">
        <f t="shared" si="113"/>
        <v>26.691952439278399</v>
      </c>
      <c r="K624" s="13">
        <f t="shared" si="114"/>
        <v>1.5566990697059069</v>
      </c>
      <c r="L624" s="13">
        <f t="shared" si="115"/>
        <v>0</v>
      </c>
      <c r="M624" s="13">
        <f t="shared" si="120"/>
        <v>0.40693436813188688</v>
      </c>
      <c r="N624" s="13">
        <f t="shared" si="116"/>
        <v>0.25229930824176988</v>
      </c>
      <c r="O624" s="13">
        <f t="shared" si="117"/>
        <v>0.25229930824176988</v>
      </c>
      <c r="Q624">
        <v>16.944852214472181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62.108108110000003</v>
      </c>
      <c r="G625" s="13">
        <f t="shared" si="111"/>
        <v>4.0308046473904051</v>
      </c>
      <c r="H625" s="13">
        <f t="shared" si="112"/>
        <v>58.077303462609599</v>
      </c>
      <c r="I625" s="16">
        <f t="shared" si="119"/>
        <v>59.634002532315506</v>
      </c>
      <c r="J625" s="13">
        <f t="shared" si="113"/>
        <v>48.390961751715096</v>
      </c>
      <c r="K625" s="13">
        <f t="shared" si="114"/>
        <v>11.24304078060041</v>
      </c>
      <c r="L625" s="13">
        <f t="shared" si="115"/>
        <v>0</v>
      </c>
      <c r="M625" s="13">
        <f t="shared" si="120"/>
        <v>0.154635059890117</v>
      </c>
      <c r="N625" s="13">
        <f t="shared" si="116"/>
        <v>9.5873737131872541E-2</v>
      </c>
      <c r="O625" s="13">
        <f t="shared" si="117"/>
        <v>4.1266783845222781</v>
      </c>
      <c r="Q625">
        <v>17.164714054343591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7.0135135139999996</v>
      </c>
      <c r="G626" s="13">
        <f t="shared" si="111"/>
        <v>0</v>
      </c>
      <c r="H626" s="13">
        <f t="shared" si="112"/>
        <v>7.0135135139999996</v>
      </c>
      <c r="I626" s="16">
        <f t="shared" si="119"/>
        <v>18.256554294600409</v>
      </c>
      <c r="J626" s="13">
        <f t="shared" si="113"/>
        <v>17.962655281126086</v>
      </c>
      <c r="K626" s="13">
        <f t="shared" si="114"/>
        <v>0.29389901347432357</v>
      </c>
      <c r="L626" s="13">
        <f t="shared" si="115"/>
        <v>0</v>
      </c>
      <c r="M626" s="13">
        <f t="shared" si="120"/>
        <v>5.8761322758244458E-2</v>
      </c>
      <c r="N626" s="13">
        <f t="shared" si="116"/>
        <v>3.6432020110111561E-2</v>
      </c>
      <c r="O626" s="13">
        <f t="shared" si="117"/>
        <v>3.6432020110111561E-2</v>
      </c>
      <c r="Q626">
        <v>19.905304069521559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7.0270269999999996E-2</v>
      </c>
      <c r="G627" s="13">
        <f t="shared" si="111"/>
        <v>0</v>
      </c>
      <c r="H627" s="13">
        <f t="shared" si="112"/>
        <v>7.0270269999999996E-2</v>
      </c>
      <c r="I627" s="16">
        <f t="shared" si="119"/>
        <v>0.36416928347432354</v>
      </c>
      <c r="J627" s="13">
        <f t="shared" si="113"/>
        <v>0.3641678068653344</v>
      </c>
      <c r="K627" s="13">
        <f t="shared" si="114"/>
        <v>1.4766089891371514E-6</v>
      </c>
      <c r="L627" s="13">
        <f t="shared" si="115"/>
        <v>0</v>
      </c>
      <c r="M627" s="13">
        <f t="shared" si="120"/>
        <v>2.2329302648132897E-2</v>
      </c>
      <c r="N627" s="13">
        <f t="shared" si="116"/>
        <v>1.3844167641842396E-2</v>
      </c>
      <c r="O627" s="13">
        <f t="shared" si="117"/>
        <v>1.3844167641842396E-2</v>
      </c>
      <c r="Q627">
        <v>23.314752363530189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0.71621621599999996</v>
      </c>
      <c r="G628" s="13">
        <f t="shared" si="111"/>
        <v>0</v>
      </c>
      <c r="H628" s="13">
        <f t="shared" si="112"/>
        <v>0.71621621599999996</v>
      </c>
      <c r="I628" s="16">
        <f t="shared" si="119"/>
        <v>0.71621769260898915</v>
      </c>
      <c r="J628" s="13">
        <f t="shared" si="113"/>
        <v>0.71620525627989307</v>
      </c>
      <c r="K628" s="13">
        <f t="shared" si="114"/>
        <v>1.2436329096088272E-5</v>
      </c>
      <c r="L628" s="13">
        <f t="shared" si="115"/>
        <v>0</v>
      </c>
      <c r="M628" s="13">
        <f t="shared" si="120"/>
        <v>8.4851350062905007E-3</v>
      </c>
      <c r="N628" s="13">
        <f t="shared" si="116"/>
        <v>5.2607837039001107E-3</v>
      </c>
      <c r="O628" s="13">
        <f t="shared" si="117"/>
        <v>5.2607837039001107E-3</v>
      </c>
      <c r="Q628">
        <v>22.591342000000001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1.045945946</v>
      </c>
      <c r="G629" s="13">
        <f t="shared" si="111"/>
        <v>0</v>
      </c>
      <c r="H629" s="13">
        <f t="shared" si="112"/>
        <v>1.045945946</v>
      </c>
      <c r="I629" s="16">
        <f t="shared" si="119"/>
        <v>1.0459583823290961</v>
      </c>
      <c r="J629" s="13">
        <f t="shared" si="113"/>
        <v>1.0459199179340064</v>
      </c>
      <c r="K629" s="13">
        <f t="shared" si="114"/>
        <v>3.8464395089699011E-5</v>
      </c>
      <c r="L629" s="13">
        <f t="shared" si="115"/>
        <v>0</v>
      </c>
      <c r="M629" s="13">
        <f t="shared" si="120"/>
        <v>3.2243513023903899E-3</v>
      </c>
      <c r="N629" s="13">
        <f t="shared" si="116"/>
        <v>1.9990978074820418E-3</v>
      </c>
      <c r="O629" s="13">
        <f t="shared" si="117"/>
        <v>1.9990978074820418E-3</v>
      </c>
      <c r="Q629">
        <v>22.640833705540441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0.81081081099999996</v>
      </c>
      <c r="G630" s="13">
        <f t="shared" si="111"/>
        <v>0</v>
      </c>
      <c r="H630" s="13">
        <f t="shared" si="112"/>
        <v>0.81081081099999996</v>
      </c>
      <c r="I630" s="16">
        <f t="shared" si="119"/>
        <v>0.81084927539508966</v>
      </c>
      <c r="J630" s="13">
        <f t="shared" si="113"/>
        <v>0.81082968737788386</v>
      </c>
      <c r="K630" s="13">
        <f t="shared" si="114"/>
        <v>1.9588017205807162E-5</v>
      </c>
      <c r="L630" s="13">
        <f t="shared" si="115"/>
        <v>0</v>
      </c>
      <c r="M630" s="13">
        <f t="shared" si="120"/>
        <v>1.2252534949083482E-3</v>
      </c>
      <c r="N630" s="13">
        <f t="shared" si="116"/>
        <v>7.5965716684317584E-4</v>
      </c>
      <c r="O630" s="13">
        <f t="shared" si="117"/>
        <v>7.5965716684317584E-4</v>
      </c>
      <c r="Q630">
        <v>22.00997019763523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2.4324324000000001E-2</v>
      </c>
      <c r="G631" s="13">
        <f t="shared" si="111"/>
        <v>0</v>
      </c>
      <c r="H631" s="13">
        <f t="shared" si="112"/>
        <v>2.4324324000000001E-2</v>
      </c>
      <c r="I631" s="16">
        <f t="shared" si="119"/>
        <v>2.4343912017205808E-2</v>
      </c>
      <c r="J631" s="13">
        <f t="shared" si="113"/>
        <v>2.4343911345441616E-2</v>
      </c>
      <c r="K631" s="13">
        <f t="shared" si="114"/>
        <v>6.7176419288328404E-10</v>
      </c>
      <c r="L631" s="13">
        <f t="shared" si="115"/>
        <v>0</v>
      </c>
      <c r="M631" s="13">
        <f t="shared" si="120"/>
        <v>4.6559632806517234E-4</v>
      </c>
      <c r="N631" s="13">
        <f t="shared" si="116"/>
        <v>2.8866972340040682E-4</v>
      </c>
      <c r="O631" s="13">
        <f t="shared" si="117"/>
        <v>2.8866972340040682E-4</v>
      </c>
      <c r="Q631">
        <v>20.335762817718681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22.772972970000001</v>
      </c>
      <c r="G632" s="13">
        <f t="shared" si="111"/>
        <v>0</v>
      </c>
      <c r="H632" s="13">
        <f t="shared" si="112"/>
        <v>22.772972970000001</v>
      </c>
      <c r="I632" s="16">
        <f t="shared" si="119"/>
        <v>22.772972970671766</v>
      </c>
      <c r="J632" s="13">
        <f t="shared" si="113"/>
        <v>21.797741875699526</v>
      </c>
      <c r="K632" s="13">
        <f t="shared" si="114"/>
        <v>0.9752310949722407</v>
      </c>
      <c r="L632" s="13">
        <f t="shared" si="115"/>
        <v>0</v>
      </c>
      <c r="M632" s="13">
        <f t="shared" si="120"/>
        <v>1.7692660466476552E-4</v>
      </c>
      <c r="N632" s="13">
        <f t="shared" si="116"/>
        <v>1.0969449489215462E-4</v>
      </c>
      <c r="O632" s="13">
        <f t="shared" si="117"/>
        <v>1.0969449489215462E-4</v>
      </c>
      <c r="Q632">
        <v>15.810862397608529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136.58378379999999</v>
      </c>
      <c r="G633" s="13">
        <f t="shared" si="111"/>
        <v>14.781450750511324</v>
      </c>
      <c r="H633" s="13">
        <f t="shared" si="112"/>
        <v>121.80233304948867</v>
      </c>
      <c r="I633" s="16">
        <f t="shared" si="119"/>
        <v>122.77756414446091</v>
      </c>
      <c r="J633" s="13">
        <f t="shared" si="113"/>
        <v>55.061751945848258</v>
      </c>
      <c r="K633" s="13">
        <f t="shared" si="114"/>
        <v>67.715812198612653</v>
      </c>
      <c r="L633" s="13">
        <f t="shared" si="115"/>
        <v>29.405280346031102</v>
      </c>
      <c r="M633" s="13">
        <f t="shared" si="120"/>
        <v>29.405347578140876</v>
      </c>
      <c r="N633" s="13">
        <f t="shared" si="116"/>
        <v>18.231315498447344</v>
      </c>
      <c r="O633" s="13">
        <f t="shared" si="117"/>
        <v>33.01276624895867</v>
      </c>
      <c r="Q633">
        <v>12.914565988983419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150.13513510000001</v>
      </c>
      <c r="G634" s="13">
        <f t="shared" si="111"/>
        <v>16.737603288848476</v>
      </c>
      <c r="H634" s="13">
        <f t="shared" si="112"/>
        <v>133.39753181115154</v>
      </c>
      <c r="I634" s="16">
        <f t="shared" si="119"/>
        <v>171.7080636637331</v>
      </c>
      <c r="J634" s="13">
        <f t="shared" si="113"/>
        <v>58.593053463685827</v>
      </c>
      <c r="K634" s="13">
        <f t="shared" si="114"/>
        <v>113.11501020004727</v>
      </c>
      <c r="L634" s="13">
        <f t="shared" si="115"/>
        <v>72.963061693418396</v>
      </c>
      <c r="M634" s="13">
        <f t="shared" si="120"/>
        <v>84.137093773111928</v>
      </c>
      <c r="N634" s="13">
        <f t="shared" si="116"/>
        <v>52.164998139329398</v>
      </c>
      <c r="O634" s="13">
        <f t="shared" si="117"/>
        <v>68.902601428177874</v>
      </c>
      <c r="Q634">
        <v>13.08657937724872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35.93513514</v>
      </c>
      <c r="G635" s="13">
        <f t="shared" si="111"/>
        <v>0.25270707042809581</v>
      </c>
      <c r="H635" s="13">
        <f t="shared" si="112"/>
        <v>35.682428069571905</v>
      </c>
      <c r="I635" s="16">
        <f t="shared" si="119"/>
        <v>75.834376576200768</v>
      </c>
      <c r="J635" s="13">
        <f t="shared" si="113"/>
        <v>47.20626258633105</v>
      </c>
      <c r="K635" s="13">
        <f t="shared" si="114"/>
        <v>28.628113989869718</v>
      </c>
      <c r="L635" s="13">
        <f t="shared" si="115"/>
        <v>0</v>
      </c>
      <c r="M635" s="13">
        <f t="shared" si="120"/>
        <v>31.97209563378253</v>
      </c>
      <c r="N635" s="13">
        <f t="shared" si="116"/>
        <v>19.822699292945167</v>
      </c>
      <c r="O635" s="13">
        <f t="shared" si="117"/>
        <v>20.075406363373261</v>
      </c>
      <c r="Q635">
        <v>12.605900593548389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17.63783784</v>
      </c>
      <c r="G636" s="13">
        <f t="shared" si="111"/>
        <v>0</v>
      </c>
      <c r="H636" s="13">
        <f t="shared" si="112"/>
        <v>17.63783784</v>
      </c>
      <c r="I636" s="16">
        <f t="shared" si="119"/>
        <v>46.265951829869721</v>
      </c>
      <c r="J636" s="13">
        <f t="shared" si="113"/>
        <v>39.2529638288174</v>
      </c>
      <c r="K636" s="13">
        <f t="shared" si="114"/>
        <v>7.0129880010523209</v>
      </c>
      <c r="L636" s="13">
        <f t="shared" si="115"/>
        <v>0</v>
      </c>
      <c r="M636" s="13">
        <f t="shared" si="120"/>
        <v>12.149396340837363</v>
      </c>
      <c r="N636" s="13">
        <f t="shared" si="116"/>
        <v>7.5326257313191647</v>
      </c>
      <c r="O636" s="13">
        <f t="shared" si="117"/>
        <v>7.5326257313191647</v>
      </c>
      <c r="Q636">
        <v>15.59355778441973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25.81351351</v>
      </c>
      <c r="G637" s="13">
        <f t="shared" si="111"/>
        <v>0</v>
      </c>
      <c r="H637" s="13">
        <f t="shared" si="112"/>
        <v>25.81351351</v>
      </c>
      <c r="I637" s="16">
        <f t="shared" si="119"/>
        <v>32.826501511052321</v>
      </c>
      <c r="J637" s="13">
        <f t="shared" si="113"/>
        <v>30.378089536758171</v>
      </c>
      <c r="K637" s="13">
        <f t="shared" si="114"/>
        <v>2.4484119742941495</v>
      </c>
      <c r="L637" s="13">
        <f t="shared" si="115"/>
        <v>0</v>
      </c>
      <c r="M637" s="13">
        <f t="shared" si="120"/>
        <v>4.6167706095181984</v>
      </c>
      <c r="N637" s="13">
        <f t="shared" si="116"/>
        <v>2.862397777901283</v>
      </c>
      <c r="O637" s="13">
        <f t="shared" si="117"/>
        <v>2.862397777901283</v>
      </c>
      <c r="Q637">
        <v>16.703983841402319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39.786486490000001</v>
      </c>
      <c r="G638" s="13">
        <f t="shared" si="111"/>
        <v>0.80865389466330695</v>
      </c>
      <c r="H638" s="13">
        <f t="shared" si="112"/>
        <v>38.977832595336693</v>
      </c>
      <c r="I638" s="16">
        <f t="shared" si="119"/>
        <v>41.426244569630839</v>
      </c>
      <c r="J638" s="13">
        <f t="shared" si="113"/>
        <v>38.276914721252744</v>
      </c>
      <c r="K638" s="13">
        <f t="shared" si="114"/>
        <v>3.1493298483780947</v>
      </c>
      <c r="L638" s="13">
        <f t="shared" si="115"/>
        <v>0</v>
      </c>
      <c r="M638" s="13">
        <f t="shared" si="120"/>
        <v>1.7543728316169154</v>
      </c>
      <c r="N638" s="13">
        <f t="shared" si="116"/>
        <v>1.0877111556024874</v>
      </c>
      <c r="O638" s="13">
        <f t="shared" si="117"/>
        <v>1.8963650502657945</v>
      </c>
      <c r="Q638">
        <v>19.844999588455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5.0486486490000004</v>
      </c>
      <c r="G639" s="13">
        <f t="shared" si="111"/>
        <v>0</v>
      </c>
      <c r="H639" s="13">
        <f t="shared" si="112"/>
        <v>5.0486486490000004</v>
      </c>
      <c r="I639" s="16">
        <f t="shared" si="119"/>
        <v>8.1979784973780951</v>
      </c>
      <c r="J639" s="13">
        <f t="shared" si="113"/>
        <v>8.1735015690416368</v>
      </c>
      <c r="K639" s="13">
        <f t="shared" si="114"/>
        <v>2.4476928336458315E-2</v>
      </c>
      <c r="L639" s="13">
        <f t="shared" si="115"/>
        <v>0</v>
      </c>
      <c r="M639" s="13">
        <f t="shared" si="120"/>
        <v>0.66666167601442794</v>
      </c>
      <c r="N639" s="13">
        <f t="shared" si="116"/>
        <v>0.41333023912894534</v>
      </c>
      <c r="O639" s="13">
        <f t="shared" si="117"/>
        <v>0.41333023912894534</v>
      </c>
      <c r="Q639">
        <v>20.63590311154951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0.85945945899999998</v>
      </c>
      <c r="G640" s="13">
        <f t="shared" si="111"/>
        <v>0</v>
      </c>
      <c r="H640" s="13">
        <f t="shared" si="112"/>
        <v>0.85945945899999998</v>
      </c>
      <c r="I640" s="16">
        <f t="shared" si="119"/>
        <v>0.8839363873364583</v>
      </c>
      <c r="J640" s="13">
        <f t="shared" si="113"/>
        <v>0.88391499843175858</v>
      </c>
      <c r="K640" s="13">
        <f t="shared" si="114"/>
        <v>2.1388904699715106E-5</v>
      </c>
      <c r="L640" s="13">
        <f t="shared" si="115"/>
        <v>0</v>
      </c>
      <c r="M640" s="13">
        <f t="shared" si="120"/>
        <v>0.2533314368854826</v>
      </c>
      <c r="N640" s="13">
        <f t="shared" si="116"/>
        <v>0.15706549086899921</v>
      </c>
      <c r="O640" s="13">
        <f t="shared" si="117"/>
        <v>0.15706549086899921</v>
      </c>
      <c r="Q640">
        <v>23.22327336069706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2.3783783779999998</v>
      </c>
      <c r="G641" s="13">
        <f t="shared" si="111"/>
        <v>0</v>
      </c>
      <c r="H641" s="13">
        <f t="shared" si="112"/>
        <v>2.3783783779999998</v>
      </c>
      <c r="I641" s="16">
        <f t="shared" si="119"/>
        <v>2.3783997669046997</v>
      </c>
      <c r="J641" s="13">
        <f t="shared" si="113"/>
        <v>2.3780042598575659</v>
      </c>
      <c r="K641" s="13">
        <f t="shared" si="114"/>
        <v>3.955070471337585E-4</v>
      </c>
      <c r="L641" s="13">
        <f t="shared" si="115"/>
        <v>0</v>
      </c>
      <c r="M641" s="13">
        <f t="shared" si="120"/>
        <v>9.6265946016483389E-2</v>
      </c>
      <c r="N641" s="13">
        <f t="shared" si="116"/>
        <v>5.9684886530219701E-2</v>
      </c>
      <c r="O641" s="13">
        <f t="shared" si="117"/>
        <v>5.9684886530219701E-2</v>
      </c>
      <c r="Q641">
        <v>23.59272300000001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9.7297297000000005E-2</v>
      </c>
      <c r="G642" s="13">
        <f t="shared" si="111"/>
        <v>0</v>
      </c>
      <c r="H642" s="13">
        <f t="shared" si="112"/>
        <v>9.7297297000000005E-2</v>
      </c>
      <c r="I642" s="16">
        <f t="shared" si="119"/>
        <v>9.7692804047133763E-2</v>
      </c>
      <c r="J642" s="13">
        <f t="shared" si="113"/>
        <v>9.7692773973531516E-2</v>
      </c>
      <c r="K642" s="13">
        <f t="shared" si="114"/>
        <v>3.0073602247382425E-8</v>
      </c>
      <c r="L642" s="13">
        <f t="shared" si="115"/>
        <v>0</v>
      </c>
      <c r="M642" s="13">
        <f t="shared" si="120"/>
        <v>3.6581059486263688E-2</v>
      </c>
      <c r="N642" s="13">
        <f t="shared" si="116"/>
        <v>2.2680256881483486E-2</v>
      </c>
      <c r="O642" s="13">
        <f t="shared" si="117"/>
        <v>2.2680256881483486E-2</v>
      </c>
      <c r="Q642">
        <v>22.934209961308898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8.781081081</v>
      </c>
      <c r="G643" s="13">
        <f t="shared" si="111"/>
        <v>0</v>
      </c>
      <c r="H643" s="13">
        <f t="shared" si="112"/>
        <v>8.781081081</v>
      </c>
      <c r="I643" s="16">
        <f t="shared" si="119"/>
        <v>8.7810811110736022</v>
      </c>
      <c r="J643" s="13">
        <f t="shared" si="113"/>
        <v>8.7511261664929663</v>
      </c>
      <c r="K643" s="13">
        <f t="shared" si="114"/>
        <v>2.9954944580635967E-2</v>
      </c>
      <c r="L643" s="13">
        <f t="shared" si="115"/>
        <v>0</v>
      </c>
      <c r="M643" s="13">
        <f t="shared" si="120"/>
        <v>1.3900802604780202E-2</v>
      </c>
      <c r="N643" s="13">
        <f t="shared" si="116"/>
        <v>8.618497614963725E-3</v>
      </c>
      <c r="O643" s="13">
        <f t="shared" si="117"/>
        <v>8.618497614963725E-3</v>
      </c>
      <c r="Q643">
        <v>20.660843572378649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84.005405409999995</v>
      </c>
      <c r="G644" s="13">
        <f t="shared" si="111"/>
        <v>7.19170371552379</v>
      </c>
      <c r="H644" s="13">
        <f t="shared" si="112"/>
        <v>76.813701694476208</v>
      </c>
      <c r="I644" s="16">
        <f t="shared" si="119"/>
        <v>76.843656639056846</v>
      </c>
      <c r="J644" s="13">
        <f t="shared" si="113"/>
        <v>56.073009493236462</v>
      </c>
      <c r="K644" s="13">
        <f t="shared" si="114"/>
        <v>20.770647145820384</v>
      </c>
      <c r="L644" s="13">
        <f t="shared" si="115"/>
        <v>0</v>
      </c>
      <c r="M644" s="13">
        <f t="shared" si="120"/>
        <v>5.2823049898164769E-3</v>
      </c>
      <c r="N644" s="13">
        <f t="shared" si="116"/>
        <v>3.2750290936862155E-3</v>
      </c>
      <c r="O644" s="13">
        <f t="shared" si="117"/>
        <v>7.194978744617476</v>
      </c>
      <c r="Q644">
        <v>17.027198734305479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10.78918919</v>
      </c>
      <c r="G645" s="13">
        <f t="shared" si="111"/>
        <v>0</v>
      </c>
      <c r="H645" s="13">
        <f t="shared" si="112"/>
        <v>10.78918919</v>
      </c>
      <c r="I645" s="16">
        <f t="shared" si="119"/>
        <v>31.559836335820386</v>
      </c>
      <c r="J645" s="13">
        <f t="shared" si="113"/>
        <v>28.605333792899664</v>
      </c>
      <c r="K645" s="13">
        <f t="shared" si="114"/>
        <v>2.9545025429207215</v>
      </c>
      <c r="L645" s="13">
        <f t="shared" si="115"/>
        <v>0</v>
      </c>
      <c r="M645" s="13">
        <f t="shared" si="120"/>
        <v>2.0072758961302613E-3</v>
      </c>
      <c r="N645" s="13">
        <f t="shared" si="116"/>
        <v>1.2445110556007621E-3</v>
      </c>
      <c r="O645" s="13">
        <f t="shared" si="117"/>
        <v>1.2445110556007621E-3</v>
      </c>
      <c r="Q645">
        <v>14.2871943062827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19.48378378</v>
      </c>
      <c r="G646" s="13">
        <f t="shared" ref="G646:G709" si="122">IF((F646-$J$2)&gt;0,$I$2*(F646-$J$2),0)</f>
        <v>0</v>
      </c>
      <c r="H646" s="13">
        <f t="shared" ref="H646:H709" si="123">F646-G646</f>
        <v>19.48378378</v>
      </c>
      <c r="I646" s="16">
        <f t="shared" si="119"/>
        <v>22.438286322920721</v>
      </c>
      <c r="J646" s="13">
        <f t="shared" ref="J646:J709" si="124">I646/SQRT(1+(I646/($K$2*(300+(25*Q646)+0.05*(Q646)^3)))^2)</f>
        <v>21.072763245923397</v>
      </c>
      <c r="K646" s="13">
        <f t="shared" ref="K646:K709" si="125">I646-J646</f>
        <v>1.3655230769973237</v>
      </c>
      <c r="L646" s="13">
        <f t="shared" ref="L646:L709" si="126">IF(K646&gt;$N$2,(K646-$N$2)/$L$2,0)</f>
        <v>0</v>
      </c>
      <c r="M646" s="13">
        <f t="shared" si="120"/>
        <v>7.6276484052949928E-4</v>
      </c>
      <c r="N646" s="13">
        <f t="shared" ref="N646:N709" si="127">$M$2*M646</f>
        <v>4.7291420112828954E-4</v>
      </c>
      <c r="O646" s="13">
        <f t="shared" ref="O646:O709" si="128">N646+G646</f>
        <v>4.7291420112828954E-4</v>
      </c>
      <c r="Q646">
        <v>12.85238959354839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62.827027030000004</v>
      </c>
      <c r="G647" s="13">
        <f t="shared" si="122"/>
        <v>4.1345813881067794</v>
      </c>
      <c r="H647" s="13">
        <f t="shared" si="123"/>
        <v>58.692445641893222</v>
      </c>
      <c r="I647" s="16">
        <f t="shared" ref="I647:I710" si="130">H647+K646-L646</f>
        <v>60.05796871889055</v>
      </c>
      <c r="J647" s="13">
        <f t="shared" si="124"/>
        <v>44.352530074833325</v>
      </c>
      <c r="K647" s="13">
        <f t="shared" si="125"/>
        <v>15.705438644057224</v>
      </c>
      <c r="L647" s="13">
        <f t="shared" si="126"/>
        <v>0</v>
      </c>
      <c r="M647" s="13">
        <f t="shared" ref="M647:M710" si="131">L647+M646-N646</f>
        <v>2.8985063940120974E-4</v>
      </c>
      <c r="N647" s="13">
        <f t="shared" si="127"/>
        <v>1.7970739642875005E-4</v>
      </c>
      <c r="O647" s="13">
        <f t="shared" si="128"/>
        <v>4.1347610955032081</v>
      </c>
      <c r="Q647">
        <v>13.86845527877214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99.875675680000001</v>
      </c>
      <c r="G648" s="13">
        <f t="shared" si="122"/>
        <v>9.4825947702599365</v>
      </c>
      <c r="H648" s="13">
        <f t="shared" si="123"/>
        <v>90.393080909740064</v>
      </c>
      <c r="I648" s="16">
        <f t="shared" si="130"/>
        <v>106.09851955379729</v>
      </c>
      <c r="J648" s="13">
        <f t="shared" si="124"/>
        <v>53.404935276585682</v>
      </c>
      <c r="K648" s="13">
        <f t="shared" si="125"/>
        <v>52.693584277211606</v>
      </c>
      <c r="L648" s="13">
        <f t="shared" si="126"/>
        <v>14.99236232200948</v>
      </c>
      <c r="M648" s="13">
        <f t="shared" si="131"/>
        <v>14.992472465252453</v>
      </c>
      <c r="N648" s="13">
        <f t="shared" si="127"/>
        <v>9.2953329284565207</v>
      </c>
      <c r="O648" s="13">
        <f t="shared" si="128"/>
        <v>18.777927698716457</v>
      </c>
      <c r="Q648">
        <v>12.962201585490011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28.848648650000001</v>
      </c>
      <c r="G649" s="13">
        <f t="shared" si="122"/>
        <v>0</v>
      </c>
      <c r="H649" s="13">
        <f t="shared" si="123"/>
        <v>28.848648650000001</v>
      </c>
      <c r="I649" s="16">
        <f t="shared" si="130"/>
        <v>66.54987060520213</v>
      </c>
      <c r="J649" s="13">
        <f t="shared" si="124"/>
        <v>51.729548343097939</v>
      </c>
      <c r="K649" s="13">
        <f t="shared" si="125"/>
        <v>14.820322262104192</v>
      </c>
      <c r="L649" s="13">
        <f t="shared" si="126"/>
        <v>0</v>
      </c>
      <c r="M649" s="13">
        <f t="shared" si="131"/>
        <v>5.6971395367959321</v>
      </c>
      <c r="N649" s="13">
        <f t="shared" si="127"/>
        <v>3.532226512813478</v>
      </c>
      <c r="O649" s="13">
        <f t="shared" si="128"/>
        <v>3.532226512813478</v>
      </c>
      <c r="Q649">
        <v>17.064970165904089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14.8972973</v>
      </c>
      <c r="G650" s="13">
        <f t="shared" si="122"/>
        <v>0</v>
      </c>
      <c r="H650" s="13">
        <f t="shared" si="123"/>
        <v>14.8972973</v>
      </c>
      <c r="I650" s="16">
        <f t="shared" si="130"/>
        <v>29.71761956210419</v>
      </c>
      <c r="J650" s="13">
        <f t="shared" si="124"/>
        <v>28.292051903773704</v>
      </c>
      <c r="K650" s="13">
        <f t="shared" si="125"/>
        <v>1.4255676583304862</v>
      </c>
      <c r="L650" s="13">
        <f t="shared" si="126"/>
        <v>0</v>
      </c>
      <c r="M650" s="13">
        <f t="shared" si="131"/>
        <v>2.1649130239824541</v>
      </c>
      <c r="N650" s="13">
        <f t="shared" si="127"/>
        <v>1.3422460748691216</v>
      </c>
      <c r="O650" s="13">
        <f t="shared" si="128"/>
        <v>1.3422460748691216</v>
      </c>
      <c r="Q650">
        <v>18.72543424553125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9.9675675679999998</v>
      </c>
      <c r="G651" s="13">
        <f t="shared" si="122"/>
        <v>0</v>
      </c>
      <c r="H651" s="13">
        <f t="shared" si="123"/>
        <v>9.9675675679999998</v>
      </c>
      <c r="I651" s="16">
        <f t="shared" si="130"/>
        <v>11.393135226330486</v>
      </c>
      <c r="J651" s="13">
        <f t="shared" si="124"/>
        <v>11.34577076150501</v>
      </c>
      <c r="K651" s="13">
        <f t="shared" si="125"/>
        <v>4.7364464825475849E-2</v>
      </c>
      <c r="L651" s="13">
        <f t="shared" si="126"/>
        <v>0</v>
      </c>
      <c r="M651" s="13">
        <f t="shared" si="131"/>
        <v>0.82266694911333249</v>
      </c>
      <c r="N651" s="13">
        <f t="shared" si="127"/>
        <v>0.51005350845026609</v>
      </c>
      <c r="O651" s="13">
        <f t="shared" si="128"/>
        <v>0.51005350845026609</v>
      </c>
      <c r="Q651">
        <v>22.940103930907661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3.6432432430000001</v>
      </c>
      <c r="G652" s="13">
        <f t="shared" si="122"/>
        <v>0</v>
      </c>
      <c r="H652" s="13">
        <f t="shared" si="123"/>
        <v>3.6432432430000001</v>
      </c>
      <c r="I652" s="16">
        <f t="shared" si="130"/>
        <v>3.690607707825476</v>
      </c>
      <c r="J652" s="13">
        <f t="shared" si="124"/>
        <v>3.689409061048563</v>
      </c>
      <c r="K652" s="13">
        <f t="shared" si="125"/>
        <v>1.1986467769129483E-3</v>
      </c>
      <c r="L652" s="13">
        <f t="shared" si="126"/>
        <v>0</v>
      </c>
      <c r="M652" s="13">
        <f t="shared" si="131"/>
        <v>0.3126134406630664</v>
      </c>
      <c r="N652" s="13">
        <f t="shared" si="127"/>
        <v>0.19382033321110118</v>
      </c>
      <c r="O652" s="13">
        <f t="shared" si="128"/>
        <v>0.19382033321110118</v>
      </c>
      <c r="Q652">
        <v>25.088860000000011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0.54864864899999999</v>
      </c>
      <c r="G653" s="13">
        <f t="shared" si="122"/>
        <v>0</v>
      </c>
      <c r="H653" s="13">
        <f t="shared" si="123"/>
        <v>0.54864864899999999</v>
      </c>
      <c r="I653" s="16">
        <f t="shared" si="130"/>
        <v>0.54984729577691294</v>
      </c>
      <c r="J653" s="13">
        <f t="shared" si="124"/>
        <v>0.54984326115406634</v>
      </c>
      <c r="K653" s="13">
        <f t="shared" si="125"/>
        <v>4.0346228465937273E-6</v>
      </c>
      <c r="L653" s="13">
        <f t="shared" si="126"/>
        <v>0</v>
      </c>
      <c r="M653" s="13">
        <f t="shared" si="131"/>
        <v>0.11879310745196522</v>
      </c>
      <c r="N653" s="13">
        <f t="shared" si="127"/>
        <v>7.3651726620218433E-2</v>
      </c>
      <c r="O653" s="13">
        <f t="shared" si="128"/>
        <v>7.3651726620218433E-2</v>
      </c>
      <c r="Q653">
        <v>24.965230358189491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1.127027027</v>
      </c>
      <c r="G654" s="13">
        <f t="shared" si="122"/>
        <v>0</v>
      </c>
      <c r="H654" s="13">
        <f t="shared" si="123"/>
        <v>1.127027027</v>
      </c>
      <c r="I654" s="16">
        <f t="shared" si="130"/>
        <v>1.1270310616228465</v>
      </c>
      <c r="J654" s="13">
        <f t="shared" si="124"/>
        <v>1.1269907965231671</v>
      </c>
      <c r="K654" s="13">
        <f t="shared" si="125"/>
        <v>4.0265099679359651E-5</v>
      </c>
      <c r="L654" s="13">
        <f t="shared" si="126"/>
        <v>0</v>
      </c>
      <c r="M654" s="13">
        <f t="shared" si="131"/>
        <v>4.5141380831746791E-2</v>
      </c>
      <c r="N654" s="13">
        <f t="shared" si="127"/>
        <v>2.7987656115683011E-2</v>
      </c>
      <c r="O654" s="13">
        <f t="shared" si="128"/>
        <v>2.7987656115683011E-2</v>
      </c>
      <c r="Q654">
        <v>23.90909508446304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29.475675679999998</v>
      </c>
      <c r="G655" s="13">
        <f t="shared" si="122"/>
        <v>0</v>
      </c>
      <c r="H655" s="13">
        <f t="shared" si="123"/>
        <v>29.475675679999998</v>
      </c>
      <c r="I655" s="16">
        <f t="shared" si="130"/>
        <v>29.47571594509968</v>
      </c>
      <c r="J655" s="13">
        <f t="shared" si="124"/>
        <v>28.316185192925794</v>
      </c>
      <c r="K655" s="13">
        <f t="shared" si="125"/>
        <v>1.159530752173886</v>
      </c>
      <c r="L655" s="13">
        <f t="shared" si="126"/>
        <v>0</v>
      </c>
      <c r="M655" s="13">
        <f t="shared" si="131"/>
        <v>1.715372471606378E-2</v>
      </c>
      <c r="N655" s="13">
        <f t="shared" si="127"/>
        <v>1.0635309323959544E-2</v>
      </c>
      <c r="O655" s="13">
        <f t="shared" si="128"/>
        <v>1.0635309323959544E-2</v>
      </c>
      <c r="Q655">
        <v>20.10696841803782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64.96756757</v>
      </c>
      <c r="G656" s="13">
        <f t="shared" si="122"/>
        <v>4.4435707809752643</v>
      </c>
      <c r="H656" s="13">
        <f t="shared" si="123"/>
        <v>60.523996789024736</v>
      </c>
      <c r="I656" s="16">
        <f t="shared" si="130"/>
        <v>61.683527541198622</v>
      </c>
      <c r="J656" s="13">
        <f t="shared" si="124"/>
        <v>47.241084111284117</v>
      </c>
      <c r="K656" s="13">
        <f t="shared" si="125"/>
        <v>14.442443429914505</v>
      </c>
      <c r="L656" s="13">
        <f t="shared" si="126"/>
        <v>0</v>
      </c>
      <c r="M656" s="13">
        <f t="shared" si="131"/>
        <v>6.5184153921042359E-3</v>
      </c>
      <c r="N656" s="13">
        <f t="shared" si="127"/>
        <v>4.0414175431046258E-3</v>
      </c>
      <c r="O656" s="13">
        <f t="shared" si="128"/>
        <v>4.4476121985183692</v>
      </c>
      <c r="Q656">
        <v>15.46023989641103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145.8513514</v>
      </c>
      <c r="G657" s="13">
        <f t="shared" si="122"/>
        <v>16.11923437692732</v>
      </c>
      <c r="H657" s="13">
        <f t="shared" si="123"/>
        <v>129.73211702307268</v>
      </c>
      <c r="I657" s="16">
        <f t="shared" si="130"/>
        <v>144.17456045298718</v>
      </c>
      <c r="J657" s="13">
        <f t="shared" si="124"/>
        <v>62.264705941954837</v>
      </c>
      <c r="K657" s="13">
        <f t="shared" si="125"/>
        <v>81.909854511032336</v>
      </c>
      <c r="L657" s="13">
        <f t="shared" si="126"/>
        <v>43.023604428769374</v>
      </c>
      <c r="M657" s="13">
        <f t="shared" si="131"/>
        <v>43.026081426618369</v>
      </c>
      <c r="N657" s="13">
        <f t="shared" si="127"/>
        <v>26.676170484503388</v>
      </c>
      <c r="O657" s="13">
        <f t="shared" si="128"/>
        <v>42.795404861430711</v>
      </c>
      <c r="Q657">
        <v>14.56612036812761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0.17027027</v>
      </c>
      <c r="G658" s="13">
        <f t="shared" si="122"/>
        <v>0</v>
      </c>
      <c r="H658" s="13">
        <f t="shared" si="123"/>
        <v>0.17027027</v>
      </c>
      <c r="I658" s="16">
        <f t="shared" si="130"/>
        <v>39.056520352262964</v>
      </c>
      <c r="J658" s="13">
        <f t="shared" si="124"/>
        <v>31.666313518222964</v>
      </c>
      <c r="K658" s="13">
        <f t="shared" si="125"/>
        <v>7.3902068340400007</v>
      </c>
      <c r="L658" s="13">
        <f t="shared" si="126"/>
        <v>0</v>
      </c>
      <c r="M658" s="13">
        <f t="shared" si="131"/>
        <v>16.349910942114981</v>
      </c>
      <c r="N658" s="13">
        <f t="shared" si="127"/>
        <v>10.136944784111288</v>
      </c>
      <c r="O658" s="13">
        <f t="shared" si="128"/>
        <v>10.136944784111288</v>
      </c>
      <c r="Q658">
        <v>10.999991593548391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18.278378379999999</v>
      </c>
      <c r="G659" s="13">
        <f t="shared" si="122"/>
        <v>0</v>
      </c>
      <c r="H659" s="13">
        <f t="shared" si="123"/>
        <v>18.278378379999999</v>
      </c>
      <c r="I659" s="16">
        <f t="shared" si="130"/>
        <v>25.66858521404</v>
      </c>
      <c r="J659" s="13">
        <f t="shared" si="124"/>
        <v>23.810040150735887</v>
      </c>
      <c r="K659" s="13">
        <f t="shared" si="125"/>
        <v>1.8585450633041134</v>
      </c>
      <c r="L659" s="13">
        <f t="shared" si="126"/>
        <v>0</v>
      </c>
      <c r="M659" s="13">
        <f t="shared" si="131"/>
        <v>6.2129661580036935</v>
      </c>
      <c r="N659" s="13">
        <f t="shared" si="127"/>
        <v>3.8520390179622899</v>
      </c>
      <c r="O659" s="13">
        <f t="shared" si="128"/>
        <v>3.8520390179622899</v>
      </c>
      <c r="Q659">
        <v>13.40976318329681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64.627027029999994</v>
      </c>
      <c r="G660" s="13">
        <f t="shared" si="122"/>
        <v>4.3944133776299825</v>
      </c>
      <c r="H660" s="13">
        <f t="shared" si="123"/>
        <v>60.232613652370013</v>
      </c>
      <c r="I660" s="16">
        <f t="shared" si="130"/>
        <v>62.091158715674126</v>
      </c>
      <c r="J660" s="13">
        <f t="shared" si="124"/>
        <v>47.611178188710483</v>
      </c>
      <c r="K660" s="13">
        <f t="shared" si="125"/>
        <v>14.479980526963644</v>
      </c>
      <c r="L660" s="13">
        <f t="shared" si="126"/>
        <v>0</v>
      </c>
      <c r="M660" s="13">
        <f t="shared" si="131"/>
        <v>2.3609271400414036</v>
      </c>
      <c r="N660" s="13">
        <f t="shared" si="127"/>
        <v>1.4637748268256703</v>
      </c>
      <c r="O660" s="13">
        <f t="shared" si="128"/>
        <v>5.8581882044556526</v>
      </c>
      <c r="Q660">
        <v>15.59670187907815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16.481081079999999</v>
      </c>
      <c r="G661" s="13">
        <f t="shared" si="122"/>
        <v>0</v>
      </c>
      <c r="H661" s="13">
        <f t="shared" si="123"/>
        <v>16.481081079999999</v>
      </c>
      <c r="I661" s="16">
        <f t="shared" si="130"/>
        <v>30.961061606963643</v>
      </c>
      <c r="J661" s="13">
        <f t="shared" si="124"/>
        <v>29.491300836590892</v>
      </c>
      <c r="K661" s="13">
        <f t="shared" si="125"/>
        <v>1.4697607703727513</v>
      </c>
      <c r="L661" s="13">
        <f t="shared" si="126"/>
        <v>0</v>
      </c>
      <c r="M661" s="13">
        <f t="shared" si="131"/>
        <v>0.8971523132157333</v>
      </c>
      <c r="N661" s="13">
        <f t="shared" si="127"/>
        <v>0.55623443419375462</v>
      </c>
      <c r="O661" s="13">
        <f t="shared" si="128"/>
        <v>0.55623443419375462</v>
      </c>
      <c r="Q661">
        <v>19.383847524672891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7.210810811</v>
      </c>
      <c r="G662" s="13">
        <f t="shared" si="122"/>
        <v>0</v>
      </c>
      <c r="H662" s="13">
        <f t="shared" si="123"/>
        <v>7.210810811</v>
      </c>
      <c r="I662" s="16">
        <f t="shared" si="130"/>
        <v>8.6805715813727513</v>
      </c>
      <c r="J662" s="13">
        <f t="shared" si="124"/>
        <v>8.6630156847370579</v>
      </c>
      <c r="K662" s="13">
        <f t="shared" si="125"/>
        <v>1.7555896635693458E-2</v>
      </c>
      <c r="L662" s="13">
        <f t="shared" si="126"/>
        <v>0</v>
      </c>
      <c r="M662" s="13">
        <f t="shared" si="131"/>
        <v>0.34091787902197868</v>
      </c>
      <c r="N662" s="13">
        <f t="shared" si="127"/>
        <v>0.21136908499362678</v>
      </c>
      <c r="O662" s="13">
        <f t="shared" si="128"/>
        <v>0.21136908499362678</v>
      </c>
      <c r="Q662">
        <v>24.222434547140239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1.975675676</v>
      </c>
      <c r="G663" s="13">
        <f t="shared" si="122"/>
        <v>0</v>
      </c>
      <c r="H663" s="13">
        <f t="shared" si="123"/>
        <v>1.975675676</v>
      </c>
      <c r="I663" s="16">
        <f t="shared" si="130"/>
        <v>1.9932315726356935</v>
      </c>
      <c r="J663" s="13">
        <f t="shared" si="124"/>
        <v>1.9930262529812834</v>
      </c>
      <c r="K663" s="13">
        <f t="shared" si="125"/>
        <v>2.0531965441006328E-4</v>
      </c>
      <c r="L663" s="13">
        <f t="shared" si="126"/>
        <v>0</v>
      </c>
      <c r="M663" s="13">
        <f t="shared" si="131"/>
        <v>0.1295487940283519</v>
      </c>
      <c r="N663" s="13">
        <f t="shared" si="127"/>
        <v>8.0320252297578179E-2</v>
      </c>
      <c r="O663" s="13">
        <f t="shared" si="128"/>
        <v>8.0320252297578179E-2</v>
      </c>
      <c r="Q663">
        <v>24.490567589018809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3.0729729730000002</v>
      </c>
      <c r="G664" s="13">
        <f t="shared" si="122"/>
        <v>0</v>
      </c>
      <c r="H664" s="13">
        <f t="shared" si="123"/>
        <v>3.0729729730000002</v>
      </c>
      <c r="I664" s="16">
        <f t="shared" si="130"/>
        <v>3.0731782926544104</v>
      </c>
      <c r="J664" s="13">
        <f t="shared" si="124"/>
        <v>3.0724259515981029</v>
      </c>
      <c r="K664" s="13">
        <f t="shared" si="125"/>
        <v>7.5234105630750392E-4</v>
      </c>
      <c r="L664" s="13">
        <f t="shared" si="126"/>
        <v>0</v>
      </c>
      <c r="M664" s="13">
        <f t="shared" si="131"/>
        <v>4.922854173077372E-2</v>
      </c>
      <c r="N664" s="13">
        <f t="shared" si="127"/>
        <v>3.0521695873079707E-2</v>
      </c>
      <c r="O664" s="13">
        <f t="shared" si="128"/>
        <v>3.0521695873079707E-2</v>
      </c>
      <c r="Q664">
        <v>24.490788000000009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0.34324324299999998</v>
      </c>
      <c r="G665" s="13">
        <f t="shared" si="122"/>
        <v>0</v>
      </c>
      <c r="H665" s="13">
        <f t="shared" si="123"/>
        <v>0.34324324299999998</v>
      </c>
      <c r="I665" s="16">
        <f t="shared" si="130"/>
        <v>0.34399558405630748</v>
      </c>
      <c r="J665" s="13">
        <f t="shared" si="124"/>
        <v>0.34399451793744784</v>
      </c>
      <c r="K665" s="13">
        <f t="shared" si="125"/>
        <v>1.0661188596383653E-6</v>
      </c>
      <c r="L665" s="13">
        <f t="shared" si="126"/>
        <v>0</v>
      </c>
      <c r="M665" s="13">
        <f t="shared" si="131"/>
        <v>1.8706845857694013E-2</v>
      </c>
      <c r="N665" s="13">
        <f t="shared" si="127"/>
        <v>1.1598244431770289E-2</v>
      </c>
      <c r="O665" s="13">
        <f t="shared" si="128"/>
        <v>1.1598244431770289E-2</v>
      </c>
      <c r="Q665">
        <v>24.419267289268639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13.410810809999999</v>
      </c>
      <c r="G666" s="13">
        <f t="shared" si="122"/>
        <v>0</v>
      </c>
      <c r="H666" s="13">
        <f t="shared" si="123"/>
        <v>13.410810809999999</v>
      </c>
      <c r="I666" s="16">
        <f t="shared" si="130"/>
        <v>13.410811876118858</v>
      </c>
      <c r="J666" s="13">
        <f t="shared" si="124"/>
        <v>13.350268693775059</v>
      </c>
      <c r="K666" s="13">
        <f t="shared" si="125"/>
        <v>6.0543182343799629E-2</v>
      </c>
      <c r="L666" s="13">
        <f t="shared" si="126"/>
        <v>0</v>
      </c>
      <c r="M666" s="13">
        <f t="shared" si="131"/>
        <v>7.1086014259237242E-3</v>
      </c>
      <c r="N666" s="13">
        <f t="shared" si="127"/>
        <v>4.4073328840727091E-3</v>
      </c>
      <c r="O666" s="13">
        <f t="shared" si="128"/>
        <v>4.4073328840727091E-3</v>
      </c>
      <c r="Q666">
        <v>24.674958266518939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42.829729729999997</v>
      </c>
      <c r="G667" s="13">
        <f t="shared" si="122"/>
        <v>1.2479494200256636</v>
      </c>
      <c r="H667" s="13">
        <f t="shared" si="123"/>
        <v>41.581780309974334</v>
      </c>
      <c r="I667" s="16">
        <f t="shared" si="130"/>
        <v>41.642323492318134</v>
      </c>
      <c r="J667" s="13">
        <f t="shared" si="124"/>
        <v>37.845014886842257</v>
      </c>
      <c r="K667" s="13">
        <f t="shared" si="125"/>
        <v>3.7973086054758767</v>
      </c>
      <c r="L667" s="13">
        <f t="shared" si="126"/>
        <v>0</v>
      </c>
      <c r="M667" s="13">
        <f t="shared" si="131"/>
        <v>2.7012685418510152E-3</v>
      </c>
      <c r="N667" s="13">
        <f t="shared" si="127"/>
        <v>1.6747864959476295E-3</v>
      </c>
      <c r="O667" s="13">
        <f t="shared" si="128"/>
        <v>1.2496242065216112</v>
      </c>
      <c r="Q667">
        <v>18.456054122094411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86.737837839999997</v>
      </c>
      <c r="G668" s="13">
        <f t="shared" si="122"/>
        <v>7.5861333569263598</v>
      </c>
      <c r="H668" s="13">
        <f t="shared" si="123"/>
        <v>79.151704483073644</v>
      </c>
      <c r="I668" s="16">
        <f t="shared" si="130"/>
        <v>82.94901308854952</v>
      </c>
      <c r="J668" s="13">
        <f t="shared" si="124"/>
        <v>54.197445128124365</v>
      </c>
      <c r="K668" s="13">
        <f t="shared" si="125"/>
        <v>28.751567960425156</v>
      </c>
      <c r="L668" s="13">
        <f t="shared" si="126"/>
        <v>0</v>
      </c>
      <c r="M668" s="13">
        <f t="shared" si="131"/>
        <v>1.0264820459033857E-3</v>
      </c>
      <c r="N668" s="13">
        <f t="shared" si="127"/>
        <v>6.3641886846009911E-4</v>
      </c>
      <c r="O668" s="13">
        <f t="shared" si="128"/>
        <v>7.5867697757948198</v>
      </c>
      <c r="Q668">
        <v>15.08927595024355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112.1918919</v>
      </c>
      <c r="G669" s="13">
        <f t="shared" si="122"/>
        <v>11.260454194615805</v>
      </c>
      <c r="H669" s="13">
        <f t="shared" si="123"/>
        <v>100.9314377053842</v>
      </c>
      <c r="I669" s="16">
        <f t="shared" si="130"/>
        <v>129.68300566580936</v>
      </c>
      <c r="J669" s="13">
        <f t="shared" si="124"/>
        <v>52.441008743433123</v>
      </c>
      <c r="K669" s="13">
        <f t="shared" si="125"/>
        <v>77.241996922376245</v>
      </c>
      <c r="L669" s="13">
        <f t="shared" si="126"/>
        <v>38.545077733187668</v>
      </c>
      <c r="M669" s="13">
        <f t="shared" si="131"/>
        <v>38.545467796365109</v>
      </c>
      <c r="N669" s="13">
        <f t="shared" si="127"/>
        <v>23.898190033746367</v>
      </c>
      <c r="O669" s="13">
        <f t="shared" si="128"/>
        <v>35.158644228362171</v>
      </c>
      <c r="Q669">
        <v>11.86132189486991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53.729729730000003</v>
      </c>
      <c r="G670" s="13">
        <f t="shared" si="122"/>
        <v>2.8213764676939586</v>
      </c>
      <c r="H670" s="13">
        <f t="shared" si="123"/>
        <v>50.908353262306044</v>
      </c>
      <c r="I670" s="16">
        <f t="shared" si="130"/>
        <v>89.605272451494614</v>
      </c>
      <c r="J670" s="13">
        <f t="shared" si="124"/>
        <v>48.644503154640319</v>
      </c>
      <c r="K670" s="13">
        <f t="shared" si="125"/>
        <v>40.960769296854295</v>
      </c>
      <c r="L670" s="13">
        <f t="shared" si="126"/>
        <v>3.735436825492898</v>
      </c>
      <c r="M670" s="13">
        <f t="shared" si="131"/>
        <v>18.382714588111639</v>
      </c>
      <c r="N670" s="13">
        <f t="shared" si="127"/>
        <v>11.397283044629216</v>
      </c>
      <c r="O670" s="13">
        <f t="shared" si="128"/>
        <v>14.218659512323175</v>
      </c>
      <c r="Q670">
        <v>12.01089075272426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172.6054054</v>
      </c>
      <c r="G671" s="13">
        <f t="shared" si="122"/>
        <v>19.981211642833568</v>
      </c>
      <c r="H671" s="13">
        <f t="shared" si="123"/>
        <v>152.62419375716644</v>
      </c>
      <c r="I671" s="16">
        <f t="shared" si="130"/>
        <v>189.84952622852782</v>
      </c>
      <c r="J671" s="13">
        <f t="shared" si="124"/>
        <v>52.290388084902276</v>
      </c>
      <c r="K671" s="13">
        <f t="shared" si="125"/>
        <v>137.55913814362555</v>
      </c>
      <c r="L671" s="13">
        <f t="shared" si="126"/>
        <v>96.415722248353688</v>
      </c>
      <c r="M671" s="13">
        <f t="shared" si="131"/>
        <v>103.40115379183611</v>
      </c>
      <c r="N671" s="13">
        <f t="shared" si="127"/>
        <v>64.108715350938382</v>
      </c>
      <c r="O671" s="13">
        <f t="shared" si="128"/>
        <v>84.089926993771954</v>
      </c>
      <c r="Q671">
        <v>11.08111559354839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20.191891890000001</v>
      </c>
      <c r="G672" s="13">
        <f t="shared" si="122"/>
        <v>0</v>
      </c>
      <c r="H672" s="13">
        <f t="shared" si="123"/>
        <v>20.191891890000001</v>
      </c>
      <c r="I672" s="16">
        <f t="shared" si="130"/>
        <v>61.335307785271851</v>
      </c>
      <c r="J672" s="13">
        <f t="shared" si="124"/>
        <v>45.221764979404547</v>
      </c>
      <c r="K672" s="13">
        <f t="shared" si="125"/>
        <v>16.113542805867304</v>
      </c>
      <c r="L672" s="13">
        <f t="shared" si="126"/>
        <v>0</v>
      </c>
      <c r="M672" s="13">
        <f t="shared" si="131"/>
        <v>39.292438440897726</v>
      </c>
      <c r="N672" s="13">
        <f t="shared" si="127"/>
        <v>24.361311833356591</v>
      </c>
      <c r="O672" s="13">
        <f t="shared" si="128"/>
        <v>24.361311833356591</v>
      </c>
      <c r="Q672">
        <v>14.12101315466389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62.881081080000001</v>
      </c>
      <c r="G673" s="13">
        <f t="shared" si="122"/>
        <v>4.1423841499697156</v>
      </c>
      <c r="H673" s="13">
        <f t="shared" si="123"/>
        <v>58.738696930030287</v>
      </c>
      <c r="I673" s="16">
        <f t="shared" si="130"/>
        <v>74.852239735897598</v>
      </c>
      <c r="J673" s="13">
        <f t="shared" si="124"/>
        <v>51.292032587494468</v>
      </c>
      <c r="K673" s="13">
        <f t="shared" si="125"/>
        <v>23.56020714840313</v>
      </c>
      <c r="L673" s="13">
        <f t="shared" si="126"/>
        <v>0</v>
      </c>
      <c r="M673" s="13">
        <f t="shared" si="131"/>
        <v>14.931126607541135</v>
      </c>
      <c r="N673" s="13">
        <f t="shared" si="127"/>
        <v>9.257298496675503</v>
      </c>
      <c r="O673" s="13">
        <f t="shared" si="128"/>
        <v>13.399682646645218</v>
      </c>
      <c r="Q673">
        <v>14.85326104788712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48.278378379999999</v>
      </c>
      <c r="G674" s="13">
        <f t="shared" si="122"/>
        <v>2.0344678749936764</v>
      </c>
      <c r="H674" s="13">
        <f t="shared" si="123"/>
        <v>46.243910505006326</v>
      </c>
      <c r="I674" s="16">
        <f t="shared" si="130"/>
        <v>69.804117653409463</v>
      </c>
      <c r="J674" s="13">
        <f t="shared" si="124"/>
        <v>55.286955724520332</v>
      </c>
      <c r="K674" s="13">
        <f t="shared" si="125"/>
        <v>14.517161928889131</v>
      </c>
      <c r="L674" s="13">
        <f t="shared" si="126"/>
        <v>0</v>
      </c>
      <c r="M674" s="13">
        <f t="shared" si="131"/>
        <v>5.6738281108656317</v>
      </c>
      <c r="N674" s="13">
        <f t="shared" si="127"/>
        <v>3.5177734287366915</v>
      </c>
      <c r="O674" s="13">
        <f t="shared" si="128"/>
        <v>5.5522413037303675</v>
      </c>
      <c r="Q674">
        <v>18.433039367112269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3.5243243240000002</v>
      </c>
      <c r="G675" s="13">
        <f t="shared" si="122"/>
        <v>0</v>
      </c>
      <c r="H675" s="13">
        <f t="shared" si="123"/>
        <v>3.5243243240000002</v>
      </c>
      <c r="I675" s="16">
        <f t="shared" si="130"/>
        <v>18.041486252889129</v>
      </c>
      <c r="J675" s="13">
        <f t="shared" si="124"/>
        <v>17.785462961918562</v>
      </c>
      <c r="K675" s="13">
        <f t="shared" si="125"/>
        <v>0.25602329097056753</v>
      </c>
      <c r="L675" s="13">
        <f t="shared" si="126"/>
        <v>0</v>
      </c>
      <c r="M675" s="13">
        <f t="shared" si="131"/>
        <v>2.1560546821289401</v>
      </c>
      <c r="N675" s="13">
        <f t="shared" si="127"/>
        <v>1.3367539029199429</v>
      </c>
      <c r="O675" s="13">
        <f t="shared" si="128"/>
        <v>1.3367539029199429</v>
      </c>
      <c r="Q675">
        <v>20.64892283987896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2.5540540539999999</v>
      </c>
      <c r="G676" s="13">
        <f t="shared" si="122"/>
        <v>0</v>
      </c>
      <c r="H676" s="13">
        <f t="shared" si="123"/>
        <v>2.5540540539999999</v>
      </c>
      <c r="I676" s="16">
        <f t="shared" si="130"/>
        <v>2.8100773449705674</v>
      </c>
      <c r="J676" s="13">
        <f t="shared" si="124"/>
        <v>2.8094541459098941</v>
      </c>
      <c r="K676" s="13">
        <f t="shared" si="125"/>
        <v>6.2319906067331843E-4</v>
      </c>
      <c r="L676" s="13">
        <f t="shared" si="126"/>
        <v>0</v>
      </c>
      <c r="M676" s="13">
        <f t="shared" si="131"/>
        <v>0.81930077920899724</v>
      </c>
      <c r="N676" s="13">
        <f t="shared" si="127"/>
        <v>0.50796648310957826</v>
      </c>
      <c r="O676" s="13">
        <f t="shared" si="128"/>
        <v>0.50796648310957826</v>
      </c>
      <c r="Q676">
        <v>23.917772817147359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21.589189189999999</v>
      </c>
      <c r="G677" s="13">
        <f t="shared" si="122"/>
        <v>0</v>
      </c>
      <c r="H677" s="13">
        <f t="shared" si="123"/>
        <v>21.589189189999999</v>
      </c>
      <c r="I677" s="16">
        <f t="shared" si="130"/>
        <v>21.589812389060672</v>
      </c>
      <c r="J677" s="13">
        <f t="shared" si="124"/>
        <v>21.33181104084969</v>
      </c>
      <c r="K677" s="13">
        <f t="shared" si="125"/>
        <v>0.25800134821098197</v>
      </c>
      <c r="L677" s="13">
        <f t="shared" si="126"/>
        <v>0</v>
      </c>
      <c r="M677" s="13">
        <f t="shared" si="131"/>
        <v>0.31133429609941898</v>
      </c>
      <c r="N677" s="13">
        <f t="shared" si="127"/>
        <v>0.19302726358163977</v>
      </c>
      <c r="O677" s="13">
        <f t="shared" si="128"/>
        <v>0.19302726358163977</v>
      </c>
      <c r="Q677">
        <v>24.44290800000001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9.9108108109999993</v>
      </c>
      <c r="G678" s="13">
        <f t="shared" si="122"/>
        <v>0</v>
      </c>
      <c r="H678" s="13">
        <f t="shared" si="123"/>
        <v>9.9108108109999993</v>
      </c>
      <c r="I678" s="16">
        <f t="shared" si="130"/>
        <v>10.168812159210981</v>
      </c>
      <c r="J678" s="13">
        <f t="shared" si="124"/>
        <v>10.128259652653826</v>
      </c>
      <c r="K678" s="13">
        <f t="shared" si="125"/>
        <v>4.0552506557155255E-2</v>
      </c>
      <c r="L678" s="13">
        <f t="shared" si="126"/>
        <v>0</v>
      </c>
      <c r="M678" s="13">
        <f t="shared" si="131"/>
        <v>0.11830703251777921</v>
      </c>
      <c r="N678" s="13">
        <f t="shared" si="127"/>
        <v>7.3350360161023115E-2</v>
      </c>
      <c r="O678" s="13">
        <f t="shared" si="128"/>
        <v>7.3350360161023115E-2</v>
      </c>
      <c r="Q678">
        <v>21.624916461575051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36.308108109999999</v>
      </c>
      <c r="G679" s="13">
        <f t="shared" si="122"/>
        <v>0.3065461308911393</v>
      </c>
      <c r="H679" s="13">
        <f t="shared" si="123"/>
        <v>36.001561979108857</v>
      </c>
      <c r="I679" s="16">
        <f t="shared" si="130"/>
        <v>36.042114485666012</v>
      </c>
      <c r="J679" s="13">
        <f t="shared" si="124"/>
        <v>34.22023111034121</v>
      </c>
      <c r="K679" s="13">
        <f t="shared" si="125"/>
        <v>1.821883375324802</v>
      </c>
      <c r="L679" s="13">
        <f t="shared" si="126"/>
        <v>0</v>
      </c>
      <c r="M679" s="13">
        <f t="shared" si="131"/>
        <v>4.49566723567561E-2</v>
      </c>
      <c r="N679" s="13">
        <f t="shared" si="127"/>
        <v>2.7873136861188783E-2</v>
      </c>
      <c r="O679" s="13">
        <f t="shared" si="128"/>
        <v>0.33441926775232811</v>
      </c>
      <c r="Q679">
        <v>21.05161417294611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33.035135140000001</v>
      </c>
      <c r="G680" s="13">
        <f t="shared" si="122"/>
        <v>0</v>
      </c>
      <c r="H680" s="13">
        <f t="shared" si="123"/>
        <v>33.035135140000001</v>
      </c>
      <c r="I680" s="16">
        <f t="shared" si="130"/>
        <v>34.857018515324803</v>
      </c>
      <c r="J680" s="13">
        <f t="shared" si="124"/>
        <v>31.372812922665229</v>
      </c>
      <c r="K680" s="13">
        <f t="shared" si="125"/>
        <v>3.4842055926595741</v>
      </c>
      <c r="L680" s="13">
        <f t="shared" si="126"/>
        <v>0</v>
      </c>
      <c r="M680" s="13">
        <f t="shared" si="131"/>
        <v>1.7083535495567317E-2</v>
      </c>
      <c r="N680" s="13">
        <f t="shared" si="127"/>
        <v>1.0591792007251737E-2</v>
      </c>
      <c r="O680" s="13">
        <f t="shared" si="128"/>
        <v>1.0591792007251737E-2</v>
      </c>
      <c r="Q680">
        <v>15.168505617878809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102.8405405</v>
      </c>
      <c r="G681" s="13">
        <f t="shared" si="122"/>
        <v>9.9105762840643585</v>
      </c>
      <c r="H681" s="13">
        <f t="shared" si="123"/>
        <v>92.929964215935641</v>
      </c>
      <c r="I681" s="16">
        <f t="shared" si="130"/>
        <v>96.414169808595219</v>
      </c>
      <c r="J681" s="13">
        <f t="shared" si="124"/>
        <v>49.938811173684243</v>
      </c>
      <c r="K681" s="13">
        <f t="shared" si="125"/>
        <v>46.475358634910975</v>
      </c>
      <c r="L681" s="13">
        <f t="shared" si="126"/>
        <v>9.026351361034159</v>
      </c>
      <c r="M681" s="13">
        <f t="shared" si="131"/>
        <v>9.032843104522474</v>
      </c>
      <c r="N681" s="13">
        <f t="shared" si="127"/>
        <v>5.6003627248039338</v>
      </c>
      <c r="O681" s="13">
        <f t="shared" si="128"/>
        <v>15.510939008868291</v>
      </c>
      <c r="Q681">
        <v>12.12666841785013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108.3594595</v>
      </c>
      <c r="G682" s="13">
        <f t="shared" si="122"/>
        <v>10.707238341724034</v>
      </c>
      <c r="H682" s="13">
        <f t="shared" si="123"/>
        <v>97.652221158275964</v>
      </c>
      <c r="I682" s="16">
        <f t="shared" si="130"/>
        <v>135.10122843215279</v>
      </c>
      <c r="J682" s="13">
        <f t="shared" si="124"/>
        <v>53.42184382455693</v>
      </c>
      <c r="K682" s="13">
        <f t="shared" si="125"/>
        <v>81.679384607595864</v>
      </c>
      <c r="L682" s="13">
        <f t="shared" si="126"/>
        <v>42.802482512458823</v>
      </c>
      <c r="M682" s="13">
        <f t="shared" si="131"/>
        <v>46.234962892177357</v>
      </c>
      <c r="N682" s="13">
        <f t="shared" si="127"/>
        <v>28.665676993149962</v>
      </c>
      <c r="O682" s="13">
        <f t="shared" si="128"/>
        <v>39.372915334873994</v>
      </c>
      <c r="Q682">
        <v>12.07153059354839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65.654054049999999</v>
      </c>
      <c r="G683" s="13">
        <f t="shared" si="122"/>
        <v>4.5426658631303658</v>
      </c>
      <c r="H683" s="13">
        <f t="shared" si="123"/>
        <v>61.111388186869632</v>
      </c>
      <c r="I683" s="16">
        <f t="shared" si="130"/>
        <v>99.988290282006687</v>
      </c>
      <c r="J683" s="13">
        <f t="shared" si="124"/>
        <v>55.047402184961427</v>
      </c>
      <c r="K683" s="13">
        <f t="shared" si="125"/>
        <v>44.94088809704526</v>
      </c>
      <c r="L683" s="13">
        <f t="shared" si="126"/>
        <v>7.554119799360965</v>
      </c>
      <c r="M683" s="13">
        <f t="shared" si="131"/>
        <v>25.123405698388364</v>
      </c>
      <c r="N683" s="13">
        <f t="shared" si="127"/>
        <v>15.576511533000785</v>
      </c>
      <c r="O683" s="13">
        <f t="shared" si="128"/>
        <v>20.11917739613115</v>
      </c>
      <c r="Q683">
        <v>13.903719710898409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82.767567569999997</v>
      </c>
      <c r="G684" s="13">
        <f t="shared" si="122"/>
        <v>7.0130204551491762</v>
      </c>
      <c r="H684" s="13">
        <f t="shared" si="123"/>
        <v>75.754547114850823</v>
      </c>
      <c r="I684" s="16">
        <f t="shared" si="130"/>
        <v>113.14131541253512</v>
      </c>
      <c r="J684" s="13">
        <f t="shared" si="124"/>
        <v>59.188028241036996</v>
      </c>
      <c r="K684" s="13">
        <f t="shared" si="125"/>
        <v>53.953287171498125</v>
      </c>
      <c r="L684" s="13">
        <f t="shared" si="126"/>
        <v>16.200970968141714</v>
      </c>
      <c r="M684" s="13">
        <f t="shared" si="131"/>
        <v>25.747865133529295</v>
      </c>
      <c r="N684" s="13">
        <f t="shared" si="127"/>
        <v>15.963676382788163</v>
      </c>
      <c r="O684" s="13">
        <f t="shared" si="128"/>
        <v>22.97669683793734</v>
      </c>
      <c r="Q684">
        <v>14.652348185524041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6.2216216219999998</v>
      </c>
      <c r="G685" s="13">
        <f t="shared" si="122"/>
        <v>0</v>
      </c>
      <c r="H685" s="13">
        <f t="shared" si="123"/>
        <v>6.2216216219999998</v>
      </c>
      <c r="I685" s="16">
        <f t="shared" si="130"/>
        <v>43.973937825356415</v>
      </c>
      <c r="J685" s="13">
        <f t="shared" si="124"/>
        <v>39.333239597379958</v>
      </c>
      <c r="K685" s="13">
        <f t="shared" si="125"/>
        <v>4.6406982279764577</v>
      </c>
      <c r="L685" s="13">
        <f t="shared" si="126"/>
        <v>0</v>
      </c>
      <c r="M685" s="13">
        <f t="shared" si="131"/>
        <v>9.7841887507411318</v>
      </c>
      <c r="N685" s="13">
        <f t="shared" si="127"/>
        <v>6.0661970254595019</v>
      </c>
      <c r="O685" s="13">
        <f t="shared" si="128"/>
        <v>6.0661970254595019</v>
      </c>
      <c r="Q685">
        <v>18.02178552555619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27.372972969999999</v>
      </c>
      <c r="G686" s="13">
        <f t="shared" si="122"/>
        <v>0</v>
      </c>
      <c r="H686" s="13">
        <f t="shared" si="123"/>
        <v>27.372972969999999</v>
      </c>
      <c r="I686" s="16">
        <f t="shared" si="130"/>
        <v>32.013671197976457</v>
      </c>
      <c r="J686" s="13">
        <f t="shared" si="124"/>
        <v>30.661723516836016</v>
      </c>
      <c r="K686" s="13">
        <f t="shared" si="125"/>
        <v>1.3519476811404409</v>
      </c>
      <c r="L686" s="13">
        <f t="shared" si="126"/>
        <v>0</v>
      </c>
      <c r="M686" s="13">
        <f t="shared" si="131"/>
        <v>3.7179917252816299</v>
      </c>
      <c r="N686" s="13">
        <f t="shared" si="127"/>
        <v>2.3051548696746105</v>
      </c>
      <c r="O686" s="13">
        <f t="shared" si="128"/>
        <v>2.3051548696746105</v>
      </c>
      <c r="Q686">
        <v>20.740338347854689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6.245945946</v>
      </c>
      <c r="G687" s="13">
        <f t="shared" si="122"/>
        <v>0</v>
      </c>
      <c r="H687" s="13">
        <f t="shared" si="123"/>
        <v>6.245945946</v>
      </c>
      <c r="I687" s="16">
        <f t="shared" si="130"/>
        <v>7.5978936271404409</v>
      </c>
      <c r="J687" s="13">
        <f t="shared" si="124"/>
        <v>7.5804666951358595</v>
      </c>
      <c r="K687" s="13">
        <f t="shared" si="125"/>
        <v>1.7426932004581452E-2</v>
      </c>
      <c r="L687" s="13">
        <f t="shared" si="126"/>
        <v>0</v>
      </c>
      <c r="M687" s="13">
        <f t="shared" si="131"/>
        <v>1.4128368556070194</v>
      </c>
      <c r="N687" s="13">
        <f t="shared" si="127"/>
        <v>0.87595885047635202</v>
      </c>
      <c r="O687" s="13">
        <f t="shared" si="128"/>
        <v>0.87595885047635202</v>
      </c>
      <c r="Q687">
        <v>21.43230606116645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0.76216216199999998</v>
      </c>
      <c r="G688" s="13">
        <f t="shared" si="122"/>
        <v>0</v>
      </c>
      <c r="H688" s="13">
        <f t="shared" si="123"/>
        <v>0.76216216199999998</v>
      </c>
      <c r="I688" s="16">
        <f t="shared" si="130"/>
        <v>0.77958909400458143</v>
      </c>
      <c r="J688" s="13">
        <f t="shared" si="124"/>
        <v>0.77957372511228418</v>
      </c>
      <c r="K688" s="13">
        <f t="shared" si="125"/>
        <v>1.5368892297251691E-5</v>
      </c>
      <c r="L688" s="13">
        <f t="shared" si="126"/>
        <v>0</v>
      </c>
      <c r="M688" s="13">
        <f t="shared" si="131"/>
        <v>0.53687800513066741</v>
      </c>
      <c r="N688" s="13">
        <f t="shared" si="127"/>
        <v>0.33286436318101381</v>
      </c>
      <c r="O688" s="13">
        <f t="shared" si="128"/>
        <v>0.33286436318101381</v>
      </c>
      <c r="Q688">
        <v>22.893960974327481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2.6027027029999998</v>
      </c>
      <c r="G689" s="13">
        <f t="shared" si="122"/>
        <v>0</v>
      </c>
      <c r="H689" s="13">
        <f t="shared" si="123"/>
        <v>2.6027027029999998</v>
      </c>
      <c r="I689" s="16">
        <f t="shared" si="130"/>
        <v>2.6027180718922969</v>
      </c>
      <c r="J689" s="13">
        <f t="shared" si="124"/>
        <v>2.6021252770507917</v>
      </c>
      <c r="K689" s="13">
        <f t="shared" si="125"/>
        <v>5.9279484150520645E-4</v>
      </c>
      <c r="L689" s="13">
        <f t="shared" si="126"/>
        <v>0</v>
      </c>
      <c r="M689" s="13">
        <f t="shared" si="131"/>
        <v>0.2040136419496536</v>
      </c>
      <c r="N689" s="13">
        <f t="shared" si="127"/>
        <v>0.12648845800878522</v>
      </c>
      <c r="O689" s="13">
        <f t="shared" si="128"/>
        <v>0.12648845800878522</v>
      </c>
      <c r="Q689">
        <v>22.637046000000009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3.9405405409999998</v>
      </c>
      <c r="G690" s="13">
        <f t="shared" si="122"/>
        <v>0</v>
      </c>
      <c r="H690" s="13">
        <f t="shared" si="123"/>
        <v>3.9405405409999998</v>
      </c>
      <c r="I690" s="16">
        <f t="shared" si="130"/>
        <v>3.941133335841505</v>
      </c>
      <c r="J690" s="13">
        <f t="shared" si="124"/>
        <v>3.9391063897165983</v>
      </c>
      <c r="K690" s="13">
        <f t="shared" si="125"/>
        <v>2.0269461249067255E-3</v>
      </c>
      <c r="L690" s="13">
        <f t="shared" si="126"/>
        <v>0</v>
      </c>
      <c r="M690" s="13">
        <f t="shared" si="131"/>
        <v>7.7525183940868381E-2</v>
      </c>
      <c r="N690" s="13">
        <f t="shared" si="127"/>
        <v>4.8065614043338395E-2</v>
      </c>
      <c r="O690" s="13">
        <f t="shared" si="128"/>
        <v>4.8065614043338395E-2</v>
      </c>
      <c r="Q690">
        <v>22.742595294405302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36.845945950000001</v>
      </c>
      <c r="G691" s="13">
        <f t="shared" si="122"/>
        <v>0.38418361756228564</v>
      </c>
      <c r="H691" s="13">
        <f t="shared" si="123"/>
        <v>36.461762332437715</v>
      </c>
      <c r="I691" s="16">
        <f t="shared" si="130"/>
        <v>36.463789278562622</v>
      </c>
      <c r="J691" s="13">
        <f t="shared" si="124"/>
        <v>33.962186556066889</v>
      </c>
      <c r="K691" s="13">
        <f t="shared" si="125"/>
        <v>2.5016027224957327</v>
      </c>
      <c r="L691" s="13">
        <f t="shared" si="126"/>
        <v>0</v>
      </c>
      <c r="M691" s="13">
        <f t="shared" si="131"/>
        <v>2.9459569897529986E-2</v>
      </c>
      <c r="N691" s="13">
        <f t="shared" si="127"/>
        <v>1.826493333646859E-2</v>
      </c>
      <c r="O691" s="13">
        <f t="shared" si="128"/>
        <v>0.40244855089875425</v>
      </c>
      <c r="Q691">
        <v>18.85385461174463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25.991891890000002</v>
      </c>
      <c r="G692" s="13">
        <f t="shared" si="122"/>
        <v>0</v>
      </c>
      <c r="H692" s="13">
        <f t="shared" si="123"/>
        <v>25.991891890000002</v>
      </c>
      <c r="I692" s="16">
        <f t="shared" si="130"/>
        <v>28.493494612495734</v>
      </c>
      <c r="J692" s="13">
        <f t="shared" si="124"/>
        <v>26.744699789617918</v>
      </c>
      <c r="K692" s="13">
        <f t="shared" si="125"/>
        <v>1.7487948228778158</v>
      </c>
      <c r="L692" s="13">
        <f t="shared" si="126"/>
        <v>0</v>
      </c>
      <c r="M692" s="13">
        <f t="shared" si="131"/>
        <v>1.1194636561061396E-2</v>
      </c>
      <c r="N692" s="13">
        <f t="shared" si="127"/>
        <v>6.9406746678580657E-3</v>
      </c>
      <c r="O692" s="13">
        <f t="shared" si="128"/>
        <v>6.9406746678580657E-3</v>
      </c>
      <c r="Q692">
        <v>16.229519428154891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36.581081079999997</v>
      </c>
      <c r="G693" s="13">
        <f t="shared" si="122"/>
        <v>0.34595008082511569</v>
      </c>
      <c r="H693" s="13">
        <f t="shared" si="123"/>
        <v>36.235130999174885</v>
      </c>
      <c r="I693" s="16">
        <f t="shared" si="130"/>
        <v>37.983925822052697</v>
      </c>
      <c r="J693" s="13">
        <f t="shared" si="124"/>
        <v>33.091798500576445</v>
      </c>
      <c r="K693" s="13">
        <f t="shared" si="125"/>
        <v>4.8921273214762522</v>
      </c>
      <c r="L693" s="13">
        <f t="shared" si="126"/>
        <v>0</v>
      </c>
      <c r="M693" s="13">
        <f t="shared" si="131"/>
        <v>4.2539618932033304E-3</v>
      </c>
      <c r="N693" s="13">
        <f t="shared" si="127"/>
        <v>2.6374563737860649E-3</v>
      </c>
      <c r="O693" s="13">
        <f t="shared" si="128"/>
        <v>0.34858753719890173</v>
      </c>
      <c r="Q693">
        <v>14.22214279786728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7.8837837840000002</v>
      </c>
      <c r="G694" s="13">
        <f t="shared" si="122"/>
        <v>0</v>
      </c>
      <c r="H694" s="13">
        <f t="shared" si="123"/>
        <v>7.8837837840000002</v>
      </c>
      <c r="I694" s="16">
        <f t="shared" si="130"/>
        <v>12.775911105476252</v>
      </c>
      <c r="J694" s="13">
        <f t="shared" si="124"/>
        <v>12.466237396461668</v>
      </c>
      <c r="K694" s="13">
        <f t="shared" si="125"/>
        <v>0.30967370901458402</v>
      </c>
      <c r="L694" s="13">
        <f t="shared" si="126"/>
        <v>0</v>
      </c>
      <c r="M694" s="13">
        <f t="shared" si="131"/>
        <v>1.6165055194172656E-3</v>
      </c>
      <c r="N694" s="13">
        <f t="shared" si="127"/>
        <v>1.0022334220387047E-3</v>
      </c>
      <c r="O694" s="13">
        <f t="shared" si="128"/>
        <v>1.0022334220387047E-3</v>
      </c>
      <c r="Q694">
        <v>11.76510959354839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2.6459459459999999</v>
      </c>
      <c r="G695" s="13">
        <f t="shared" si="122"/>
        <v>0</v>
      </c>
      <c r="H695" s="13">
        <f t="shared" si="123"/>
        <v>2.6459459459999999</v>
      </c>
      <c r="I695" s="16">
        <f t="shared" si="130"/>
        <v>2.9556196550145839</v>
      </c>
      <c r="J695" s="13">
        <f t="shared" si="124"/>
        <v>2.9530149613752816</v>
      </c>
      <c r="K695" s="13">
        <f t="shared" si="125"/>
        <v>2.604693639302269E-3</v>
      </c>
      <c r="L695" s="13">
        <f t="shared" si="126"/>
        <v>0</v>
      </c>
      <c r="M695" s="13">
        <f t="shared" si="131"/>
        <v>6.1427209737856085E-4</v>
      </c>
      <c r="N695" s="13">
        <f t="shared" si="127"/>
        <v>3.808487003747077E-4</v>
      </c>
      <c r="O695" s="13">
        <f t="shared" si="128"/>
        <v>3.808487003747077E-4</v>
      </c>
      <c r="Q695">
        <v>14.83872503299969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54.075675680000003</v>
      </c>
      <c r="G696" s="13">
        <f t="shared" si="122"/>
        <v>2.8713141479472895</v>
      </c>
      <c r="H696" s="13">
        <f t="shared" si="123"/>
        <v>51.204361532052715</v>
      </c>
      <c r="I696" s="16">
        <f t="shared" si="130"/>
        <v>51.206966225692014</v>
      </c>
      <c r="J696" s="13">
        <f t="shared" si="124"/>
        <v>41.696819618604479</v>
      </c>
      <c r="K696" s="13">
        <f t="shared" si="125"/>
        <v>9.5101466070875347</v>
      </c>
      <c r="L696" s="13">
        <f t="shared" si="126"/>
        <v>0</v>
      </c>
      <c r="M696" s="13">
        <f t="shared" si="131"/>
        <v>2.3342339700385315E-4</v>
      </c>
      <c r="N696" s="13">
        <f t="shared" si="127"/>
        <v>1.4472250614238895E-4</v>
      </c>
      <c r="O696" s="13">
        <f t="shared" si="128"/>
        <v>2.8714588704534316</v>
      </c>
      <c r="Q696">
        <v>15.13734369470459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49.475675680000002</v>
      </c>
      <c r="G697" s="13">
        <f t="shared" si="122"/>
        <v>2.2072990636102108</v>
      </c>
      <c r="H697" s="13">
        <f t="shared" si="123"/>
        <v>47.268376616389794</v>
      </c>
      <c r="I697" s="16">
        <f t="shared" si="130"/>
        <v>56.778523223477329</v>
      </c>
      <c r="J697" s="13">
        <f t="shared" si="124"/>
        <v>45.123097528397871</v>
      </c>
      <c r="K697" s="13">
        <f t="shared" si="125"/>
        <v>11.655425695079458</v>
      </c>
      <c r="L697" s="13">
        <f t="shared" si="126"/>
        <v>0</v>
      </c>
      <c r="M697" s="13">
        <f t="shared" si="131"/>
        <v>8.8700890861464202E-5</v>
      </c>
      <c r="N697" s="13">
        <f t="shared" si="127"/>
        <v>5.4994552334107808E-5</v>
      </c>
      <c r="O697" s="13">
        <f t="shared" si="128"/>
        <v>2.207354058162545</v>
      </c>
      <c r="Q697">
        <v>15.6290324963358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24.445945949999999</v>
      </c>
      <c r="G698" s="13">
        <f t="shared" si="122"/>
        <v>0</v>
      </c>
      <c r="H698" s="13">
        <f t="shared" si="123"/>
        <v>24.445945949999999</v>
      </c>
      <c r="I698" s="16">
        <f t="shared" si="130"/>
        <v>36.101371645079453</v>
      </c>
      <c r="J698" s="13">
        <f t="shared" si="124"/>
        <v>33.521775759560562</v>
      </c>
      <c r="K698" s="13">
        <f t="shared" si="125"/>
        <v>2.5795958855188914</v>
      </c>
      <c r="L698" s="13">
        <f t="shared" si="126"/>
        <v>0</v>
      </c>
      <c r="M698" s="13">
        <f t="shared" si="131"/>
        <v>3.3706338527356394E-5</v>
      </c>
      <c r="N698" s="13">
        <f t="shared" si="127"/>
        <v>2.0897929886960964E-5</v>
      </c>
      <c r="O698" s="13">
        <f t="shared" si="128"/>
        <v>2.0897929886960964E-5</v>
      </c>
      <c r="Q698">
        <v>18.392292963496931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2.5</v>
      </c>
      <c r="G699" s="13">
        <f t="shared" si="122"/>
        <v>0</v>
      </c>
      <c r="H699" s="13">
        <f t="shared" si="123"/>
        <v>2.5</v>
      </c>
      <c r="I699" s="16">
        <f t="shared" si="130"/>
        <v>5.0795958855188914</v>
      </c>
      <c r="J699" s="13">
        <f t="shared" si="124"/>
        <v>5.0758600580983071</v>
      </c>
      <c r="K699" s="13">
        <f t="shared" si="125"/>
        <v>3.7358274205843145E-3</v>
      </c>
      <c r="L699" s="13">
        <f t="shared" si="126"/>
        <v>0</v>
      </c>
      <c r="M699" s="13">
        <f t="shared" si="131"/>
        <v>1.2808408640395431E-5</v>
      </c>
      <c r="N699" s="13">
        <f t="shared" si="127"/>
        <v>7.9412133570451667E-6</v>
      </c>
      <c r="O699" s="13">
        <f t="shared" si="128"/>
        <v>7.9412133570451667E-6</v>
      </c>
      <c r="Q699">
        <v>23.806652261471129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1.9135135139999999</v>
      </c>
      <c r="G700" s="13">
        <f t="shared" si="122"/>
        <v>0</v>
      </c>
      <c r="H700" s="13">
        <f t="shared" si="123"/>
        <v>1.9135135139999999</v>
      </c>
      <c r="I700" s="16">
        <f t="shared" si="130"/>
        <v>1.9172493414205842</v>
      </c>
      <c r="J700" s="13">
        <f t="shared" si="124"/>
        <v>1.9170872573496491</v>
      </c>
      <c r="K700" s="13">
        <f t="shared" si="125"/>
        <v>1.6208407093509791E-4</v>
      </c>
      <c r="L700" s="13">
        <f t="shared" si="126"/>
        <v>0</v>
      </c>
      <c r="M700" s="13">
        <f t="shared" si="131"/>
        <v>4.8671952833502639E-6</v>
      </c>
      <c r="N700" s="13">
        <f t="shared" si="127"/>
        <v>3.0176610756771637E-6</v>
      </c>
      <c r="O700" s="13">
        <f t="shared" si="128"/>
        <v>3.0176610756771637E-6</v>
      </c>
      <c r="Q700">
        <v>25.35142663543105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5.8972972969999997</v>
      </c>
      <c r="G701" s="13">
        <f t="shared" si="122"/>
        <v>0</v>
      </c>
      <c r="H701" s="13">
        <f t="shared" si="123"/>
        <v>5.8972972969999997</v>
      </c>
      <c r="I701" s="16">
        <f t="shared" si="130"/>
        <v>5.8974593810709344</v>
      </c>
      <c r="J701" s="13">
        <f t="shared" si="124"/>
        <v>5.8930162371049493</v>
      </c>
      <c r="K701" s="13">
        <f t="shared" si="125"/>
        <v>4.443143965985108E-3</v>
      </c>
      <c r="L701" s="13">
        <f t="shared" si="126"/>
        <v>0</v>
      </c>
      <c r="M701" s="13">
        <f t="shared" si="131"/>
        <v>1.8495342076731002E-6</v>
      </c>
      <c r="N701" s="13">
        <f t="shared" si="127"/>
        <v>1.1467112087573222E-6</v>
      </c>
      <c r="O701" s="13">
        <f t="shared" si="128"/>
        <v>1.1467112087573222E-6</v>
      </c>
      <c r="Q701">
        <v>25.77607200000001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2.6108108109999999</v>
      </c>
      <c r="G702" s="13">
        <f t="shared" si="122"/>
        <v>0</v>
      </c>
      <c r="H702" s="13">
        <f t="shared" si="123"/>
        <v>2.6108108109999999</v>
      </c>
      <c r="I702" s="16">
        <f t="shared" si="130"/>
        <v>2.615253954965985</v>
      </c>
      <c r="J702" s="13">
        <f t="shared" si="124"/>
        <v>2.614635619881724</v>
      </c>
      <c r="K702" s="13">
        <f t="shared" si="125"/>
        <v>6.1833508426101247E-4</v>
      </c>
      <c r="L702" s="13">
        <f t="shared" si="126"/>
        <v>0</v>
      </c>
      <c r="M702" s="13">
        <f t="shared" si="131"/>
        <v>7.0282299891577799E-7</v>
      </c>
      <c r="N702" s="13">
        <f t="shared" si="127"/>
        <v>4.3575025932778233E-7</v>
      </c>
      <c r="O702" s="13">
        <f t="shared" si="128"/>
        <v>4.3575025932778233E-7</v>
      </c>
      <c r="Q702">
        <v>22.439952982056031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12.95945946</v>
      </c>
      <c r="G703" s="13">
        <f t="shared" si="122"/>
        <v>0</v>
      </c>
      <c r="H703" s="13">
        <f t="shared" si="123"/>
        <v>12.95945946</v>
      </c>
      <c r="I703" s="16">
        <f t="shared" si="130"/>
        <v>12.96007779508426</v>
      </c>
      <c r="J703" s="13">
        <f t="shared" si="124"/>
        <v>12.870566672628856</v>
      </c>
      <c r="K703" s="13">
        <f t="shared" si="125"/>
        <v>8.9511122455403935E-2</v>
      </c>
      <c r="L703" s="13">
        <f t="shared" si="126"/>
        <v>0</v>
      </c>
      <c r="M703" s="13">
        <f t="shared" si="131"/>
        <v>2.6707273958799567E-7</v>
      </c>
      <c r="N703" s="13">
        <f t="shared" si="127"/>
        <v>1.6558509854455732E-7</v>
      </c>
      <c r="O703" s="13">
        <f t="shared" si="128"/>
        <v>1.6558509854455732E-7</v>
      </c>
      <c r="Q703">
        <v>21.14037844634073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132.18378379999999</v>
      </c>
      <c r="G704" s="13">
        <f t="shared" si="122"/>
        <v>14.146305887232378</v>
      </c>
      <c r="H704" s="13">
        <f t="shared" si="123"/>
        <v>118.03747791276761</v>
      </c>
      <c r="I704" s="16">
        <f t="shared" si="130"/>
        <v>118.12698903522302</v>
      </c>
      <c r="J704" s="13">
        <f t="shared" si="124"/>
        <v>60.756834892184763</v>
      </c>
      <c r="K704" s="13">
        <f t="shared" si="125"/>
        <v>57.370154143038256</v>
      </c>
      <c r="L704" s="13">
        <f t="shared" si="126"/>
        <v>19.479247919966973</v>
      </c>
      <c r="M704" s="13">
        <f t="shared" si="131"/>
        <v>19.479248021454612</v>
      </c>
      <c r="N704" s="13">
        <f t="shared" si="127"/>
        <v>12.07713377330186</v>
      </c>
      <c r="O704" s="13">
        <f t="shared" si="128"/>
        <v>26.22343966053424</v>
      </c>
      <c r="Q704">
        <v>14.93878532138673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40.1</v>
      </c>
      <c r="G705" s="13">
        <f t="shared" si="122"/>
        <v>0.85390991635536428</v>
      </c>
      <c r="H705" s="13">
        <f t="shared" si="123"/>
        <v>39.246090083644638</v>
      </c>
      <c r="I705" s="16">
        <f t="shared" si="130"/>
        <v>77.136996306715929</v>
      </c>
      <c r="J705" s="13">
        <f t="shared" si="124"/>
        <v>48.570791239183045</v>
      </c>
      <c r="K705" s="13">
        <f t="shared" si="125"/>
        <v>28.566205067532884</v>
      </c>
      <c r="L705" s="13">
        <f t="shared" si="126"/>
        <v>0</v>
      </c>
      <c r="M705" s="13">
        <f t="shared" si="131"/>
        <v>7.4021142481527527</v>
      </c>
      <c r="N705" s="13">
        <f t="shared" si="127"/>
        <v>4.5893108338547064</v>
      </c>
      <c r="O705" s="13">
        <f t="shared" si="128"/>
        <v>5.4432207502100702</v>
      </c>
      <c r="Q705">
        <v>13.13028713138214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67.7</v>
      </c>
      <c r="G706" s="13">
        <f t="shared" si="122"/>
        <v>4.8380004223778341</v>
      </c>
      <c r="H706" s="13">
        <f t="shared" si="123"/>
        <v>62.861999577622171</v>
      </c>
      <c r="I706" s="16">
        <f t="shared" si="130"/>
        <v>91.428204645155063</v>
      </c>
      <c r="J706" s="13">
        <f t="shared" si="124"/>
        <v>46.54746787681664</v>
      </c>
      <c r="K706" s="13">
        <f t="shared" si="125"/>
        <v>44.880736768338423</v>
      </c>
      <c r="L706" s="13">
        <f t="shared" si="126"/>
        <v>7.4964082419126497</v>
      </c>
      <c r="M706" s="13">
        <f t="shared" si="131"/>
        <v>10.309211656210696</v>
      </c>
      <c r="N706" s="13">
        <f t="shared" si="127"/>
        <v>6.3917112268506315</v>
      </c>
      <c r="O706" s="13">
        <f t="shared" si="128"/>
        <v>11.229711649228467</v>
      </c>
      <c r="Q706">
        <v>10.99526959354839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23.113513510000001</v>
      </c>
      <c r="G707" s="13">
        <f t="shared" si="122"/>
        <v>0</v>
      </c>
      <c r="H707" s="13">
        <f t="shared" si="123"/>
        <v>23.113513510000001</v>
      </c>
      <c r="I707" s="16">
        <f t="shared" si="130"/>
        <v>60.49784203642578</v>
      </c>
      <c r="J707" s="13">
        <f t="shared" si="124"/>
        <v>43.818371169745369</v>
      </c>
      <c r="K707" s="13">
        <f t="shared" si="125"/>
        <v>16.679470866680411</v>
      </c>
      <c r="L707" s="13">
        <f t="shared" si="126"/>
        <v>0</v>
      </c>
      <c r="M707" s="13">
        <f t="shared" si="131"/>
        <v>3.9175004293600644</v>
      </c>
      <c r="N707" s="13">
        <f t="shared" si="127"/>
        <v>2.4288502662032401</v>
      </c>
      <c r="O707" s="13">
        <f t="shared" si="128"/>
        <v>2.4288502662032401</v>
      </c>
      <c r="Q707">
        <v>13.368313861071099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103.8027027</v>
      </c>
      <c r="G708" s="13">
        <f t="shared" si="122"/>
        <v>10.049465461103258</v>
      </c>
      <c r="H708" s="13">
        <f t="shared" si="123"/>
        <v>93.753237238896745</v>
      </c>
      <c r="I708" s="16">
        <f t="shared" si="130"/>
        <v>110.43270810557715</v>
      </c>
      <c r="J708" s="13">
        <f t="shared" si="124"/>
        <v>52.697129120344954</v>
      </c>
      <c r="K708" s="13">
        <f t="shared" si="125"/>
        <v>57.735578985232195</v>
      </c>
      <c r="L708" s="13">
        <f t="shared" si="126"/>
        <v>19.829850927858967</v>
      </c>
      <c r="M708" s="13">
        <f t="shared" si="131"/>
        <v>21.31850109101579</v>
      </c>
      <c r="N708" s="13">
        <f t="shared" si="127"/>
        <v>13.217470676429789</v>
      </c>
      <c r="O708" s="13">
        <f t="shared" si="128"/>
        <v>23.266936137533047</v>
      </c>
      <c r="Q708">
        <v>12.51990351570014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6.4054054049999998</v>
      </c>
      <c r="G709" s="13">
        <f t="shared" si="122"/>
        <v>0</v>
      </c>
      <c r="H709" s="13">
        <f t="shared" si="123"/>
        <v>6.4054054049999998</v>
      </c>
      <c r="I709" s="16">
        <f t="shared" si="130"/>
        <v>44.31113346237322</v>
      </c>
      <c r="J709" s="13">
        <f t="shared" si="124"/>
        <v>40.263106976881758</v>
      </c>
      <c r="K709" s="13">
        <f t="shared" si="125"/>
        <v>4.0480264854914623</v>
      </c>
      <c r="L709" s="13">
        <f t="shared" si="126"/>
        <v>0</v>
      </c>
      <c r="M709" s="13">
        <f t="shared" si="131"/>
        <v>8.1010304145860008</v>
      </c>
      <c r="N709" s="13">
        <f t="shared" si="127"/>
        <v>5.0226388570433205</v>
      </c>
      <c r="O709" s="13">
        <f t="shared" si="128"/>
        <v>5.0226388570433205</v>
      </c>
      <c r="Q709">
        <v>19.31881119798356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34.178378379999998</v>
      </c>
      <c r="G710" s="13">
        <f t="shared" ref="G710:G773" si="133">IF((F710-$J$2)&gt;0,$I$2*(F710-$J$2),0)</f>
        <v>0</v>
      </c>
      <c r="H710" s="13">
        <f t="shared" ref="H710:H773" si="134">F710-G710</f>
        <v>34.178378379999998</v>
      </c>
      <c r="I710" s="16">
        <f t="shared" si="130"/>
        <v>38.22640486549146</v>
      </c>
      <c r="J710" s="13">
        <f t="shared" ref="J710:J773" si="135">I710/SQRT(1+(I710/($K$2*(300+(25*Q710)+0.05*(Q710)^3)))^2)</f>
        <v>35.771557837558049</v>
      </c>
      <c r="K710" s="13">
        <f t="shared" ref="K710:K773" si="136">I710-J710</f>
        <v>2.4548470279334111</v>
      </c>
      <c r="L710" s="13">
        <f t="shared" ref="L710:L773" si="137">IF(K710&gt;$N$2,(K710-$N$2)/$L$2,0)</f>
        <v>0</v>
      </c>
      <c r="M710" s="13">
        <f t="shared" si="131"/>
        <v>3.0783915575426803</v>
      </c>
      <c r="N710" s="13">
        <f t="shared" ref="N710:N773" si="138">$M$2*M710</f>
        <v>1.9086027656764617</v>
      </c>
      <c r="O710" s="13">
        <f t="shared" ref="O710:O773" si="139">N710+G710</f>
        <v>1.9086027656764617</v>
      </c>
      <c r="Q710">
        <v>20.037230433385329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0.740540541</v>
      </c>
      <c r="G711" s="13">
        <f t="shared" si="133"/>
        <v>0</v>
      </c>
      <c r="H711" s="13">
        <f t="shared" si="134"/>
        <v>0.740540541</v>
      </c>
      <c r="I711" s="16">
        <f t="shared" ref="I711:I774" si="141">H711+K710-L710</f>
        <v>3.1953875689334112</v>
      </c>
      <c r="J711" s="13">
        <f t="shared" si="135"/>
        <v>3.1944652348328044</v>
      </c>
      <c r="K711" s="13">
        <f t="shared" si="136"/>
        <v>9.223341006068253E-4</v>
      </c>
      <c r="L711" s="13">
        <f t="shared" si="137"/>
        <v>0</v>
      </c>
      <c r="M711" s="13">
        <f t="shared" ref="M711:M774" si="142">L711+M710-N710</f>
        <v>1.1697887918662186</v>
      </c>
      <c r="N711" s="13">
        <f t="shared" si="138"/>
        <v>0.72526905095705552</v>
      </c>
      <c r="O711" s="13">
        <f t="shared" si="139"/>
        <v>0.72526905095705552</v>
      </c>
      <c r="Q711">
        <v>23.870286825510661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0.79189189199999999</v>
      </c>
      <c r="G712" s="13">
        <f t="shared" si="133"/>
        <v>0</v>
      </c>
      <c r="H712" s="13">
        <f t="shared" si="134"/>
        <v>0.79189189199999999</v>
      </c>
      <c r="I712" s="16">
        <f t="shared" si="141"/>
        <v>0.79281422610060681</v>
      </c>
      <c r="J712" s="13">
        <f t="shared" si="135"/>
        <v>0.79280048600605657</v>
      </c>
      <c r="K712" s="13">
        <f t="shared" si="136"/>
        <v>1.3740094550240833E-5</v>
      </c>
      <c r="L712" s="13">
        <f t="shared" si="137"/>
        <v>0</v>
      </c>
      <c r="M712" s="13">
        <f t="shared" si="142"/>
        <v>0.44451974090916313</v>
      </c>
      <c r="N712" s="13">
        <f t="shared" si="138"/>
        <v>0.27560223936368111</v>
      </c>
      <c r="O712" s="13">
        <f t="shared" si="139"/>
        <v>0.27560223936368111</v>
      </c>
      <c r="Q712">
        <v>24.051453000000009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2.548648649</v>
      </c>
      <c r="G713" s="13">
        <f t="shared" si="133"/>
        <v>0</v>
      </c>
      <c r="H713" s="13">
        <f t="shared" si="134"/>
        <v>2.548648649</v>
      </c>
      <c r="I713" s="16">
        <f t="shared" si="141"/>
        <v>2.5486623890945501</v>
      </c>
      <c r="J713" s="13">
        <f t="shared" si="135"/>
        <v>2.548233288216935</v>
      </c>
      <c r="K713" s="13">
        <f t="shared" si="136"/>
        <v>4.291008776151628E-4</v>
      </c>
      <c r="L713" s="13">
        <f t="shared" si="137"/>
        <v>0</v>
      </c>
      <c r="M713" s="13">
        <f t="shared" si="142"/>
        <v>0.16891750154548202</v>
      </c>
      <c r="N713" s="13">
        <f t="shared" si="138"/>
        <v>0.10472885095819885</v>
      </c>
      <c r="O713" s="13">
        <f t="shared" si="139"/>
        <v>0.10472885095819885</v>
      </c>
      <c r="Q713">
        <v>24.492087954454352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4.8513513509999999</v>
      </c>
      <c r="G714" s="13">
        <f t="shared" si="133"/>
        <v>0</v>
      </c>
      <c r="H714" s="13">
        <f t="shared" si="134"/>
        <v>4.8513513509999999</v>
      </c>
      <c r="I714" s="16">
        <f t="shared" si="141"/>
        <v>4.8517804518776151</v>
      </c>
      <c r="J714" s="13">
        <f t="shared" si="135"/>
        <v>4.8479418941779748</v>
      </c>
      <c r="K714" s="13">
        <f t="shared" si="136"/>
        <v>3.8385576996402548E-3</v>
      </c>
      <c r="L714" s="13">
        <f t="shared" si="137"/>
        <v>0</v>
      </c>
      <c r="M714" s="13">
        <f t="shared" si="142"/>
        <v>6.4188650587283166E-2</v>
      </c>
      <c r="N714" s="13">
        <f t="shared" si="138"/>
        <v>3.9796963364115562E-2</v>
      </c>
      <c r="O714" s="13">
        <f t="shared" si="139"/>
        <v>3.9796963364115562E-2</v>
      </c>
      <c r="Q714">
        <v>22.633632782471189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5.1432432429999997</v>
      </c>
      <c r="G715" s="13">
        <f t="shared" si="133"/>
        <v>0</v>
      </c>
      <c r="H715" s="13">
        <f t="shared" si="134"/>
        <v>5.1432432429999997</v>
      </c>
      <c r="I715" s="16">
        <f t="shared" si="141"/>
        <v>5.1470818006996399</v>
      </c>
      <c r="J715" s="13">
        <f t="shared" si="135"/>
        <v>5.1416150251734374</v>
      </c>
      <c r="K715" s="13">
        <f t="shared" si="136"/>
        <v>5.4667755262025608E-3</v>
      </c>
      <c r="L715" s="13">
        <f t="shared" si="137"/>
        <v>0</v>
      </c>
      <c r="M715" s="13">
        <f t="shared" si="142"/>
        <v>2.4391687223167605E-2</v>
      </c>
      <c r="N715" s="13">
        <f t="shared" si="138"/>
        <v>1.5122846078363915E-2</v>
      </c>
      <c r="O715" s="13">
        <f t="shared" si="139"/>
        <v>1.5122846078363915E-2</v>
      </c>
      <c r="Q715">
        <v>21.381785780786871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82.572972969999995</v>
      </c>
      <c r="G716" s="13">
        <f t="shared" si="133"/>
        <v>6.9849305095555803</v>
      </c>
      <c r="H716" s="13">
        <f t="shared" si="134"/>
        <v>75.588042460444413</v>
      </c>
      <c r="I716" s="16">
        <f t="shared" si="141"/>
        <v>75.593509235970615</v>
      </c>
      <c r="J716" s="13">
        <f t="shared" si="135"/>
        <v>54.586074407803238</v>
      </c>
      <c r="K716" s="13">
        <f t="shared" si="136"/>
        <v>21.007434828167376</v>
      </c>
      <c r="L716" s="13">
        <f t="shared" si="137"/>
        <v>0</v>
      </c>
      <c r="M716" s="13">
        <f t="shared" si="142"/>
        <v>9.2688411448036898E-3</v>
      </c>
      <c r="N716" s="13">
        <f t="shared" si="138"/>
        <v>5.7466815097782873E-3</v>
      </c>
      <c r="O716" s="13">
        <f t="shared" si="139"/>
        <v>6.9906771910653589</v>
      </c>
      <c r="Q716">
        <v>16.47925015817567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48.329729729999997</v>
      </c>
      <c r="G717" s="13">
        <f t="shared" si="133"/>
        <v>2.041880499124344</v>
      </c>
      <c r="H717" s="13">
        <f t="shared" si="134"/>
        <v>46.287849230875651</v>
      </c>
      <c r="I717" s="16">
        <f t="shared" si="141"/>
        <v>67.295284059043027</v>
      </c>
      <c r="J717" s="13">
        <f t="shared" si="135"/>
        <v>44.127445797993161</v>
      </c>
      <c r="K717" s="13">
        <f t="shared" si="136"/>
        <v>23.167838261049866</v>
      </c>
      <c r="L717" s="13">
        <f t="shared" si="137"/>
        <v>0</v>
      </c>
      <c r="M717" s="13">
        <f t="shared" si="142"/>
        <v>3.5221596350254025E-3</v>
      </c>
      <c r="N717" s="13">
        <f t="shared" si="138"/>
        <v>2.1837389737157497E-3</v>
      </c>
      <c r="O717" s="13">
        <f t="shared" si="139"/>
        <v>2.0440642380980596</v>
      </c>
      <c r="Q717">
        <v>12.14349884798054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43.645945949999998</v>
      </c>
      <c r="G718" s="13">
        <f t="shared" si="133"/>
        <v>1.3657711335388358</v>
      </c>
      <c r="H718" s="13">
        <f t="shared" si="134"/>
        <v>42.280174816461162</v>
      </c>
      <c r="I718" s="16">
        <f t="shared" si="141"/>
        <v>65.448013077511035</v>
      </c>
      <c r="J718" s="13">
        <f t="shared" si="135"/>
        <v>43.377355621001612</v>
      </c>
      <c r="K718" s="13">
        <f t="shared" si="136"/>
        <v>22.070657456509423</v>
      </c>
      <c r="L718" s="13">
        <f t="shared" si="137"/>
        <v>0</v>
      </c>
      <c r="M718" s="13">
        <f t="shared" si="142"/>
        <v>1.3384206613096528E-3</v>
      </c>
      <c r="N718" s="13">
        <f t="shared" si="138"/>
        <v>8.2982081001198467E-4</v>
      </c>
      <c r="O718" s="13">
        <f t="shared" si="139"/>
        <v>1.3666009543488478</v>
      </c>
      <c r="Q718">
        <v>12.012103593548391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16.408108110000001</v>
      </c>
      <c r="G719" s="13">
        <f t="shared" si="133"/>
        <v>0</v>
      </c>
      <c r="H719" s="13">
        <f t="shared" si="134"/>
        <v>16.408108110000001</v>
      </c>
      <c r="I719" s="16">
        <f t="shared" si="141"/>
        <v>38.478765566509423</v>
      </c>
      <c r="J719" s="13">
        <f t="shared" si="135"/>
        <v>33.897045218502342</v>
      </c>
      <c r="K719" s="13">
        <f t="shared" si="136"/>
        <v>4.5817203480070816</v>
      </c>
      <c r="L719" s="13">
        <f t="shared" si="137"/>
        <v>0</v>
      </c>
      <c r="M719" s="13">
        <f t="shared" si="142"/>
        <v>5.0859985129766809E-4</v>
      </c>
      <c r="N719" s="13">
        <f t="shared" si="138"/>
        <v>3.1533190780455421E-4</v>
      </c>
      <c r="O719" s="13">
        <f t="shared" si="139"/>
        <v>3.1533190780455421E-4</v>
      </c>
      <c r="Q719">
        <v>15.096050482424481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8.0054054049999994</v>
      </c>
      <c r="G720" s="13">
        <f t="shared" si="133"/>
        <v>0</v>
      </c>
      <c r="H720" s="13">
        <f t="shared" si="134"/>
        <v>8.0054054049999994</v>
      </c>
      <c r="I720" s="16">
        <f t="shared" si="141"/>
        <v>12.587125753007081</v>
      </c>
      <c r="J720" s="13">
        <f t="shared" si="135"/>
        <v>12.44388914218419</v>
      </c>
      <c r="K720" s="13">
        <f t="shared" si="136"/>
        <v>0.14323661082289085</v>
      </c>
      <c r="L720" s="13">
        <f t="shared" si="137"/>
        <v>0</v>
      </c>
      <c r="M720" s="13">
        <f t="shared" si="142"/>
        <v>1.9326794349311388E-4</v>
      </c>
      <c r="N720" s="13">
        <f t="shared" si="138"/>
        <v>1.1982612496573061E-4</v>
      </c>
      <c r="O720" s="13">
        <f t="shared" si="139"/>
        <v>1.1982612496573061E-4</v>
      </c>
      <c r="Q720">
        <v>17.150407547719091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34.962162159999998</v>
      </c>
      <c r="G721" s="13">
        <f t="shared" si="133"/>
        <v>0.11225734534713942</v>
      </c>
      <c r="H721" s="13">
        <f t="shared" si="134"/>
        <v>34.849904814652859</v>
      </c>
      <c r="I721" s="16">
        <f t="shared" si="141"/>
        <v>34.993141425475748</v>
      </c>
      <c r="J721" s="13">
        <f t="shared" si="135"/>
        <v>32.46225459388463</v>
      </c>
      <c r="K721" s="13">
        <f t="shared" si="136"/>
        <v>2.5308868315911184</v>
      </c>
      <c r="L721" s="13">
        <f t="shared" si="137"/>
        <v>0</v>
      </c>
      <c r="M721" s="13">
        <f t="shared" si="142"/>
        <v>7.3441818527383274E-5</v>
      </c>
      <c r="N721" s="13">
        <f t="shared" si="138"/>
        <v>4.5533927486977627E-5</v>
      </c>
      <c r="O721" s="13">
        <f t="shared" si="139"/>
        <v>0.1123028792746264</v>
      </c>
      <c r="Q721">
        <v>17.855392761877219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49.889189190000003</v>
      </c>
      <c r="G722" s="13">
        <f t="shared" si="133"/>
        <v>2.266990195831335</v>
      </c>
      <c r="H722" s="13">
        <f t="shared" si="134"/>
        <v>47.62219899416867</v>
      </c>
      <c r="I722" s="16">
        <f t="shared" si="141"/>
        <v>50.153085825759788</v>
      </c>
      <c r="J722" s="13">
        <f t="shared" si="135"/>
        <v>45.739551413556576</v>
      </c>
      <c r="K722" s="13">
        <f t="shared" si="136"/>
        <v>4.4135344122032123</v>
      </c>
      <c r="L722" s="13">
        <f t="shared" si="137"/>
        <v>0</v>
      </c>
      <c r="M722" s="13">
        <f t="shared" si="142"/>
        <v>2.7907891040405646E-5</v>
      </c>
      <c r="N722" s="13">
        <f t="shared" si="138"/>
        <v>1.7302892445051502E-5</v>
      </c>
      <c r="O722" s="13">
        <f t="shared" si="139"/>
        <v>2.26700749872378</v>
      </c>
      <c r="Q722">
        <v>21.3716542917578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33.256756760000002</v>
      </c>
      <c r="G723" s="13">
        <f t="shared" si="133"/>
        <v>0</v>
      </c>
      <c r="H723" s="13">
        <f t="shared" si="134"/>
        <v>33.256756760000002</v>
      </c>
      <c r="I723" s="16">
        <f t="shared" si="141"/>
        <v>37.670291172203214</v>
      </c>
      <c r="J723" s="13">
        <f t="shared" si="135"/>
        <v>35.777780990414072</v>
      </c>
      <c r="K723" s="13">
        <f t="shared" si="136"/>
        <v>1.8925101817891417</v>
      </c>
      <c r="L723" s="13">
        <f t="shared" si="137"/>
        <v>0</v>
      </c>
      <c r="M723" s="13">
        <f t="shared" si="142"/>
        <v>1.0604998595354145E-5</v>
      </c>
      <c r="N723" s="13">
        <f t="shared" si="138"/>
        <v>6.5750991291195694E-6</v>
      </c>
      <c r="O723" s="13">
        <f t="shared" si="139"/>
        <v>6.5750991291195694E-6</v>
      </c>
      <c r="Q723">
        <v>21.72343699516275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1.1675675679999999</v>
      </c>
      <c r="G724" s="13">
        <f t="shared" si="133"/>
        <v>0</v>
      </c>
      <c r="H724" s="13">
        <f t="shared" si="134"/>
        <v>1.1675675679999999</v>
      </c>
      <c r="I724" s="16">
        <f t="shared" si="141"/>
        <v>3.0600777497891416</v>
      </c>
      <c r="J724" s="13">
        <f t="shared" si="135"/>
        <v>3.0590771105826393</v>
      </c>
      <c r="K724" s="13">
        <f t="shared" si="136"/>
        <v>1.0006392065022851E-3</v>
      </c>
      <c r="L724" s="13">
        <f t="shared" si="137"/>
        <v>0</v>
      </c>
      <c r="M724" s="13">
        <f t="shared" si="142"/>
        <v>4.0298994662345753E-6</v>
      </c>
      <c r="N724" s="13">
        <f t="shared" si="138"/>
        <v>2.4985376690654367E-6</v>
      </c>
      <c r="O724" s="13">
        <f t="shared" si="139"/>
        <v>2.4985376690654367E-6</v>
      </c>
      <c r="Q724">
        <v>22.36718066848513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2.4135135139999999</v>
      </c>
      <c r="G725" s="13">
        <f t="shared" si="133"/>
        <v>0</v>
      </c>
      <c r="H725" s="13">
        <f t="shared" si="134"/>
        <v>2.4135135139999999</v>
      </c>
      <c r="I725" s="16">
        <f t="shared" si="141"/>
        <v>2.4145141532065022</v>
      </c>
      <c r="J725" s="13">
        <f t="shared" si="135"/>
        <v>2.4140353247741531</v>
      </c>
      <c r="K725" s="13">
        <f t="shared" si="136"/>
        <v>4.7882843234914318E-4</v>
      </c>
      <c r="L725" s="13">
        <f t="shared" si="137"/>
        <v>0</v>
      </c>
      <c r="M725" s="13">
        <f t="shared" si="142"/>
        <v>1.5313617971691386E-6</v>
      </c>
      <c r="N725" s="13">
        <f t="shared" si="138"/>
        <v>9.4944431424486589E-7</v>
      </c>
      <c r="O725" s="13">
        <f t="shared" si="139"/>
        <v>9.4944431424486589E-7</v>
      </c>
      <c r="Q725">
        <v>22.55455700000001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20.113513510000001</v>
      </c>
      <c r="G726" s="13">
        <f t="shared" si="133"/>
        <v>0</v>
      </c>
      <c r="H726" s="13">
        <f t="shared" si="134"/>
        <v>20.113513510000001</v>
      </c>
      <c r="I726" s="16">
        <f t="shared" si="141"/>
        <v>20.11399233843235</v>
      </c>
      <c r="J726" s="13">
        <f t="shared" si="135"/>
        <v>19.802042789441611</v>
      </c>
      <c r="K726" s="13">
        <f t="shared" si="136"/>
        <v>0.31194954899073934</v>
      </c>
      <c r="L726" s="13">
        <f t="shared" si="137"/>
        <v>0</v>
      </c>
      <c r="M726" s="13">
        <f t="shared" si="142"/>
        <v>5.819174829242727E-7</v>
      </c>
      <c r="N726" s="13">
        <f t="shared" si="138"/>
        <v>3.6078883941304907E-7</v>
      </c>
      <c r="O726" s="13">
        <f t="shared" si="139"/>
        <v>3.6078883941304907E-7</v>
      </c>
      <c r="Q726">
        <v>21.543893921267021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36.537837840000002</v>
      </c>
      <c r="G727" s="13">
        <f t="shared" si="133"/>
        <v>0.33970787133476671</v>
      </c>
      <c r="H727" s="13">
        <f t="shared" si="134"/>
        <v>36.198129968665235</v>
      </c>
      <c r="I727" s="16">
        <f t="shared" si="141"/>
        <v>36.510079517655974</v>
      </c>
      <c r="J727" s="13">
        <f t="shared" si="135"/>
        <v>33.848617737163821</v>
      </c>
      <c r="K727" s="13">
        <f t="shared" si="136"/>
        <v>2.6614617804921537</v>
      </c>
      <c r="L727" s="13">
        <f t="shared" si="137"/>
        <v>0</v>
      </c>
      <c r="M727" s="13">
        <f t="shared" si="142"/>
        <v>2.2112864351122363E-7</v>
      </c>
      <c r="N727" s="13">
        <f t="shared" si="138"/>
        <v>1.3709975897695864E-7</v>
      </c>
      <c r="O727" s="13">
        <f t="shared" si="139"/>
        <v>0.3397080084345257</v>
      </c>
      <c r="Q727">
        <v>18.39348612091063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50.370270269999999</v>
      </c>
      <c r="G728" s="13">
        <f t="shared" si="133"/>
        <v>2.3364347814637632</v>
      </c>
      <c r="H728" s="13">
        <f t="shared" si="134"/>
        <v>48.033835488536234</v>
      </c>
      <c r="I728" s="16">
        <f t="shared" si="141"/>
        <v>50.695297269028387</v>
      </c>
      <c r="J728" s="13">
        <f t="shared" si="135"/>
        <v>41.637782474993706</v>
      </c>
      <c r="K728" s="13">
        <f t="shared" si="136"/>
        <v>9.057514794034681</v>
      </c>
      <c r="L728" s="13">
        <f t="shared" si="137"/>
        <v>0</v>
      </c>
      <c r="M728" s="13">
        <f t="shared" si="142"/>
        <v>8.4028884534264993E-8</v>
      </c>
      <c r="N728" s="13">
        <f t="shared" si="138"/>
        <v>5.2097908411244295E-8</v>
      </c>
      <c r="O728" s="13">
        <f t="shared" si="139"/>
        <v>2.3364348335616714</v>
      </c>
      <c r="Q728">
        <v>15.36679379331982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29.53243243</v>
      </c>
      <c r="G729" s="13">
        <f t="shared" si="133"/>
        <v>0</v>
      </c>
      <c r="H729" s="13">
        <f t="shared" si="134"/>
        <v>29.53243243</v>
      </c>
      <c r="I729" s="16">
        <f t="shared" si="141"/>
        <v>38.589947224034681</v>
      </c>
      <c r="J729" s="13">
        <f t="shared" si="135"/>
        <v>32.229456767102192</v>
      </c>
      <c r="K729" s="13">
        <f t="shared" si="136"/>
        <v>6.3604904569324887</v>
      </c>
      <c r="L729" s="13">
        <f t="shared" si="137"/>
        <v>0</v>
      </c>
      <c r="M729" s="13">
        <f t="shared" si="142"/>
        <v>3.1930976123020698E-8</v>
      </c>
      <c r="N729" s="13">
        <f t="shared" si="138"/>
        <v>1.9797205196272834E-8</v>
      </c>
      <c r="O729" s="13">
        <f t="shared" si="139"/>
        <v>1.9797205196272834E-8</v>
      </c>
      <c r="Q729">
        <v>12.182171093548391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27.25135135</v>
      </c>
      <c r="G730" s="13">
        <f t="shared" si="133"/>
        <v>0</v>
      </c>
      <c r="H730" s="13">
        <f t="shared" si="134"/>
        <v>27.25135135</v>
      </c>
      <c r="I730" s="16">
        <f t="shared" si="141"/>
        <v>33.611841806932489</v>
      </c>
      <c r="J730" s="13">
        <f t="shared" si="135"/>
        <v>30.022518039410453</v>
      </c>
      <c r="K730" s="13">
        <f t="shared" si="136"/>
        <v>3.5893237675220355</v>
      </c>
      <c r="L730" s="13">
        <f t="shared" si="137"/>
        <v>0</v>
      </c>
      <c r="M730" s="13">
        <f t="shared" si="142"/>
        <v>1.2133770926747864E-8</v>
      </c>
      <c r="N730" s="13">
        <f t="shared" si="138"/>
        <v>7.5229379745836753E-9</v>
      </c>
      <c r="O730" s="13">
        <f t="shared" si="139"/>
        <v>7.5229379745836753E-9</v>
      </c>
      <c r="Q730">
        <v>14.08492012041645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63.870270269999999</v>
      </c>
      <c r="G731" s="13">
        <f t="shared" si="133"/>
        <v>4.2851747028877973</v>
      </c>
      <c r="H731" s="13">
        <f t="shared" si="134"/>
        <v>59.585095567112205</v>
      </c>
      <c r="I731" s="16">
        <f t="shared" si="141"/>
        <v>63.174419334634237</v>
      </c>
      <c r="J731" s="13">
        <f t="shared" si="135"/>
        <v>46.053959862808526</v>
      </c>
      <c r="K731" s="13">
        <f t="shared" si="136"/>
        <v>17.120459471825711</v>
      </c>
      <c r="L731" s="13">
        <f t="shared" si="137"/>
        <v>0</v>
      </c>
      <c r="M731" s="13">
        <f t="shared" si="142"/>
        <v>4.6108329521641886E-9</v>
      </c>
      <c r="N731" s="13">
        <f t="shared" si="138"/>
        <v>2.8587164303417971E-9</v>
      </c>
      <c r="O731" s="13">
        <f t="shared" si="139"/>
        <v>4.2851747057465142</v>
      </c>
      <c r="Q731">
        <v>14.19460283405823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36.381081080000001</v>
      </c>
      <c r="G732" s="13">
        <f t="shared" si="133"/>
        <v>0.31707985976698244</v>
      </c>
      <c r="H732" s="13">
        <f t="shared" si="134"/>
        <v>36.064001220233017</v>
      </c>
      <c r="I732" s="16">
        <f t="shared" si="141"/>
        <v>53.184460692058728</v>
      </c>
      <c r="J732" s="13">
        <f t="shared" si="135"/>
        <v>42.961625397490813</v>
      </c>
      <c r="K732" s="13">
        <f t="shared" si="136"/>
        <v>10.222835294567915</v>
      </c>
      <c r="L732" s="13">
        <f t="shared" si="137"/>
        <v>0</v>
      </c>
      <c r="M732" s="13">
        <f t="shared" si="142"/>
        <v>1.7521165218223915E-9</v>
      </c>
      <c r="N732" s="13">
        <f t="shared" si="138"/>
        <v>1.0863122435298828E-9</v>
      </c>
      <c r="O732" s="13">
        <f t="shared" si="139"/>
        <v>0.3170798608532947</v>
      </c>
      <c r="Q732">
        <v>15.345083134021801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28.743243240000002</v>
      </c>
      <c r="G733" s="13">
        <f t="shared" si="133"/>
        <v>0</v>
      </c>
      <c r="H733" s="13">
        <f t="shared" si="134"/>
        <v>28.743243240000002</v>
      </c>
      <c r="I733" s="16">
        <f t="shared" si="141"/>
        <v>38.966078534567913</v>
      </c>
      <c r="J733" s="13">
        <f t="shared" si="135"/>
        <v>34.367682263098942</v>
      </c>
      <c r="K733" s="13">
        <f t="shared" si="136"/>
        <v>4.598396271468971</v>
      </c>
      <c r="L733" s="13">
        <f t="shared" si="137"/>
        <v>0</v>
      </c>
      <c r="M733" s="13">
        <f t="shared" si="142"/>
        <v>6.6580427829250871E-10</v>
      </c>
      <c r="N733" s="13">
        <f t="shared" si="138"/>
        <v>4.1279865254135542E-10</v>
      </c>
      <c r="O733" s="13">
        <f t="shared" si="139"/>
        <v>4.1279865254135542E-10</v>
      </c>
      <c r="Q733">
        <v>15.353917944301889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14.96486486</v>
      </c>
      <c r="G734" s="13">
        <f t="shared" si="133"/>
        <v>0</v>
      </c>
      <c r="H734" s="13">
        <f t="shared" si="134"/>
        <v>14.96486486</v>
      </c>
      <c r="I734" s="16">
        <f t="shared" si="141"/>
        <v>19.56326113146897</v>
      </c>
      <c r="J734" s="13">
        <f t="shared" si="135"/>
        <v>19.122779736547987</v>
      </c>
      <c r="K734" s="13">
        <f t="shared" si="136"/>
        <v>0.44048139492098315</v>
      </c>
      <c r="L734" s="13">
        <f t="shared" si="137"/>
        <v>0</v>
      </c>
      <c r="M734" s="13">
        <f t="shared" si="142"/>
        <v>2.5300562575115329E-10</v>
      </c>
      <c r="N734" s="13">
        <f t="shared" si="138"/>
        <v>1.5686348796571503E-10</v>
      </c>
      <c r="O734" s="13">
        <f t="shared" si="139"/>
        <v>1.5686348796571503E-10</v>
      </c>
      <c r="Q734">
        <v>18.442858804915669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0.159459459</v>
      </c>
      <c r="G735" s="13">
        <f t="shared" si="133"/>
        <v>0</v>
      </c>
      <c r="H735" s="13">
        <f t="shared" si="134"/>
        <v>0.159459459</v>
      </c>
      <c r="I735" s="16">
        <f t="shared" si="141"/>
        <v>0.59994085392098317</v>
      </c>
      <c r="J735" s="13">
        <f t="shared" si="135"/>
        <v>0.59993402238602955</v>
      </c>
      <c r="K735" s="13">
        <f t="shared" si="136"/>
        <v>6.8315349536218761E-6</v>
      </c>
      <c r="L735" s="13">
        <f t="shared" si="137"/>
        <v>0</v>
      </c>
      <c r="M735" s="13">
        <f t="shared" si="142"/>
        <v>9.6142137785438264E-11</v>
      </c>
      <c r="N735" s="13">
        <f t="shared" si="138"/>
        <v>5.9608125426971722E-11</v>
      </c>
      <c r="O735" s="13">
        <f t="shared" si="139"/>
        <v>5.9608125426971722E-11</v>
      </c>
      <c r="Q735">
        <v>23.071643875834479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0.26756756799999998</v>
      </c>
      <c r="G736" s="13">
        <f t="shared" si="133"/>
        <v>0</v>
      </c>
      <c r="H736" s="13">
        <f t="shared" si="134"/>
        <v>0.26756756799999998</v>
      </c>
      <c r="I736" s="16">
        <f t="shared" si="141"/>
        <v>0.2675743995349536</v>
      </c>
      <c r="J736" s="13">
        <f t="shared" si="135"/>
        <v>0.26757384162773079</v>
      </c>
      <c r="K736" s="13">
        <f t="shared" si="136"/>
        <v>5.5790722280901761E-7</v>
      </c>
      <c r="L736" s="13">
        <f t="shared" si="137"/>
        <v>0</v>
      </c>
      <c r="M736" s="13">
        <f t="shared" si="142"/>
        <v>3.6534012358466542E-11</v>
      </c>
      <c r="N736" s="13">
        <f t="shared" si="138"/>
        <v>2.2651087662249256E-11</v>
      </c>
      <c r="O736" s="13">
        <f t="shared" si="139"/>
        <v>2.2651087662249256E-11</v>
      </c>
      <c r="Q736">
        <v>23.66130211767792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1.4810810809999999</v>
      </c>
      <c r="G737" s="13">
        <f t="shared" si="133"/>
        <v>0</v>
      </c>
      <c r="H737" s="13">
        <f t="shared" si="134"/>
        <v>1.4810810809999999</v>
      </c>
      <c r="I737" s="16">
        <f t="shared" si="141"/>
        <v>1.4810816389072228</v>
      </c>
      <c r="J737" s="13">
        <f t="shared" si="135"/>
        <v>1.480990539045653</v>
      </c>
      <c r="K737" s="13">
        <f t="shared" si="136"/>
        <v>9.1099861569743368E-5</v>
      </c>
      <c r="L737" s="13">
        <f t="shared" si="137"/>
        <v>0</v>
      </c>
      <c r="M737" s="13">
        <f t="shared" si="142"/>
        <v>1.3882924696217287E-11</v>
      </c>
      <c r="N737" s="13">
        <f t="shared" si="138"/>
        <v>8.6074133116547174E-12</v>
      </c>
      <c r="O737" s="13">
        <f t="shared" si="139"/>
        <v>8.6074133116547174E-12</v>
      </c>
      <c r="Q737">
        <v>23.930852000000009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60.129729730000001</v>
      </c>
      <c r="G738" s="13">
        <f t="shared" si="133"/>
        <v>3.7452235415542412</v>
      </c>
      <c r="H738" s="13">
        <f t="shared" si="134"/>
        <v>56.384506188445762</v>
      </c>
      <c r="I738" s="16">
        <f t="shared" si="141"/>
        <v>56.384597288307333</v>
      </c>
      <c r="J738" s="13">
        <f t="shared" si="135"/>
        <v>51.877097599483314</v>
      </c>
      <c r="K738" s="13">
        <f t="shared" si="136"/>
        <v>4.5074996888240193</v>
      </c>
      <c r="L738" s="13">
        <f t="shared" si="137"/>
        <v>0</v>
      </c>
      <c r="M738" s="13">
        <f t="shared" si="142"/>
        <v>5.2755113845625694E-12</v>
      </c>
      <c r="N738" s="13">
        <f t="shared" si="138"/>
        <v>3.270817058428793E-12</v>
      </c>
      <c r="O738" s="13">
        <f t="shared" si="139"/>
        <v>3.7452235415575119</v>
      </c>
      <c r="Q738">
        <v>23.811094515369881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5.8837837840000002</v>
      </c>
      <c r="G739" s="13">
        <f t="shared" si="133"/>
        <v>0</v>
      </c>
      <c r="H739" s="13">
        <f t="shared" si="134"/>
        <v>5.8837837840000002</v>
      </c>
      <c r="I739" s="16">
        <f t="shared" si="141"/>
        <v>10.39128347282402</v>
      </c>
      <c r="J739" s="13">
        <f t="shared" si="135"/>
        <v>10.343213411901777</v>
      </c>
      <c r="K739" s="13">
        <f t="shared" si="136"/>
        <v>4.8070060922242419E-2</v>
      </c>
      <c r="L739" s="13">
        <f t="shared" si="137"/>
        <v>0</v>
      </c>
      <c r="M739" s="13">
        <f t="shared" si="142"/>
        <v>2.0046943261337763E-12</v>
      </c>
      <c r="N739" s="13">
        <f t="shared" si="138"/>
        <v>1.2429104822029412E-12</v>
      </c>
      <c r="O739" s="13">
        <f t="shared" si="139"/>
        <v>1.2429104822029412E-12</v>
      </c>
      <c r="Q739">
        <v>20.874910136810598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16.84324324</v>
      </c>
      <c r="G740" s="13">
        <f t="shared" si="133"/>
        <v>0</v>
      </c>
      <c r="H740" s="13">
        <f t="shared" si="134"/>
        <v>16.84324324</v>
      </c>
      <c r="I740" s="16">
        <f t="shared" si="141"/>
        <v>16.891313300922242</v>
      </c>
      <c r="J740" s="13">
        <f t="shared" si="135"/>
        <v>16.513489282926649</v>
      </c>
      <c r="K740" s="13">
        <f t="shared" si="136"/>
        <v>0.37782401799559295</v>
      </c>
      <c r="L740" s="13">
        <f t="shared" si="137"/>
        <v>0</v>
      </c>
      <c r="M740" s="13">
        <f t="shared" si="142"/>
        <v>7.617838439308351E-13</v>
      </c>
      <c r="N740" s="13">
        <f t="shared" si="138"/>
        <v>4.7230598323711779E-13</v>
      </c>
      <c r="O740" s="13">
        <f t="shared" si="139"/>
        <v>4.7230598323711779E-13</v>
      </c>
      <c r="Q740">
        <v>16.408589485962619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93.940540540000001</v>
      </c>
      <c r="G741" s="13">
        <f t="shared" si="133"/>
        <v>8.6258514527514478</v>
      </c>
      <c r="H741" s="13">
        <f t="shared" si="134"/>
        <v>85.314689087248553</v>
      </c>
      <c r="I741" s="16">
        <f t="shared" si="141"/>
        <v>85.692513105244146</v>
      </c>
      <c r="J741" s="13">
        <f t="shared" si="135"/>
        <v>47.491594717933566</v>
      </c>
      <c r="K741" s="13">
        <f t="shared" si="136"/>
        <v>38.20091838731058</v>
      </c>
      <c r="L741" s="13">
        <f t="shared" si="137"/>
        <v>1.0875269997401527</v>
      </c>
      <c r="M741" s="13">
        <f t="shared" si="142"/>
        <v>1.0875269997404422</v>
      </c>
      <c r="N741" s="13">
        <f t="shared" si="138"/>
        <v>0.67426673983907415</v>
      </c>
      <c r="O741" s="13">
        <f t="shared" si="139"/>
        <v>9.3001181925905225</v>
      </c>
      <c r="Q741">
        <v>11.78837659354839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16.90540541</v>
      </c>
      <c r="G742" s="13">
        <f t="shared" si="133"/>
        <v>0</v>
      </c>
      <c r="H742" s="13">
        <f t="shared" si="134"/>
        <v>16.90540541</v>
      </c>
      <c r="I742" s="16">
        <f t="shared" si="141"/>
        <v>54.018796797570424</v>
      </c>
      <c r="J742" s="13">
        <f t="shared" si="135"/>
        <v>39.603654458543872</v>
      </c>
      <c r="K742" s="13">
        <f t="shared" si="136"/>
        <v>14.415142339026552</v>
      </c>
      <c r="L742" s="13">
        <f t="shared" si="137"/>
        <v>0</v>
      </c>
      <c r="M742" s="13">
        <f t="shared" si="142"/>
        <v>0.41326025990136805</v>
      </c>
      <c r="N742" s="13">
        <f t="shared" si="138"/>
        <v>0.25622136113884819</v>
      </c>
      <c r="O742" s="13">
        <f t="shared" si="139"/>
        <v>0.25622136113884819</v>
      </c>
      <c r="Q742">
        <v>12.089865718887109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75.318918920000002</v>
      </c>
      <c r="G743" s="13">
        <f t="shared" si="133"/>
        <v>5.9377997895998256</v>
      </c>
      <c r="H743" s="13">
        <f t="shared" si="134"/>
        <v>69.38111913040018</v>
      </c>
      <c r="I743" s="16">
        <f t="shared" si="141"/>
        <v>83.796261469426724</v>
      </c>
      <c r="J743" s="13">
        <f t="shared" si="135"/>
        <v>54.66210104623935</v>
      </c>
      <c r="K743" s="13">
        <f t="shared" si="136"/>
        <v>29.134160423187375</v>
      </c>
      <c r="L743" s="13">
        <f t="shared" si="137"/>
        <v>0</v>
      </c>
      <c r="M743" s="13">
        <f t="shared" si="142"/>
        <v>0.15703889876251986</v>
      </c>
      <c r="N743" s="13">
        <f t="shared" si="138"/>
        <v>9.7364117232762309E-2</v>
      </c>
      <c r="O743" s="13">
        <f t="shared" si="139"/>
        <v>6.0351639068325875</v>
      </c>
      <c r="Q743">
        <v>15.19443683087017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78.075675680000003</v>
      </c>
      <c r="G744" s="13">
        <f t="shared" si="133"/>
        <v>6.3357406749233496</v>
      </c>
      <c r="H744" s="13">
        <f t="shared" si="134"/>
        <v>71.73993500507666</v>
      </c>
      <c r="I744" s="16">
        <f t="shared" si="141"/>
        <v>100.87409542826404</v>
      </c>
      <c r="J744" s="13">
        <f t="shared" si="135"/>
        <v>54.606332273102424</v>
      </c>
      <c r="K744" s="13">
        <f t="shared" si="136"/>
        <v>46.267763155161617</v>
      </c>
      <c r="L744" s="13">
        <f t="shared" si="137"/>
        <v>8.8271760690974439</v>
      </c>
      <c r="M744" s="13">
        <f t="shared" si="142"/>
        <v>8.8868508506272015</v>
      </c>
      <c r="N744" s="13">
        <f t="shared" si="138"/>
        <v>5.5098475273888647</v>
      </c>
      <c r="O744" s="13">
        <f t="shared" si="139"/>
        <v>11.845588202312214</v>
      </c>
      <c r="Q744">
        <v>13.683310876339171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27.14054054</v>
      </c>
      <c r="G745" s="13">
        <f t="shared" si="133"/>
        <v>0</v>
      </c>
      <c r="H745" s="13">
        <f t="shared" si="134"/>
        <v>27.14054054</v>
      </c>
      <c r="I745" s="16">
        <f t="shared" si="141"/>
        <v>64.581127626064173</v>
      </c>
      <c r="J745" s="13">
        <f t="shared" si="135"/>
        <v>51.911198324960544</v>
      </c>
      <c r="K745" s="13">
        <f t="shared" si="136"/>
        <v>12.669929301103629</v>
      </c>
      <c r="L745" s="13">
        <f t="shared" si="137"/>
        <v>0</v>
      </c>
      <c r="M745" s="13">
        <f t="shared" si="142"/>
        <v>3.3770033232383367</v>
      </c>
      <c r="N745" s="13">
        <f t="shared" si="138"/>
        <v>2.0937420604077688</v>
      </c>
      <c r="O745" s="13">
        <f t="shared" si="139"/>
        <v>2.0937420604077688</v>
      </c>
      <c r="Q745">
        <v>17.908005702325511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26.645945950000002</v>
      </c>
      <c r="G746" s="13">
        <f t="shared" si="133"/>
        <v>0</v>
      </c>
      <c r="H746" s="13">
        <f t="shared" si="134"/>
        <v>26.645945950000002</v>
      </c>
      <c r="I746" s="16">
        <f t="shared" si="141"/>
        <v>39.315875251103634</v>
      </c>
      <c r="J746" s="13">
        <f t="shared" si="135"/>
        <v>36.589937555031433</v>
      </c>
      <c r="K746" s="13">
        <f t="shared" si="136"/>
        <v>2.7259376960722008</v>
      </c>
      <c r="L746" s="13">
        <f t="shared" si="137"/>
        <v>0</v>
      </c>
      <c r="M746" s="13">
        <f t="shared" si="142"/>
        <v>1.283261262830568</v>
      </c>
      <c r="N746" s="13">
        <f t="shared" si="138"/>
        <v>0.79562198295495212</v>
      </c>
      <c r="O746" s="13">
        <f t="shared" si="139"/>
        <v>0.79562198295495212</v>
      </c>
      <c r="Q746">
        <v>19.834223386974848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1.1135135140000001</v>
      </c>
      <c r="G747" s="13">
        <f t="shared" si="133"/>
        <v>0</v>
      </c>
      <c r="H747" s="13">
        <f t="shared" si="134"/>
        <v>1.1135135140000001</v>
      </c>
      <c r="I747" s="16">
        <f t="shared" si="141"/>
        <v>3.8394512100722009</v>
      </c>
      <c r="J747" s="13">
        <f t="shared" si="135"/>
        <v>3.8373976120978153</v>
      </c>
      <c r="K747" s="13">
        <f t="shared" si="136"/>
        <v>2.0535979743856458E-3</v>
      </c>
      <c r="L747" s="13">
        <f t="shared" si="137"/>
        <v>0</v>
      </c>
      <c r="M747" s="13">
        <f t="shared" si="142"/>
        <v>0.48763927987561584</v>
      </c>
      <c r="N747" s="13">
        <f t="shared" si="138"/>
        <v>0.3023363535228818</v>
      </c>
      <c r="O747" s="13">
        <f t="shared" si="139"/>
        <v>0.3023363535228818</v>
      </c>
      <c r="Q747">
        <v>22.093625975002819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1.659459459</v>
      </c>
      <c r="G748" s="13">
        <f t="shared" si="133"/>
        <v>0</v>
      </c>
      <c r="H748" s="13">
        <f t="shared" si="134"/>
        <v>1.659459459</v>
      </c>
      <c r="I748" s="16">
        <f t="shared" si="141"/>
        <v>1.6615130569743857</v>
      </c>
      <c r="J748" s="13">
        <f t="shared" si="135"/>
        <v>1.6613758382156267</v>
      </c>
      <c r="K748" s="13">
        <f t="shared" si="136"/>
        <v>1.3721875875893907E-4</v>
      </c>
      <c r="L748" s="13">
        <f t="shared" si="137"/>
        <v>0</v>
      </c>
      <c r="M748" s="13">
        <f t="shared" si="142"/>
        <v>0.18530292635273404</v>
      </c>
      <c r="N748" s="13">
        <f t="shared" si="138"/>
        <v>0.1148878143386951</v>
      </c>
      <c r="O748" s="13">
        <f t="shared" si="139"/>
        <v>0.1148878143386951</v>
      </c>
      <c r="Q748">
        <v>23.46889587978022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29.148648649999998</v>
      </c>
      <c r="G749" s="13">
        <f t="shared" si="133"/>
        <v>0</v>
      </c>
      <c r="H749" s="13">
        <f t="shared" si="134"/>
        <v>29.148648649999998</v>
      </c>
      <c r="I749" s="16">
        <f t="shared" si="141"/>
        <v>29.148785868758758</v>
      </c>
      <c r="J749" s="13">
        <f t="shared" si="135"/>
        <v>28.401351250797937</v>
      </c>
      <c r="K749" s="13">
        <f t="shared" si="136"/>
        <v>0.74743461796082045</v>
      </c>
      <c r="L749" s="13">
        <f t="shared" si="137"/>
        <v>0</v>
      </c>
      <c r="M749" s="13">
        <f t="shared" si="142"/>
        <v>7.0415112014038939E-2</v>
      </c>
      <c r="N749" s="13">
        <f t="shared" si="138"/>
        <v>4.3657369448704145E-2</v>
      </c>
      <c r="O749" s="13">
        <f t="shared" si="139"/>
        <v>4.3657369448704145E-2</v>
      </c>
      <c r="Q749">
        <v>23.129436265990741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3.5135134999999998E-2</v>
      </c>
      <c r="G750" s="13">
        <f t="shared" si="133"/>
        <v>0</v>
      </c>
      <c r="H750" s="13">
        <f t="shared" si="134"/>
        <v>3.5135134999999998E-2</v>
      </c>
      <c r="I750" s="16">
        <f t="shared" si="141"/>
        <v>0.78256975296082043</v>
      </c>
      <c r="J750" s="13">
        <f t="shared" si="135"/>
        <v>0.78255388442814722</v>
      </c>
      <c r="K750" s="13">
        <f t="shared" si="136"/>
        <v>1.5868532673213309E-5</v>
      </c>
      <c r="L750" s="13">
        <f t="shared" si="137"/>
        <v>0</v>
      </c>
      <c r="M750" s="13">
        <f t="shared" si="142"/>
        <v>2.6757742565334794E-2</v>
      </c>
      <c r="N750" s="13">
        <f t="shared" si="138"/>
        <v>1.6589800390507572E-2</v>
      </c>
      <c r="O750" s="13">
        <f t="shared" si="139"/>
        <v>1.6589800390507572E-2</v>
      </c>
      <c r="Q750">
        <v>22.748042000000009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22.756756759999998</v>
      </c>
      <c r="G751" s="13">
        <f t="shared" si="133"/>
        <v>0</v>
      </c>
      <c r="H751" s="13">
        <f t="shared" si="134"/>
        <v>22.756756759999998</v>
      </c>
      <c r="I751" s="16">
        <f t="shared" si="141"/>
        <v>22.756772628532673</v>
      </c>
      <c r="J751" s="13">
        <f t="shared" si="135"/>
        <v>22.146004056202862</v>
      </c>
      <c r="K751" s="13">
        <f t="shared" si="136"/>
        <v>0.61076857232981041</v>
      </c>
      <c r="L751" s="13">
        <f t="shared" si="137"/>
        <v>0</v>
      </c>
      <c r="M751" s="13">
        <f t="shared" si="142"/>
        <v>1.0167942174827221E-2</v>
      </c>
      <c r="N751" s="13">
        <f t="shared" si="138"/>
        <v>6.3041241483928773E-3</v>
      </c>
      <c r="O751" s="13">
        <f t="shared" si="139"/>
        <v>6.3041241483928773E-3</v>
      </c>
      <c r="Q751">
        <v>19.291230071011629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10.348648649999999</v>
      </c>
      <c r="G752" s="13">
        <f t="shared" si="133"/>
        <v>0</v>
      </c>
      <c r="H752" s="13">
        <f t="shared" si="134"/>
        <v>10.348648649999999</v>
      </c>
      <c r="I752" s="16">
        <f t="shared" si="141"/>
        <v>10.95941722232981</v>
      </c>
      <c r="J752" s="13">
        <f t="shared" si="135"/>
        <v>10.846311397670162</v>
      </c>
      <c r="K752" s="13">
        <f t="shared" si="136"/>
        <v>0.11310582465964814</v>
      </c>
      <c r="L752" s="13">
        <f t="shared" si="137"/>
        <v>0</v>
      </c>
      <c r="M752" s="13">
        <f t="shared" si="142"/>
        <v>3.8638180264343441E-3</v>
      </c>
      <c r="N752" s="13">
        <f t="shared" si="138"/>
        <v>2.3955671763892933E-3</v>
      </c>
      <c r="O752" s="13">
        <f t="shared" si="139"/>
        <v>2.3955671763892933E-3</v>
      </c>
      <c r="Q752">
        <v>15.88614895392327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15.47567568</v>
      </c>
      <c r="G753" s="13">
        <f t="shared" si="133"/>
        <v>0</v>
      </c>
      <c r="H753" s="13">
        <f t="shared" si="134"/>
        <v>15.47567568</v>
      </c>
      <c r="I753" s="16">
        <f t="shared" si="141"/>
        <v>15.588781504659648</v>
      </c>
      <c r="J753" s="13">
        <f t="shared" si="135"/>
        <v>15.127438865894058</v>
      </c>
      <c r="K753" s="13">
        <f t="shared" si="136"/>
        <v>0.4613426387655899</v>
      </c>
      <c r="L753" s="13">
        <f t="shared" si="137"/>
        <v>0</v>
      </c>
      <c r="M753" s="13">
        <f t="shared" si="142"/>
        <v>1.4682508500450508E-3</v>
      </c>
      <c r="N753" s="13">
        <f t="shared" si="138"/>
        <v>9.1031552702793147E-4</v>
      </c>
      <c r="O753" s="13">
        <f t="shared" si="139"/>
        <v>9.1031552702793147E-4</v>
      </c>
      <c r="Q753">
        <v>13.15886090959488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2.5913585464963151E-2</v>
      </c>
      <c r="G754" s="13">
        <f t="shared" si="133"/>
        <v>0</v>
      </c>
      <c r="H754" s="13">
        <f t="shared" si="134"/>
        <v>2.5913585464963151E-2</v>
      </c>
      <c r="I754" s="16">
        <f t="shared" si="141"/>
        <v>0.48725622423055304</v>
      </c>
      <c r="J754" s="13">
        <f t="shared" si="135"/>
        <v>0.4872397081371363</v>
      </c>
      <c r="K754" s="13">
        <f t="shared" si="136"/>
        <v>1.6516093416740762E-5</v>
      </c>
      <c r="L754" s="13">
        <f t="shared" si="137"/>
        <v>0</v>
      </c>
      <c r="M754" s="13">
        <f t="shared" si="142"/>
        <v>5.5793532301711931E-4</v>
      </c>
      <c r="N754" s="13">
        <f t="shared" si="138"/>
        <v>3.4591990027061395E-4</v>
      </c>
      <c r="O754" s="13">
        <f t="shared" si="139"/>
        <v>3.4591990027061395E-4</v>
      </c>
      <c r="Q754">
        <v>12.32599559354839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2.1318632755428948</v>
      </c>
      <c r="G755" s="13">
        <f t="shared" si="133"/>
        <v>0</v>
      </c>
      <c r="H755" s="13">
        <f t="shared" si="134"/>
        <v>2.1318632755428948</v>
      </c>
      <c r="I755" s="16">
        <f t="shared" si="141"/>
        <v>2.1318797916363117</v>
      </c>
      <c r="J755" s="13">
        <f t="shared" si="135"/>
        <v>2.1310536011118435</v>
      </c>
      <c r="K755" s="13">
        <f t="shared" si="136"/>
        <v>8.2619052446819552E-4</v>
      </c>
      <c r="L755" s="13">
        <f t="shared" si="137"/>
        <v>0</v>
      </c>
      <c r="M755" s="13">
        <f t="shared" si="142"/>
        <v>2.1201542274650536E-4</v>
      </c>
      <c r="N755" s="13">
        <f t="shared" si="138"/>
        <v>1.3144956210283331E-4</v>
      </c>
      <c r="O755" s="13">
        <f t="shared" si="139"/>
        <v>1.3144956210283331E-4</v>
      </c>
      <c r="Q755">
        <v>16.047886572865579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1.3297691548268189</v>
      </c>
      <c r="G756" s="13">
        <f t="shared" si="133"/>
        <v>0</v>
      </c>
      <c r="H756" s="13">
        <f t="shared" si="134"/>
        <v>1.3297691548268189</v>
      </c>
      <c r="I756" s="16">
        <f t="shared" si="141"/>
        <v>1.3305953453512871</v>
      </c>
      <c r="J756" s="13">
        <f t="shared" si="135"/>
        <v>1.33046081820463</v>
      </c>
      <c r="K756" s="13">
        <f t="shared" si="136"/>
        <v>1.3452714665707077E-4</v>
      </c>
      <c r="L756" s="13">
        <f t="shared" si="137"/>
        <v>0</v>
      </c>
      <c r="M756" s="13">
        <f t="shared" si="142"/>
        <v>8.0565860643672051E-5</v>
      </c>
      <c r="N756" s="13">
        <f t="shared" si="138"/>
        <v>4.9950833599076669E-5</v>
      </c>
      <c r="O756" s="13">
        <f t="shared" si="139"/>
        <v>4.9950833599076669E-5</v>
      </c>
      <c r="Q756">
        <v>18.89400305657967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66.568619868168398</v>
      </c>
      <c r="G757" s="13">
        <f t="shared" si="133"/>
        <v>4.6746844498440385</v>
      </c>
      <c r="H757" s="13">
        <f t="shared" si="134"/>
        <v>61.893935418324361</v>
      </c>
      <c r="I757" s="16">
        <f t="shared" si="141"/>
        <v>61.894069945471017</v>
      </c>
      <c r="J757" s="13">
        <f t="shared" si="135"/>
        <v>51.718943971181709</v>
      </c>
      <c r="K757" s="13">
        <f t="shared" si="136"/>
        <v>10.175125974289308</v>
      </c>
      <c r="L757" s="13">
        <f t="shared" si="137"/>
        <v>0</v>
      </c>
      <c r="M757" s="13">
        <f t="shared" si="142"/>
        <v>3.0615027044595381E-5</v>
      </c>
      <c r="N757" s="13">
        <f t="shared" si="138"/>
        <v>1.8981316767649136E-5</v>
      </c>
      <c r="O757" s="13">
        <f t="shared" si="139"/>
        <v>4.6747034311608058</v>
      </c>
      <c r="Q757">
        <v>18.981777437888951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40.099335070194449</v>
      </c>
      <c r="G758" s="13">
        <f t="shared" si="133"/>
        <v>0.85381393300299213</v>
      </c>
      <c r="H758" s="13">
        <f t="shared" si="134"/>
        <v>39.24552113719146</v>
      </c>
      <c r="I758" s="16">
        <f t="shared" si="141"/>
        <v>49.420647111480768</v>
      </c>
      <c r="J758" s="13">
        <f t="shared" si="135"/>
        <v>45.075115299621061</v>
      </c>
      <c r="K758" s="13">
        <f t="shared" si="136"/>
        <v>4.3455318118597077</v>
      </c>
      <c r="L758" s="13">
        <f t="shared" si="137"/>
        <v>0</v>
      </c>
      <c r="M758" s="13">
        <f t="shared" si="142"/>
        <v>1.1633710276946246E-5</v>
      </c>
      <c r="N758" s="13">
        <f t="shared" si="138"/>
        <v>7.2129003717066726E-6</v>
      </c>
      <c r="O758" s="13">
        <f t="shared" si="139"/>
        <v>0.85382114590336389</v>
      </c>
      <c r="Q758">
        <v>21.170272351324979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7.985336210674765</v>
      </c>
      <c r="G759" s="13">
        <f t="shared" si="133"/>
        <v>0</v>
      </c>
      <c r="H759" s="13">
        <f t="shared" si="134"/>
        <v>7.985336210674765</v>
      </c>
      <c r="I759" s="16">
        <f t="shared" si="141"/>
        <v>12.330868022534473</v>
      </c>
      <c r="J759" s="13">
        <f t="shared" si="135"/>
        <v>12.268454988998959</v>
      </c>
      <c r="K759" s="13">
        <f t="shared" si="136"/>
        <v>6.2413033535513307E-2</v>
      </c>
      <c r="L759" s="13">
        <f t="shared" si="137"/>
        <v>0</v>
      </c>
      <c r="M759" s="13">
        <f t="shared" si="142"/>
        <v>4.420809905239573E-6</v>
      </c>
      <c r="N759" s="13">
        <f t="shared" si="138"/>
        <v>2.7409021412485351E-6</v>
      </c>
      <c r="O759" s="13">
        <f t="shared" si="139"/>
        <v>2.7409021412485351E-6</v>
      </c>
      <c r="Q759">
        <v>22.65616719245034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1.176809090000553</v>
      </c>
      <c r="G760" s="13">
        <f t="shared" si="133"/>
        <v>0</v>
      </c>
      <c r="H760" s="13">
        <f t="shared" si="134"/>
        <v>1.176809090000553</v>
      </c>
      <c r="I760" s="16">
        <f t="shared" si="141"/>
        <v>1.2392221235360663</v>
      </c>
      <c r="J760" s="13">
        <f t="shared" si="135"/>
        <v>1.2391693144711822</v>
      </c>
      <c r="K760" s="13">
        <f t="shared" si="136"/>
        <v>5.2809064884140611E-5</v>
      </c>
      <c r="L760" s="13">
        <f t="shared" si="137"/>
        <v>0</v>
      </c>
      <c r="M760" s="13">
        <f t="shared" si="142"/>
        <v>1.679907763991038E-6</v>
      </c>
      <c r="N760" s="13">
        <f t="shared" si="138"/>
        <v>1.0415428136744435E-6</v>
      </c>
      <c r="O760" s="13">
        <f t="shared" si="139"/>
        <v>1.0415428136744435E-6</v>
      </c>
      <c r="Q760">
        <v>24.00536702968316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0.17167624157855241</v>
      </c>
      <c r="G761" s="13">
        <f t="shared" si="133"/>
        <v>0</v>
      </c>
      <c r="H761" s="13">
        <f t="shared" si="134"/>
        <v>0.17167624157855241</v>
      </c>
      <c r="I761" s="16">
        <f t="shared" si="141"/>
        <v>0.17172905064343655</v>
      </c>
      <c r="J761" s="13">
        <f t="shared" si="135"/>
        <v>0.17172892810104606</v>
      </c>
      <c r="K761" s="13">
        <f t="shared" si="136"/>
        <v>1.2254239048492543E-7</v>
      </c>
      <c r="L761" s="13">
        <f t="shared" si="137"/>
        <v>0</v>
      </c>
      <c r="M761" s="13">
        <f t="shared" si="142"/>
        <v>6.3836495031659446E-7</v>
      </c>
      <c r="N761" s="13">
        <f t="shared" si="138"/>
        <v>3.9578626919628855E-7</v>
      </c>
      <c r="O761" s="13">
        <f t="shared" si="139"/>
        <v>3.9578626919628855E-7</v>
      </c>
      <c r="Q761">
        <v>24.987161000000011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9.1278076496518673E-2</v>
      </c>
      <c r="G762" s="13">
        <f t="shared" si="133"/>
        <v>0</v>
      </c>
      <c r="H762" s="13">
        <f t="shared" si="134"/>
        <v>9.1278076496518673E-2</v>
      </c>
      <c r="I762" s="16">
        <f t="shared" si="141"/>
        <v>9.1278199038909158E-2</v>
      </c>
      <c r="J762" s="13">
        <f t="shared" si="135"/>
        <v>9.1278175083229107E-2</v>
      </c>
      <c r="K762" s="13">
        <f t="shared" si="136"/>
        <v>2.3955680050757877E-8</v>
      </c>
      <c r="L762" s="13">
        <f t="shared" si="137"/>
        <v>0</v>
      </c>
      <c r="M762" s="13">
        <f t="shared" si="142"/>
        <v>2.4257868112030591E-7</v>
      </c>
      <c r="N762" s="13">
        <f t="shared" si="138"/>
        <v>1.5039878229458967E-7</v>
      </c>
      <c r="O762" s="13">
        <f t="shared" si="139"/>
        <v>1.5039878229458967E-7</v>
      </c>
      <c r="Q762">
        <v>23.102634466024838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39.711885489259892</v>
      </c>
      <c r="G763" s="13">
        <f t="shared" si="133"/>
        <v>0.79788515775068214</v>
      </c>
      <c r="H763" s="13">
        <f t="shared" si="134"/>
        <v>38.914000331509207</v>
      </c>
      <c r="I763" s="16">
        <f t="shared" si="141"/>
        <v>38.914000355464886</v>
      </c>
      <c r="J763" s="13">
        <f t="shared" si="135"/>
        <v>36.316391994421409</v>
      </c>
      <c r="K763" s="13">
        <f t="shared" si="136"/>
        <v>2.597608361043477</v>
      </c>
      <c r="L763" s="13">
        <f t="shared" si="137"/>
        <v>0</v>
      </c>
      <c r="M763" s="13">
        <f t="shared" si="142"/>
        <v>9.2179898825716248E-8</v>
      </c>
      <c r="N763" s="13">
        <f t="shared" si="138"/>
        <v>5.7151537271944073E-8</v>
      </c>
      <c r="O763" s="13">
        <f t="shared" si="139"/>
        <v>0.79788521490221942</v>
      </c>
      <c r="Q763">
        <v>19.98670981665283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82.762116371950128</v>
      </c>
      <c r="G764" s="13">
        <f t="shared" si="133"/>
        <v>7.0122335686855193</v>
      </c>
      <c r="H764" s="13">
        <f t="shared" si="134"/>
        <v>75.749882803264612</v>
      </c>
      <c r="I764" s="16">
        <f t="shared" si="141"/>
        <v>78.347491164308082</v>
      </c>
      <c r="J764" s="13">
        <f t="shared" si="135"/>
        <v>58.291280764957115</v>
      </c>
      <c r="K764" s="13">
        <f t="shared" si="136"/>
        <v>20.056210399350967</v>
      </c>
      <c r="L764" s="13">
        <f t="shared" si="137"/>
        <v>0</v>
      </c>
      <c r="M764" s="13">
        <f t="shared" si="142"/>
        <v>3.5028361553772175E-8</v>
      </c>
      <c r="N764" s="13">
        <f t="shared" si="138"/>
        <v>2.1717584163338749E-8</v>
      </c>
      <c r="O764" s="13">
        <f t="shared" si="139"/>
        <v>7.0122335904031035</v>
      </c>
      <c r="Q764">
        <v>17.904301410132309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23.17338486260552</v>
      </c>
      <c r="G765" s="13">
        <f t="shared" si="133"/>
        <v>0</v>
      </c>
      <c r="H765" s="13">
        <f t="shared" si="134"/>
        <v>23.17338486260552</v>
      </c>
      <c r="I765" s="16">
        <f t="shared" si="141"/>
        <v>43.22959526195649</v>
      </c>
      <c r="J765" s="13">
        <f t="shared" si="135"/>
        <v>36.97986066622645</v>
      </c>
      <c r="K765" s="13">
        <f t="shared" si="136"/>
        <v>6.2497345957300396</v>
      </c>
      <c r="L765" s="13">
        <f t="shared" si="137"/>
        <v>0</v>
      </c>
      <c r="M765" s="13">
        <f t="shared" si="142"/>
        <v>1.3310777390433426E-8</v>
      </c>
      <c r="N765" s="13">
        <f t="shared" si="138"/>
        <v>8.2526819820687235E-9</v>
      </c>
      <c r="O765" s="13">
        <f t="shared" si="139"/>
        <v>8.2526819820687235E-9</v>
      </c>
      <c r="Q765">
        <v>15.05079876694718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0.16866416814938559</v>
      </c>
      <c r="G766" s="13">
        <f t="shared" si="133"/>
        <v>0</v>
      </c>
      <c r="H766" s="13">
        <f t="shared" si="134"/>
        <v>0.16866416814938559</v>
      </c>
      <c r="I766" s="16">
        <f t="shared" si="141"/>
        <v>6.4183987638794253</v>
      </c>
      <c r="J766" s="13">
        <f t="shared" si="135"/>
        <v>6.3840484888804667</v>
      </c>
      <c r="K766" s="13">
        <f t="shared" si="136"/>
        <v>3.4350274998958596E-2</v>
      </c>
      <c r="L766" s="13">
        <f t="shared" si="137"/>
        <v>0</v>
      </c>
      <c r="M766" s="13">
        <f t="shared" si="142"/>
        <v>5.0580954083647021E-9</v>
      </c>
      <c r="N766" s="13">
        <f t="shared" si="138"/>
        <v>3.1360191531861155E-9</v>
      </c>
      <c r="O766" s="13">
        <f t="shared" si="139"/>
        <v>3.1360191531861155E-9</v>
      </c>
      <c r="Q766">
        <v>12.95831759354839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107.0665974665061</v>
      </c>
      <c r="G767" s="13">
        <f t="shared" si="133"/>
        <v>10.520612278200845</v>
      </c>
      <c r="H767" s="13">
        <f t="shared" si="134"/>
        <v>96.545985188305252</v>
      </c>
      <c r="I767" s="16">
        <f t="shared" si="141"/>
        <v>96.580335463304209</v>
      </c>
      <c r="J767" s="13">
        <f t="shared" si="135"/>
        <v>52.122880263084696</v>
      </c>
      <c r="K767" s="13">
        <f t="shared" si="136"/>
        <v>44.457455200219513</v>
      </c>
      <c r="L767" s="13">
        <f t="shared" si="137"/>
        <v>7.0902952089925515</v>
      </c>
      <c r="M767" s="13">
        <f t="shared" si="142"/>
        <v>7.0902952109146273</v>
      </c>
      <c r="N767" s="13">
        <f t="shared" si="138"/>
        <v>4.3959830307670691</v>
      </c>
      <c r="O767" s="13">
        <f t="shared" si="139"/>
        <v>14.916595308967914</v>
      </c>
      <c r="Q767">
        <v>12.987675039855709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8.3176538280398251</v>
      </c>
      <c r="G768" s="13">
        <f t="shared" si="133"/>
        <v>0</v>
      </c>
      <c r="H768" s="13">
        <f t="shared" si="134"/>
        <v>8.3176538280398251</v>
      </c>
      <c r="I768" s="16">
        <f t="shared" si="141"/>
        <v>45.684813819266786</v>
      </c>
      <c r="J768" s="13">
        <f t="shared" si="135"/>
        <v>40.01582999694525</v>
      </c>
      <c r="K768" s="13">
        <f t="shared" si="136"/>
        <v>5.6689838223215361</v>
      </c>
      <c r="L768" s="13">
        <f t="shared" si="137"/>
        <v>0</v>
      </c>
      <c r="M768" s="13">
        <f t="shared" si="142"/>
        <v>2.6943121801475582</v>
      </c>
      <c r="N768" s="13">
        <f t="shared" si="138"/>
        <v>1.6704735516914861</v>
      </c>
      <c r="O768" s="13">
        <f t="shared" si="139"/>
        <v>1.6704735516914861</v>
      </c>
      <c r="Q768">
        <v>17.187743525730792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12.474732129552381</v>
      </c>
      <c r="G769" s="13">
        <f t="shared" si="133"/>
        <v>0</v>
      </c>
      <c r="H769" s="13">
        <f t="shared" si="134"/>
        <v>12.474732129552381</v>
      </c>
      <c r="I769" s="16">
        <f t="shared" si="141"/>
        <v>18.143715951873915</v>
      </c>
      <c r="J769" s="13">
        <f t="shared" si="135"/>
        <v>17.727063481181887</v>
      </c>
      <c r="K769" s="13">
        <f t="shared" si="136"/>
        <v>0.41665247069202849</v>
      </c>
      <c r="L769" s="13">
        <f t="shared" si="137"/>
        <v>0</v>
      </c>
      <c r="M769" s="13">
        <f t="shared" si="142"/>
        <v>1.0238386284560721</v>
      </c>
      <c r="N769" s="13">
        <f t="shared" si="138"/>
        <v>0.63477994964276474</v>
      </c>
      <c r="O769" s="13">
        <f t="shared" si="139"/>
        <v>0.63477994964276474</v>
      </c>
      <c r="Q769">
        <v>17.23173963680301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26.361730628534051</v>
      </c>
      <c r="G770" s="13">
        <f t="shared" si="133"/>
        <v>0</v>
      </c>
      <c r="H770" s="13">
        <f t="shared" si="134"/>
        <v>26.361730628534051</v>
      </c>
      <c r="I770" s="16">
        <f t="shared" si="141"/>
        <v>26.77838309922608</v>
      </c>
      <c r="J770" s="13">
        <f t="shared" si="135"/>
        <v>25.683026654771332</v>
      </c>
      <c r="K770" s="13">
        <f t="shared" si="136"/>
        <v>1.0953564444547474</v>
      </c>
      <c r="L770" s="13">
        <f t="shared" si="137"/>
        <v>0</v>
      </c>
      <c r="M770" s="13">
        <f t="shared" si="142"/>
        <v>0.38905867881330736</v>
      </c>
      <c r="N770" s="13">
        <f t="shared" si="138"/>
        <v>0.24121638086425057</v>
      </c>
      <c r="O770" s="13">
        <f t="shared" si="139"/>
        <v>0.24121638086425057</v>
      </c>
      <c r="Q770">
        <v>18.458532282341729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16.239898554190741</v>
      </c>
      <c r="G771" s="13">
        <f t="shared" si="133"/>
        <v>0</v>
      </c>
      <c r="H771" s="13">
        <f t="shared" si="134"/>
        <v>16.239898554190741</v>
      </c>
      <c r="I771" s="16">
        <f t="shared" si="141"/>
        <v>17.335254998645489</v>
      </c>
      <c r="J771" s="13">
        <f t="shared" si="135"/>
        <v>17.174543746923629</v>
      </c>
      <c r="K771" s="13">
        <f t="shared" si="136"/>
        <v>0.16071125172186029</v>
      </c>
      <c r="L771" s="13">
        <f t="shared" si="137"/>
        <v>0</v>
      </c>
      <c r="M771" s="13">
        <f t="shared" si="142"/>
        <v>0.14784229794905679</v>
      </c>
      <c r="N771" s="13">
        <f t="shared" si="138"/>
        <v>9.1662224728415204E-2</v>
      </c>
      <c r="O771" s="13">
        <f t="shared" si="139"/>
        <v>9.1662224728415204E-2</v>
      </c>
      <c r="Q771">
        <v>23.151425567305829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0.52470995089194272</v>
      </c>
      <c r="G772" s="13">
        <f t="shared" si="133"/>
        <v>0</v>
      </c>
      <c r="H772" s="13">
        <f t="shared" si="134"/>
        <v>0.52470995089194272</v>
      </c>
      <c r="I772" s="16">
        <f t="shared" si="141"/>
        <v>0.68542120261380302</v>
      </c>
      <c r="J772" s="13">
        <f t="shared" si="135"/>
        <v>0.6854117787687084</v>
      </c>
      <c r="K772" s="13">
        <f t="shared" si="136"/>
        <v>9.423845094613803E-6</v>
      </c>
      <c r="L772" s="13">
        <f t="shared" si="137"/>
        <v>0</v>
      </c>
      <c r="M772" s="13">
        <f t="shared" si="142"/>
        <v>5.6180073220641585E-2</v>
      </c>
      <c r="N772" s="13">
        <f t="shared" si="138"/>
        <v>3.4831645396797783E-2</v>
      </c>
      <c r="O772" s="13">
        <f t="shared" si="139"/>
        <v>3.4831645396797783E-2</v>
      </c>
      <c r="Q772">
        <v>23.626260272135799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0.35283656784149398</v>
      </c>
      <c r="G773" s="13">
        <f t="shared" si="133"/>
        <v>0</v>
      </c>
      <c r="H773" s="13">
        <f t="shared" si="134"/>
        <v>0.35283656784149398</v>
      </c>
      <c r="I773" s="16">
        <f t="shared" si="141"/>
        <v>0.35284599168658859</v>
      </c>
      <c r="J773" s="13">
        <f t="shared" si="135"/>
        <v>0.35284487533778369</v>
      </c>
      <c r="K773" s="13">
        <f t="shared" si="136"/>
        <v>1.1163488048970827E-6</v>
      </c>
      <c r="L773" s="13">
        <f t="shared" si="137"/>
        <v>0</v>
      </c>
      <c r="M773" s="13">
        <f t="shared" si="142"/>
        <v>2.1348427823843802E-2</v>
      </c>
      <c r="N773" s="13">
        <f t="shared" si="138"/>
        <v>1.3236025250783157E-2</v>
      </c>
      <c r="O773" s="13">
        <f t="shared" si="139"/>
        <v>1.3236025250783157E-2</v>
      </c>
      <c r="Q773">
        <v>24.63538100000001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24.292384519895371</v>
      </c>
      <c r="G774" s="13">
        <f t="shared" ref="G774:G837" si="144">IF((F774-$J$2)&gt;0,$I$2*(F774-$J$2),0)</f>
        <v>0</v>
      </c>
      <c r="H774" s="13">
        <f t="shared" ref="H774:H837" si="145">F774-G774</f>
        <v>24.292384519895371</v>
      </c>
      <c r="I774" s="16">
        <f t="shared" si="141"/>
        <v>24.292385636244177</v>
      </c>
      <c r="J774" s="13">
        <f t="shared" ref="J774:J837" si="146">I774/SQRT(1+(I774/($K$2*(300+(25*Q774)+0.05*(Q774)^3)))^2)</f>
        <v>23.800350710581419</v>
      </c>
      <c r="K774" s="13">
        <f t="shared" ref="K774:K837" si="147">I774-J774</f>
        <v>0.49203492566275742</v>
      </c>
      <c r="L774" s="13">
        <f t="shared" ref="L774:L837" si="148">IF(K774&gt;$N$2,(K774-$N$2)/$L$2,0)</f>
        <v>0</v>
      </c>
      <c r="M774" s="13">
        <f t="shared" si="142"/>
        <v>8.1124025730606453E-3</v>
      </c>
      <c r="N774" s="13">
        <f t="shared" ref="N774:N837" si="149">$M$2*M774</f>
        <v>5.0296895952975998E-3</v>
      </c>
      <c r="O774" s="13">
        <f t="shared" ref="O774:O837" si="150">N774+G774</f>
        <v>5.0296895952975998E-3</v>
      </c>
      <c r="Q774">
        <v>22.275031390803449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17.578303381306888</v>
      </c>
      <c r="G775" s="13">
        <f t="shared" si="144"/>
        <v>0</v>
      </c>
      <c r="H775" s="13">
        <f t="shared" si="145"/>
        <v>17.578303381306888</v>
      </c>
      <c r="I775" s="16">
        <f t="shared" ref="I775:I838" si="152">H775+K774-L774</f>
        <v>18.070338306969646</v>
      </c>
      <c r="J775" s="13">
        <f t="shared" si="146"/>
        <v>17.727256269035728</v>
      </c>
      <c r="K775" s="13">
        <f t="shared" si="147"/>
        <v>0.34308203793391812</v>
      </c>
      <c r="L775" s="13">
        <f t="shared" si="148"/>
        <v>0</v>
      </c>
      <c r="M775" s="13">
        <f t="shared" ref="M775:M838" si="153">L775+M774-N774</f>
        <v>3.0827129777630455E-3</v>
      </c>
      <c r="N775" s="13">
        <f t="shared" si="149"/>
        <v>1.9112820462130881E-3</v>
      </c>
      <c r="O775" s="13">
        <f t="shared" si="150"/>
        <v>1.9112820462130881E-3</v>
      </c>
      <c r="Q775">
        <v>18.56428201434943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70.345700067510521</v>
      </c>
      <c r="G776" s="13">
        <f t="shared" si="144"/>
        <v>5.2199101513905752</v>
      </c>
      <c r="H776" s="13">
        <f t="shared" si="145"/>
        <v>65.125789916119942</v>
      </c>
      <c r="I776" s="16">
        <f t="shared" si="152"/>
        <v>65.468871954053867</v>
      </c>
      <c r="J776" s="13">
        <f t="shared" si="146"/>
        <v>47.169971975875413</v>
      </c>
      <c r="K776" s="13">
        <f t="shared" si="147"/>
        <v>18.298899978178454</v>
      </c>
      <c r="L776" s="13">
        <f t="shared" si="148"/>
        <v>0</v>
      </c>
      <c r="M776" s="13">
        <f t="shared" si="153"/>
        <v>1.1714309315499574E-3</v>
      </c>
      <c r="N776" s="13">
        <f t="shared" si="149"/>
        <v>7.2628717756097357E-4</v>
      </c>
      <c r="O776" s="13">
        <f t="shared" si="150"/>
        <v>5.2206364385681363</v>
      </c>
      <c r="Q776">
        <v>14.352896722444131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134.79810444231231</v>
      </c>
      <c r="G777" s="13">
        <f t="shared" si="144"/>
        <v>14.523685961534374</v>
      </c>
      <c r="H777" s="13">
        <f t="shared" si="145"/>
        <v>120.27441848077794</v>
      </c>
      <c r="I777" s="16">
        <f t="shared" si="152"/>
        <v>138.57331845895641</v>
      </c>
      <c r="J777" s="13">
        <f t="shared" si="146"/>
        <v>58.104757454675202</v>
      </c>
      <c r="K777" s="13">
        <f t="shared" si="147"/>
        <v>80.468561004281213</v>
      </c>
      <c r="L777" s="13">
        <f t="shared" si="148"/>
        <v>41.640770586143105</v>
      </c>
      <c r="M777" s="13">
        <f t="shared" si="153"/>
        <v>41.641215729897091</v>
      </c>
      <c r="N777" s="13">
        <f t="shared" si="149"/>
        <v>25.817553752536195</v>
      </c>
      <c r="O777" s="13">
        <f t="shared" si="150"/>
        <v>40.341239714070568</v>
      </c>
      <c r="Q777">
        <v>13.471142195540519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67.615393386859793</v>
      </c>
      <c r="G778" s="13">
        <f t="shared" si="144"/>
        <v>4.8257873642561444</v>
      </c>
      <c r="H778" s="13">
        <f t="shared" si="145"/>
        <v>62.78960602260365</v>
      </c>
      <c r="I778" s="16">
        <f t="shared" si="152"/>
        <v>101.61739644074174</v>
      </c>
      <c r="J778" s="13">
        <f t="shared" si="146"/>
        <v>49.468402702710947</v>
      </c>
      <c r="K778" s="13">
        <f t="shared" si="147"/>
        <v>52.148993738030796</v>
      </c>
      <c r="L778" s="13">
        <f t="shared" si="148"/>
        <v>14.469860677184304</v>
      </c>
      <c r="M778" s="13">
        <f t="shared" si="153"/>
        <v>30.293522654545203</v>
      </c>
      <c r="N778" s="13">
        <f t="shared" si="149"/>
        <v>18.781984045818024</v>
      </c>
      <c r="O778" s="13">
        <f t="shared" si="150"/>
        <v>23.607771410074168</v>
      </c>
      <c r="Q778">
        <v>11.67837059354839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48.725803049564178</v>
      </c>
      <c r="G779" s="13">
        <f t="shared" si="144"/>
        <v>2.0990541205795781</v>
      </c>
      <c r="H779" s="13">
        <f t="shared" si="145"/>
        <v>46.626748928984597</v>
      </c>
      <c r="I779" s="16">
        <f t="shared" si="152"/>
        <v>84.305881989831093</v>
      </c>
      <c r="J779" s="13">
        <f t="shared" si="146"/>
        <v>53.094878503858332</v>
      </c>
      <c r="K779" s="13">
        <f t="shared" si="147"/>
        <v>31.211003485972761</v>
      </c>
      <c r="L779" s="13">
        <f t="shared" si="148"/>
        <v>0</v>
      </c>
      <c r="M779" s="13">
        <f t="shared" si="153"/>
        <v>11.511538608727179</v>
      </c>
      <c r="N779" s="13">
        <f t="shared" si="149"/>
        <v>7.1371539374108508</v>
      </c>
      <c r="O779" s="13">
        <f t="shared" si="150"/>
        <v>9.236208057990428</v>
      </c>
      <c r="Q779">
        <v>14.42325802940668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27.50627790890794</v>
      </c>
      <c r="G780" s="13">
        <f t="shared" si="144"/>
        <v>0</v>
      </c>
      <c r="H780" s="13">
        <f t="shared" si="145"/>
        <v>27.50627790890794</v>
      </c>
      <c r="I780" s="16">
        <f t="shared" si="152"/>
        <v>58.7172813948807</v>
      </c>
      <c r="J780" s="13">
        <f t="shared" si="146"/>
        <v>45.771815659678012</v>
      </c>
      <c r="K780" s="13">
        <f t="shared" si="147"/>
        <v>12.945465735202689</v>
      </c>
      <c r="L780" s="13">
        <f t="shared" si="148"/>
        <v>0</v>
      </c>
      <c r="M780" s="13">
        <f t="shared" si="153"/>
        <v>4.3743846713163279</v>
      </c>
      <c r="N780" s="13">
        <f t="shared" si="149"/>
        <v>2.7121184962161231</v>
      </c>
      <c r="O780" s="13">
        <f t="shared" si="150"/>
        <v>2.7121184962161231</v>
      </c>
      <c r="Q780">
        <v>15.38320987979963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40.929024799014449</v>
      </c>
      <c r="G781" s="13">
        <f t="shared" si="144"/>
        <v>0.97358056240647473</v>
      </c>
      <c r="H781" s="13">
        <f t="shared" si="145"/>
        <v>39.955444236607974</v>
      </c>
      <c r="I781" s="16">
        <f t="shared" si="152"/>
        <v>52.900909971810663</v>
      </c>
      <c r="J781" s="13">
        <f t="shared" si="146"/>
        <v>45.332712483492955</v>
      </c>
      <c r="K781" s="13">
        <f t="shared" si="147"/>
        <v>7.5681974883177077</v>
      </c>
      <c r="L781" s="13">
        <f t="shared" si="148"/>
        <v>0</v>
      </c>
      <c r="M781" s="13">
        <f t="shared" si="153"/>
        <v>1.6622661751002048</v>
      </c>
      <c r="N781" s="13">
        <f t="shared" si="149"/>
        <v>1.0306050285621269</v>
      </c>
      <c r="O781" s="13">
        <f t="shared" si="150"/>
        <v>2.0041855909686017</v>
      </c>
      <c r="Q781">
        <v>18.019385306453781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23.127413638773199</v>
      </c>
      <c r="G782" s="13">
        <f t="shared" si="144"/>
        <v>0</v>
      </c>
      <c r="H782" s="13">
        <f t="shared" si="145"/>
        <v>23.127413638773199</v>
      </c>
      <c r="I782" s="16">
        <f t="shared" si="152"/>
        <v>30.695611127090906</v>
      </c>
      <c r="J782" s="13">
        <f t="shared" si="146"/>
        <v>29.003855779653687</v>
      </c>
      <c r="K782" s="13">
        <f t="shared" si="147"/>
        <v>1.6917553474372191</v>
      </c>
      <c r="L782" s="13">
        <f t="shared" si="148"/>
        <v>0</v>
      </c>
      <c r="M782" s="13">
        <f t="shared" si="153"/>
        <v>0.63166114653807792</v>
      </c>
      <c r="N782" s="13">
        <f t="shared" si="149"/>
        <v>0.39162991085360832</v>
      </c>
      <c r="O782" s="13">
        <f t="shared" si="150"/>
        <v>0.39162991085360832</v>
      </c>
      <c r="Q782">
        <v>18.12134521840261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0.53249462593875663</v>
      </c>
      <c r="G783" s="13">
        <f t="shared" si="144"/>
        <v>0</v>
      </c>
      <c r="H783" s="13">
        <f t="shared" si="145"/>
        <v>0.53249462593875663</v>
      </c>
      <c r="I783" s="16">
        <f t="shared" si="152"/>
        <v>2.2242499733759757</v>
      </c>
      <c r="J783" s="13">
        <f t="shared" si="146"/>
        <v>2.2238896620304693</v>
      </c>
      <c r="K783" s="13">
        <f t="shared" si="147"/>
        <v>3.6031134550640331E-4</v>
      </c>
      <c r="L783" s="13">
        <f t="shared" si="148"/>
        <v>0</v>
      </c>
      <c r="M783" s="13">
        <f t="shared" si="153"/>
        <v>0.2400312356844696</v>
      </c>
      <c r="N783" s="13">
        <f t="shared" si="149"/>
        <v>0.14881936612437116</v>
      </c>
      <c r="O783" s="13">
        <f t="shared" si="150"/>
        <v>0.14881936612437116</v>
      </c>
      <c r="Q783">
        <v>22.825680816743411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1.149761206002806</v>
      </c>
      <c r="G784" s="13">
        <f t="shared" si="144"/>
        <v>0</v>
      </c>
      <c r="H784" s="13">
        <f t="shared" si="145"/>
        <v>1.149761206002806</v>
      </c>
      <c r="I784" s="16">
        <f t="shared" si="152"/>
        <v>1.1501215173483124</v>
      </c>
      <c r="J784" s="13">
        <f t="shared" si="146"/>
        <v>1.1500799488722631</v>
      </c>
      <c r="K784" s="13">
        <f t="shared" si="147"/>
        <v>4.1568476049302916E-5</v>
      </c>
      <c r="L784" s="13">
        <f t="shared" si="148"/>
        <v>0</v>
      </c>
      <c r="M784" s="13">
        <f t="shared" si="153"/>
        <v>9.1211869560098441E-2</v>
      </c>
      <c r="N784" s="13">
        <f t="shared" si="149"/>
        <v>5.6551359127261031E-2</v>
      </c>
      <c r="O784" s="13">
        <f t="shared" si="150"/>
        <v>5.6551359127261031E-2</v>
      </c>
      <c r="Q784">
        <v>24.11611400000001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2.3469333031178561</v>
      </c>
      <c r="G785" s="13">
        <f t="shared" si="144"/>
        <v>0</v>
      </c>
      <c r="H785" s="13">
        <f t="shared" si="145"/>
        <v>2.3469333031178561</v>
      </c>
      <c r="I785" s="16">
        <f t="shared" si="152"/>
        <v>2.3469748715939054</v>
      </c>
      <c r="J785" s="13">
        <f t="shared" si="146"/>
        <v>2.3465557825430992</v>
      </c>
      <c r="K785" s="13">
        <f t="shared" si="147"/>
        <v>4.1908905080623171E-4</v>
      </c>
      <c r="L785" s="13">
        <f t="shared" si="148"/>
        <v>0</v>
      </c>
      <c r="M785" s="13">
        <f t="shared" si="153"/>
        <v>3.466051043283741E-2</v>
      </c>
      <c r="N785" s="13">
        <f t="shared" si="149"/>
        <v>2.1489516468359195E-2</v>
      </c>
      <c r="O785" s="13">
        <f t="shared" si="150"/>
        <v>2.1489516468359195E-2</v>
      </c>
      <c r="Q785">
        <v>22.896591650663311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20.261084158895191</v>
      </c>
      <c r="G786" s="13">
        <f t="shared" si="144"/>
        <v>0</v>
      </c>
      <c r="H786" s="13">
        <f t="shared" si="145"/>
        <v>20.261084158895191</v>
      </c>
      <c r="I786" s="16">
        <f t="shared" si="152"/>
        <v>20.261503247945996</v>
      </c>
      <c r="J786" s="13">
        <f t="shared" si="146"/>
        <v>19.988086387857795</v>
      </c>
      <c r="K786" s="13">
        <f t="shared" si="147"/>
        <v>0.27341686008820076</v>
      </c>
      <c r="L786" s="13">
        <f t="shared" si="148"/>
        <v>0</v>
      </c>
      <c r="M786" s="13">
        <f t="shared" si="153"/>
        <v>1.3170993964478215E-2</v>
      </c>
      <c r="N786" s="13">
        <f t="shared" si="149"/>
        <v>8.1660162579764925E-3</v>
      </c>
      <c r="O786" s="13">
        <f t="shared" si="150"/>
        <v>8.1660162579764925E-3</v>
      </c>
      <c r="Q786">
        <v>22.655029940060182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40.081054094411279</v>
      </c>
      <c r="G787" s="13">
        <f t="shared" si="144"/>
        <v>0.8511750539428995</v>
      </c>
      <c r="H787" s="13">
        <f t="shared" si="145"/>
        <v>39.229879040468376</v>
      </c>
      <c r="I787" s="16">
        <f t="shared" si="152"/>
        <v>39.50329590055658</v>
      </c>
      <c r="J787" s="13">
        <f t="shared" si="146"/>
        <v>36.903956112813567</v>
      </c>
      <c r="K787" s="13">
        <f t="shared" si="147"/>
        <v>2.5993397877430127</v>
      </c>
      <c r="L787" s="13">
        <f t="shared" si="148"/>
        <v>0</v>
      </c>
      <c r="M787" s="13">
        <f t="shared" si="153"/>
        <v>5.0049777065017224E-3</v>
      </c>
      <c r="N787" s="13">
        <f t="shared" si="149"/>
        <v>3.1030861780310679E-3</v>
      </c>
      <c r="O787" s="13">
        <f t="shared" si="150"/>
        <v>0.85427814012093062</v>
      </c>
      <c r="Q787">
        <v>20.311226460282601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17.522322054796469</v>
      </c>
      <c r="G788" s="13">
        <f t="shared" si="144"/>
        <v>0</v>
      </c>
      <c r="H788" s="13">
        <f t="shared" si="145"/>
        <v>17.522322054796469</v>
      </c>
      <c r="I788" s="16">
        <f t="shared" si="152"/>
        <v>20.121661842539481</v>
      </c>
      <c r="J788" s="13">
        <f t="shared" si="146"/>
        <v>19.522508749579568</v>
      </c>
      <c r="K788" s="13">
        <f t="shared" si="147"/>
        <v>0.59915309295991293</v>
      </c>
      <c r="L788" s="13">
        <f t="shared" si="148"/>
        <v>0</v>
      </c>
      <c r="M788" s="13">
        <f t="shared" si="153"/>
        <v>1.9018915284706546E-3</v>
      </c>
      <c r="N788" s="13">
        <f t="shared" si="149"/>
        <v>1.1791727476518057E-3</v>
      </c>
      <c r="O788" s="13">
        <f t="shared" si="150"/>
        <v>1.1791727476518057E-3</v>
      </c>
      <c r="Q788">
        <v>16.7816476502109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1.1735142627863311</v>
      </c>
      <c r="G789" s="13">
        <f t="shared" si="144"/>
        <v>0</v>
      </c>
      <c r="H789" s="13">
        <f t="shared" si="145"/>
        <v>1.1735142627863311</v>
      </c>
      <c r="I789" s="16">
        <f t="shared" si="152"/>
        <v>1.772667355746244</v>
      </c>
      <c r="J789" s="13">
        <f t="shared" si="146"/>
        <v>1.7719805809824341</v>
      </c>
      <c r="K789" s="13">
        <f t="shared" si="147"/>
        <v>6.8677476380996083E-4</v>
      </c>
      <c r="L789" s="13">
        <f t="shared" si="148"/>
        <v>0</v>
      </c>
      <c r="M789" s="13">
        <f t="shared" si="153"/>
        <v>7.2271878081884883E-4</v>
      </c>
      <c r="N789" s="13">
        <f t="shared" si="149"/>
        <v>4.4808564410768627E-4</v>
      </c>
      <c r="O789" s="13">
        <f t="shared" si="150"/>
        <v>4.4808564410768627E-4</v>
      </c>
      <c r="Q789">
        <v>13.39388314455792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16.341185444518789</v>
      </c>
      <c r="G790" s="13">
        <f t="shared" si="144"/>
        <v>0</v>
      </c>
      <c r="H790" s="13">
        <f t="shared" si="145"/>
        <v>16.341185444518789</v>
      </c>
      <c r="I790" s="16">
        <f t="shared" si="152"/>
        <v>16.3418722192826</v>
      </c>
      <c r="J790" s="13">
        <f t="shared" si="146"/>
        <v>15.676137077046223</v>
      </c>
      <c r="K790" s="13">
        <f t="shared" si="147"/>
        <v>0.66573514223637709</v>
      </c>
      <c r="L790" s="13">
        <f t="shared" si="148"/>
        <v>0</v>
      </c>
      <c r="M790" s="13">
        <f t="shared" si="153"/>
        <v>2.7463313671116256E-4</v>
      </c>
      <c r="N790" s="13">
        <f t="shared" si="149"/>
        <v>1.7027254476092079E-4</v>
      </c>
      <c r="O790" s="13">
        <f t="shared" si="150"/>
        <v>1.7027254476092079E-4</v>
      </c>
      <c r="Q790">
        <v>11.376258593548391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114.1067921143709</v>
      </c>
      <c r="G791" s="13">
        <f t="shared" si="144"/>
        <v>11.536872157081584</v>
      </c>
      <c r="H791" s="13">
        <f t="shared" si="145"/>
        <v>102.56991995728931</v>
      </c>
      <c r="I791" s="16">
        <f t="shared" si="152"/>
        <v>103.23565509952569</v>
      </c>
      <c r="J791" s="13">
        <f t="shared" si="146"/>
        <v>53.725881170658781</v>
      </c>
      <c r="K791" s="13">
        <f t="shared" si="147"/>
        <v>49.509773928866906</v>
      </c>
      <c r="L791" s="13">
        <f t="shared" si="148"/>
        <v>11.937689087465444</v>
      </c>
      <c r="M791" s="13">
        <f t="shared" si="153"/>
        <v>11.937793448057393</v>
      </c>
      <c r="N791" s="13">
        <f t="shared" si="149"/>
        <v>7.4014319377955839</v>
      </c>
      <c r="O791" s="13">
        <f t="shared" si="150"/>
        <v>18.938304094877168</v>
      </c>
      <c r="Q791">
        <v>13.222244551503071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41.747870339558993</v>
      </c>
      <c r="G792" s="13">
        <f t="shared" si="144"/>
        <v>1.091781821246415</v>
      </c>
      <c r="H792" s="13">
        <f t="shared" si="145"/>
        <v>40.656088518312579</v>
      </c>
      <c r="I792" s="16">
        <f t="shared" si="152"/>
        <v>78.228173359714035</v>
      </c>
      <c r="J792" s="13">
        <f t="shared" si="146"/>
        <v>54.007968729637838</v>
      </c>
      <c r="K792" s="13">
        <f t="shared" si="147"/>
        <v>24.220204630076196</v>
      </c>
      <c r="L792" s="13">
        <f t="shared" si="148"/>
        <v>0</v>
      </c>
      <c r="M792" s="13">
        <f t="shared" si="153"/>
        <v>4.5363615102618091</v>
      </c>
      <c r="N792" s="13">
        <f t="shared" si="149"/>
        <v>2.8125441363623218</v>
      </c>
      <c r="O792" s="13">
        <f t="shared" si="150"/>
        <v>3.9043259576087368</v>
      </c>
      <c r="Q792">
        <v>15.68924438683865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20.125892851113349</v>
      </c>
      <c r="G793" s="13">
        <f t="shared" si="144"/>
        <v>0</v>
      </c>
      <c r="H793" s="13">
        <f t="shared" si="145"/>
        <v>20.125892851113349</v>
      </c>
      <c r="I793" s="16">
        <f t="shared" si="152"/>
        <v>44.346097481189545</v>
      </c>
      <c r="J793" s="13">
        <f t="shared" si="146"/>
        <v>38.291085020415004</v>
      </c>
      <c r="K793" s="13">
        <f t="shared" si="147"/>
        <v>6.0550124607745417</v>
      </c>
      <c r="L793" s="13">
        <f t="shared" si="148"/>
        <v>0</v>
      </c>
      <c r="M793" s="13">
        <f t="shared" si="153"/>
        <v>1.7238173738994873</v>
      </c>
      <c r="N793" s="13">
        <f t="shared" si="149"/>
        <v>1.0687667718176821</v>
      </c>
      <c r="O793" s="13">
        <f t="shared" si="150"/>
        <v>1.0687667718176821</v>
      </c>
      <c r="Q793">
        <v>15.92777506044937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22.77220295237559</v>
      </c>
      <c r="G794" s="13">
        <f t="shared" si="144"/>
        <v>0</v>
      </c>
      <c r="H794" s="13">
        <f t="shared" si="145"/>
        <v>22.77220295237559</v>
      </c>
      <c r="I794" s="16">
        <f t="shared" si="152"/>
        <v>28.827215413150132</v>
      </c>
      <c r="J794" s="13">
        <f t="shared" si="146"/>
        <v>27.735325016500045</v>
      </c>
      <c r="K794" s="13">
        <f t="shared" si="147"/>
        <v>1.0918903966500864</v>
      </c>
      <c r="L794" s="13">
        <f t="shared" si="148"/>
        <v>0</v>
      </c>
      <c r="M794" s="13">
        <f t="shared" si="153"/>
        <v>0.65505060208180521</v>
      </c>
      <c r="N794" s="13">
        <f t="shared" si="149"/>
        <v>0.40613137329071924</v>
      </c>
      <c r="O794" s="13">
        <f t="shared" si="150"/>
        <v>0.40613137329071924</v>
      </c>
      <c r="Q794">
        <v>20.076329484047651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2.6041414274333619</v>
      </c>
      <c r="G795" s="13">
        <f t="shared" si="144"/>
        <v>0</v>
      </c>
      <c r="H795" s="13">
        <f t="shared" si="145"/>
        <v>2.6041414274333619</v>
      </c>
      <c r="I795" s="16">
        <f t="shared" si="152"/>
        <v>3.6960318240834482</v>
      </c>
      <c r="J795" s="13">
        <f t="shared" si="146"/>
        <v>3.6949135398544057</v>
      </c>
      <c r="K795" s="13">
        <f t="shared" si="147"/>
        <v>1.1182842290424766E-3</v>
      </c>
      <c r="L795" s="13">
        <f t="shared" si="148"/>
        <v>0</v>
      </c>
      <c r="M795" s="13">
        <f t="shared" si="153"/>
        <v>0.24891922879108597</v>
      </c>
      <c r="N795" s="13">
        <f t="shared" si="149"/>
        <v>0.15432992185047331</v>
      </c>
      <c r="O795" s="13">
        <f t="shared" si="150"/>
        <v>0.15432992185047331</v>
      </c>
      <c r="Q795">
        <v>25.62057219444986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3.4149106257215291</v>
      </c>
      <c r="G796" s="13">
        <f t="shared" si="144"/>
        <v>0</v>
      </c>
      <c r="H796" s="13">
        <f t="shared" si="145"/>
        <v>3.4149106257215291</v>
      </c>
      <c r="I796" s="16">
        <f t="shared" si="152"/>
        <v>3.4160289099505716</v>
      </c>
      <c r="J796" s="13">
        <f t="shared" si="146"/>
        <v>3.415171520335659</v>
      </c>
      <c r="K796" s="13">
        <f t="shared" si="147"/>
        <v>8.5738961491266252E-4</v>
      </c>
      <c r="L796" s="13">
        <f t="shared" si="148"/>
        <v>0</v>
      </c>
      <c r="M796" s="13">
        <f t="shared" si="153"/>
        <v>9.4589306940612655E-2</v>
      </c>
      <c r="N796" s="13">
        <f t="shared" si="149"/>
        <v>5.8645370303179845E-2</v>
      </c>
      <c r="O796" s="13">
        <f t="shared" si="150"/>
        <v>5.8645370303179845E-2</v>
      </c>
      <c r="Q796">
        <v>25.832782000000009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0.26954673921815581</v>
      </c>
      <c r="G797" s="13">
        <f t="shared" si="144"/>
        <v>0</v>
      </c>
      <c r="H797" s="13">
        <f t="shared" si="145"/>
        <v>0.26954673921815581</v>
      </c>
      <c r="I797" s="16">
        <f t="shared" si="152"/>
        <v>0.27040412883306847</v>
      </c>
      <c r="J797" s="13">
        <f t="shared" si="146"/>
        <v>0.27040369455099594</v>
      </c>
      <c r="K797" s="13">
        <f t="shared" si="147"/>
        <v>4.3428207252560469E-7</v>
      </c>
      <c r="L797" s="13">
        <f t="shared" si="148"/>
        <v>0</v>
      </c>
      <c r="M797" s="13">
        <f t="shared" si="153"/>
        <v>3.5943936637432811E-2</v>
      </c>
      <c r="N797" s="13">
        <f t="shared" si="149"/>
        <v>2.2285240715208342E-2</v>
      </c>
      <c r="O797" s="13">
        <f t="shared" si="150"/>
        <v>2.2285240715208342E-2</v>
      </c>
      <c r="Q797">
        <v>25.683864197450902</v>
      </c>
    </row>
    <row r="798" spans="1:17" x14ac:dyDescent="0.2">
      <c r="A798" s="14">
        <f t="shared" si="151"/>
        <v>46266</v>
      </c>
      <c r="B798" s="1">
        <v>9</v>
      </c>
      <c r="F798" s="34">
        <v>4.2623370975345658</v>
      </c>
      <c r="G798" s="13">
        <f t="shared" si="144"/>
        <v>0</v>
      </c>
      <c r="H798" s="13">
        <f t="shared" si="145"/>
        <v>4.2623370975345658</v>
      </c>
      <c r="I798" s="16">
        <f t="shared" si="152"/>
        <v>4.2623375318166383</v>
      </c>
      <c r="J798" s="13">
        <f t="shared" si="146"/>
        <v>4.2606388427810504</v>
      </c>
      <c r="K798" s="13">
        <f t="shared" si="147"/>
        <v>1.698689035587897E-3</v>
      </c>
      <c r="L798" s="13">
        <f t="shared" si="148"/>
        <v>0</v>
      </c>
      <c r="M798" s="13">
        <f t="shared" si="153"/>
        <v>1.3658695922224469E-2</v>
      </c>
      <c r="N798" s="13">
        <f t="shared" si="149"/>
        <v>8.46839147177917E-3</v>
      </c>
      <c r="O798" s="13">
        <f t="shared" si="150"/>
        <v>8.46839147177917E-3</v>
      </c>
      <c r="Q798">
        <v>25.68889889788057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17.64346564100283</v>
      </c>
      <c r="G799" s="13">
        <f t="shared" si="144"/>
        <v>0</v>
      </c>
      <c r="H799" s="13">
        <f t="shared" si="145"/>
        <v>17.64346564100283</v>
      </c>
      <c r="I799" s="16">
        <f t="shared" si="152"/>
        <v>17.645164330038419</v>
      </c>
      <c r="J799" s="13">
        <f t="shared" si="146"/>
        <v>17.441555275400791</v>
      </c>
      <c r="K799" s="13">
        <f t="shared" si="147"/>
        <v>0.20360905463762791</v>
      </c>
      <c r="L799" s="13">
        <f t="shared" si="148"/>
        <v>0</v>
      </c>
      <c r="M799" s="13">
        <f t="shared" si="153"/>
        <v>5.1903044504452989E-3</v>
      </c>
      <c r="N799" s="13">
        <f t="shared" si="149"/>
        <v>3.2179887592760853E-3</v>
      </c>
      <c r="O799" s="13">
        <f t="shared" si="150"/>
        <v>3.2179887592760853E-3</v>
      </c>
      <c r="Q799">
        <v>21.82571090775652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32.141551017003643</v>
      </c>
      <c r="G800" s="13">
        <f t="shared" si="144"/>
        <v>0</v>
      </c>
      <c r="H800" s="13">
        <f t="shared" si="145"/>
        <v>32.141551017003643</v>
      </c>
      <c r="I800" s="16">
        <f t="shared" si="152"/>
        <v>32.345160071641274</v>
      </c>
      <c r="J800" s="13">
        <f t="shared" si="146"/>
        <v>29.705716043483932</v>
      </c>
      <c r="K800" s="13">
        <f t="shared" si="147"/>
        <v>2.6394440281573424</v>
      </c>
      <c r="L800" s="13">
        <f t="shared" si="148"/>
        <v>0</v>
      </c>
      <c r="M800" s="13">
        <f t="shared" si="153"/>
        <v>1.9723156911692135E-3</v>
      </c>
      <c r="N800" s="13">
        <f t="shared" si="149"/>
        <v>1.2228357285249123E-3</v>
      </c>
      <c r="O800" s="13">
        <f t="shared" si="150"/>
        <v>1.2228357285249123E-3</v>
      </c>
      <c r="Q800">
        <v>15.770278607868221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43.615154771854577</v>
      </c>
      <c r="G801" s="13">
        <f t="shared" si="144"/>
        <v>1.3613263929403423</v>
      </c>
      <c r="H801" s="13">
        <f t="shared" si="145"/>
        <v>42.253828378914235</v>
      </c>
      <c r="I801" s="16">
        <f t="shared" si="152"/>
        <v>44.893272407071578</v>
      </c>
      <c r="J801" s="13">
        <f t="shared" si="146"/>
        <v>36.154264177476726</v>
      </c>
      <c r="K801" s="13">
        <f t="shared" si="147"/>
        <v>8.7390082295948517</v>
      </c>
      <c r="L801" s="13">
        <f t="shared" si="148"/>
        <v>0</v>
      </c>
      <c r="M801" s="13">
        <f t="shared" si="153"/>
        <v>7.4947996264430124E-4</v>
      </c>
      <c r="N801" s="13">
        <f t="shared" si="149"/>
        <v>4.6467757683946675E-4</v>
      </c>
      <c r="O801" s="13">
        <f t="shared" si="150"/>
        <v>1.3617910705171818</v>
      </c>
      <c r="Q801">
        <v>12.76748834304661</v>
      </c>
    </row>
    <row r="802" spans="1:17" x14ac:dyDescent="0.2">
      <c r="A802" s="14">
        <f t="shared" si="151"/>
        <v>46388</v>
      </c>
      <c r="B802" s="1">
        <v>1</v>
      </c>
      <c r="F802" s="34">
        <v>1.1795530733002991E-3</v>
      </c>
      <c r="G802" s="13">
        <f t="shared" si="144"/>
        <v>0</v>
      </c>
      <c r="H802" s="13">
        <f t="shared" si="145"/>
        <v>1.1795530733002991E-3</v>
      </c>
      <c r="I802" s="16">
        <f t="shared" si="152"/>
        <v>8.7401877826681513</v>
      </c>
      <c r="J802" s="13">
        <f t="shared" si="146"/>
        <v>8.6440721392931241</v>
      </c>
      <c r="K802" s="13">
        <f t="shared" si="147"/>
        <v>9.6115643375027204E-2</v>
      </c>
      <c r="L802" s="13">
        <f t="shared" si="148"/>
        <v>0</v>
      </c>
      <c r="M802" s="13">
        <f t="shared" si="153"/>
        <v>2.8480238580483449E-4</v>
      </c>
      <c r="N802" s="13">
        <f t="shared" si="149"/>
        <v>1.7657747919899738E-4</v>
      </c>
      <c r="O802" s="13">
        <f t="shared" si="150"/>
        <v>1.7657747919899738E-4</v>
      </c>
      <c r="Q802">
        <v>12.14350687033572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196.3118548267496</v>
      </c>
      <c r="G803" s="13">
        <f t="shared" si="144"/>
        <v>23.403263820102225</v>
      </c>
      <c r="H803" s="13">
        <f t="shared" si="145"/>
        <v>172.90859100664738</v>
      </c>
      <c r="I803" s="16">
        <f t="shared" si="152"/>
        <v>173.0047066500224</v>
      </c>
      <c r="J803" s="13">
        <f t="shared" si="146"/>
        <v>53.524157001609957</v>
      </c>
      <c r="K803" s="13">
        <f t="shared" si="147"/>
        <v>119.48054964841245</v>
      </c>
      <c r="L803" s="13">
        <f t="shared" si="148"/>
        <v>79.070411330768763</v>
      </c>
      <c r="M803" s="13">
        <f t="shared" si="153"/>
        <v>79.070519555675375</v>
      </c>
      <c r="N803" s="13">
        <f t="shared" si="149"/>
        <v>49.023722124518734</v>
      </c>
      <c r="O803" s="13">
        <f t="shared" si="150"/>
        <v>72.426985944620952</v>
      </c>
      <c r="Q803">
        <v>11.58771359354839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83.887312604840943</v>
      </c>
      <c r="G804" s="13">
        <f t="shared" si="144"/>
        <v>7.1746568885722048</v>
      </c>
      <c r="H804" s="13">
        <f t="shared" si="145"/>
        <v>76.712655716268742</v>
      </c>
      <c r="I804" s="16">
        <f t="shared" si="152"/>
        <v>117.12279403391244</v>
      </c>
      <c r="J804" s="13">
        <f t="shared" si="146"/>
        <v>55.624218395520046</v>
      </c>
      <c r="K804" s="13">
        <f t="shared" si="147"/>
        <v>61.498575638392396</v>
      </c>
      <c r="L804" s="13">
        <f t="shared" si="148"/>
        <v>23.440218349418323</v>
      </c>
      <c r="M804" s="13">
        <f t="shared" si="153"/>
        <v>53.487015780574957</v>
      </c>
      <c r="N804" s="13">
        <f t="shared" si="149"/>
        <v>33.161949783956473</v>
      </c>
      <c r="O804" s="13">
        <f t="shared" si="150"/>
        <v>40.336606672528674</v>
      </c>
      <c r="Q804">
        <v>13.289182621549349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145.30400556421429</v>
      </c>
      <c r="G805" s="13">
        <f t="shared" si="144"/>
        <v>16.04022440055541</v>
      </c>
      <c r="H805" s="13">
        <f t="shared" si="145"/>
        <v>129.26378116365888</v>
      </c>
      <c r="I805" s="16">
        <f t="shared" si="152"/>
        <v>167.32213845263294</v>
      </c>
      <c r="J805" s="13">
        <f t="shared" si="146"/>
        <v>65.774782100141834</v>
      </c>
      <c r="K805" s="13">
        <f t="shared" si="147"/>
        <v>101.54735635249111</v>
      </c>
      <c r="L805" s="13">
        <f t="shared" si="148"/>
        <v>61.86459830254104</v>
      </c>
      <c r="M805" s="13">
        <f t="shared" si="153"/>
        <v>82.189664299159531</v>
      </c>
      <c r="N805" s="13">
        <f t="shared" si="149"/>
        <v>50.957591865478911</v>
      </c>
      <c r="O805" s="13">
        <f t="shared" si="150"/>
        <v>66.99781626603432</v>
      </c>
      <c r="Q805">
        <v>15.07748613477284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31.759172379170241</v>
      </c>
      <c r="G806" s="13">
        <f t="shared" si="144"/>
        <v>0</v>
      </c>
      <c r="H806" s="13">
        <f t="shared" si="145"/>
        <v>31.759172379170241</v>
      </c>
      <c r="I806" s="16">
        <f t="shared" si="152"/>
        <v>71.441930429120319</v>
      </c>
      <c r="J806" s="13">
        <f t="shared" si="146"/>
        <v>53.829904984679203</v>
      </c>
      <c r="K806" s="13">
        <f t="shared" si="147"/>
        <v>17.612025444441116</v>
      </c>
      <c r="L806" s="13">
        <f t="shared" si="148"/>
        <v>0</v>
      </c>
      <c r="M806" s="13">
        <f t="shared" si="153"/>
        <v>31.232072433680621</v>
      </c>
      <c r="N806" s="13">
        <f t="shared" si="149"/>
        <v>19.363884908881985</v>
      </c>
      <c r="O806" s="13">
        <f t="shared" si="150"/>
        <v>19.363884908881985</v>
      </c>
      <c r="Q806">
        <v>17.004254001814679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4.7637164829991088</v>
      </c>
      <c r="G807" s="13">
        <f t="shared" si="144"/>
        <v>0</v>
      </c>
      <c r="H807" s="13">
        <f t="shared" si="145"/>
        <v>4.7637164829991088</v>
      </c>
      <c r="I807" s="16">
        <f t="shared" si="152"/>
        <v>22.375741927440224</v>
      </c>
      <c r="J807" s="13">
        <f t="shared" si="146"/>
        <v>21.924905535392885</v>
      </c>
      <c r="K807" s="13">
        <f t="shared" si="147"/>
        <v>0.45083639204733927</v>
      </c>
      <c r="L807" s="13">
        <f t="shared" si="148"/>
        <v>0</v>
      </c>
      <c r="M807" s="13">
        <f t="shared" si="153"/>
        <v>11.868187524798635</v>
      </c>
      <c r="N807" s="13">
        <f t="shared" si="149"/>
        <v>7.3582762653751539</v>
      </c>
      <c r="O807" s="13">
        <f t="shared" si="150"/>
        <v>7.3582762653751539</v>
      </c>
      <c r="Q807">
        <v>21.150191199664391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1.305521198254912</v>
      </c>
      <c r="G808" s="13">
        <f t="shared" si="144"/>
        <v>0</v>
      </c>
      <c r="H808" s="13">
        <f t="shared" si="145"/>
        <v>1.305521198254912</v>
      </c>
      <c r="I808" s="16">
        <f t="shared" si="152"/>
        <v>1.7563575903022512</v>
      </c>
      <c r="J808" s="13">
        <f t="shared" si="146"/>
        <v>1.7561817937124913</v>
      </c>
      <c r="K808" s="13">
        <f t="shared" si="147"/>
        <v>1.7579658975996892E-4</v>
      </c>
      <c r="L808" s="13">
        <f t="shared" si="148"/>
        <v>0</v>
      </c>
      <c r="M808" s="13">
        <f t="shared" si="153"/>
        <v>4.5099112594234816</v>
      </c>
      <c r="N808" s="13">
        <f t="shared" si="149"/>
        <v>2.7961449808425587</v>
      </c>
      <c r="O808" s="13">
        <f t="shared" si="150"/>
        <v>2.7961449808425587</v>
      </c>
      <c r="Q808">
        <v>22.89103799469363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0.89191477377162709</v>
      </c>
      <c r="G809" s="13">
        <f t="shared" si="144"/>
        <v>0</v>
      </c>
      <c r="H809" s="13">
        <f t="shared" si="145"/>
        <v>0.89191477377162709</v>
      </c>
      <c r="I809" s="16">
        <f t="shared" si="152"/>
        <v>0.89209057036138706</v>
      </c>
      <c r="J809" s="13">
        <f t="shared" si="146"/>
        <v>0.89207011656784652</v>
      </c>
      <c r="K809" s="13">
        <f t="shared" si="147"/>
        <v>2.0453793540542442E-5</v>
      </c>
      <c r="L809" s="13">
        <f t="shared" si="148"/>
        <v>0</v>
      </c>
      <c r="M809" s="13">
        <f t="shared" si="153"/>
        <v>1.7137662785809229</v>
      </c>
      <c r="N809" s="13">
        <f t="shared" si="149"/>
        <v>1.0625350927201722</v>
      </c>
      <c r="O809" s="13">
        <f t="shared" si="150"/>
        <v>1.0625350927201722</v>
      </c>
      <c r="Q809">
        <v>23.73794100000001</v>
      </c>
    </row>
    <row r="810" spans="1:17" x14ac:dyDescent="0.2">
      <c r="A810" s="14">
        <f t="shared" si="151"/>
        <v>46631</v>
      </c>
      <c r="B810" s="1">
        <v>9</v>
      </c>
      <c r="F810" s="34">
        <v>3.4474630936737771</v>
      </c>
      <c r="G810" s="13">
        <f t="shared" si="144"/>
        <v>0</v>
      </c>
      <c r="H810" s="13">
        <f t="shared" si="145"/>
        <v>3.4474630936737771</v>
      </c>
      <c r="I810" s="16">
        <f t="shared" si="152"/>
        <v>3.4474835474673178</v>
      </c>
      <c r="J810" s="13">
        <f t="shared" si="146"/>
        <v>3.4461750111198182</v>
      </c>
      <c r="K810" s="13">
        <f t="shared" si="147"/>
        <v>1.3085363474996115E-3</v>
      </c>
      <c r="L810" s="13">
        <f t="shared" si="148"/>
        <v>0</v>
      </c>
      <c r="M810" s="13">
        <f t="shared" si="153"/>
        <v>0.65123118586075068</v>
      </c>
      <c r="N810" s="13">
        <f t="shared" si="149"/>
        <v>0.40376333523366542</v>
      </c>
      <c r="O810" s="13">
        <f t="shared" si="150"/>
        <v>0.40376333523366542</v>
      </c>
      <c r="Q810">
        <v>23.00083294291953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7.210810811</v>
      </c>
      <c r="G811" s="13">
        <f t="shared" si="144"/>
        <v>0</v>
      </c>
      <c r="H811" s="13">
        <f t="shared" si="145"/>
        <v>7.210810811</v>
      </c>
      <c r="I811" s="16">
        <f t="shared" si="152"/>
        <v>7.2121193473474996</v>
      </c>
      <c r="J811" s="13">
        <f t="shared" si="146"/>
        <v>7.1954729098499364</v>
      </c>
      <c r="K811" s="13">
        <f t="shared" si="147"/>
        <v>1.6646437497563227E-2</v>
      </c>
      <c r="L811" s="13">
        <f t="shared" si="148"/>
        <v>0</v>
      </c>
      <c r="M811" s="13">
        <f t="shared" si="153"/>
        <v>0.24746785062708526</v>
      </c>
      <c r="N811" s="13">
        <f t="shared" si="149"/>
        <v>0.15343006738879286</v>
      </c>
      <c r="O811" s="13">
        <f t="shared" si="150"/>
        <v>0.15343006738879286</v>
      </c>
      <c r="Q811">
        <v>20.651298776259999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10.686644916462351</v>
      </c>
      <c r="G812" s="13">
        <f t="shared" si="144"/>
        <v>0</v>
      </c>
      <c r="H812" s="13">
        <f t="shared" si="145"/>
        <v>10.686644916462351</v>
      </c>
      <c r="I812" s="16">
        <f t="shared" si="152"/>
        <v>10.703291353959914</v>
      </c>
      <c r="J812" s="13">
        <f t="shared" si="146"/>
        <v>10.618375839480818</v>
      </c>
      <c r="K812" s="13">
        <f t="shared" si="147"/>
        <v>8.4915514479096288E-2</v>
      </c>
      <c r="L812" s="13">
        <f t="shared" si="148"/>
        <v>0</v>
      </c>
      <c r="M812" s="13">
        <f t="shared" si="153"/>
        <v>9.4037783238292399E-2</v>
      </c>
      <c r="N812" s="13">
        <f t="shared" si="149"/>
        <v>5.8303425607741287E-2</v>
      </c>
      <c r="O812" s="13">
        <f t="shared" si="150"/>
        <v>5.8303425607741287E-2</v>
      </c>
      <c r="Q812">
        <v>17.446147161844941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8.7812340513314115</v>
      </c>
      <c r="G813" s="13">
        <f t="shared" si="144"/>
        <v>0</v>
      </c>
      <c r="H813" s="13">
        <f t="shared" si="145"/>
        <v>8.7812340513314115</v>
      </c>
      <c r="I813" s="16">
        <f t="shared" si="152"/>
        <v>8.8661495658105078</v>
      </c>
      <c r="J813" s="13">
        <f t="shared" si="146"/>
        <v>8.7842660310344503</v>
      </c>
      <c r="K813" s="13">
        <f t="shared" si="147"/>
        <v>8.1883534776057587E-2</v>
      </c>
      <c r="L813" s="13">
        <f t="shared" si="148"/>
        <v>0</v>
      </c>
      <c r="M813" s="13">
        <f t="shared" si="153"/>
        <v>3.5734357630551113E-2</v>
      </c>
      <c r="N813" s="13">
        <f t="shared" si="149"/>
        <v>2.2155301730941691E-2</v>
      </c>
      <c r="O813" s="13">
        <f t="shared" si="150"/>
        <v>2.2155301730941691E-2</v>
      </c>
      <c r="Q813">
        <v>13.647200091522571</v>
      </c>
    </row>
    <row r="814" spans="1:17" x14ac:dyDescent="0.2">
      <c r="A814" s="14">
        <f t="shared" si="151"/>
        <v>46753</v>
      </c>
      <c r="B814" s="1">
        <v>1</v>
      </c>
      <c r="F814" s="34">
        <v>60.080168152760287</v>
      </c>
      <c r="G814" s="13">
        <f t="shared" si="144"/>
        <v>3.7380692730997396</v>
      </c>
      <c r="H814" s="13">
        <f t="shared" si="145"/>
        <v>56.342098879660547</v>
      </c>
      <c r="I814" s="16">
        <f t="shared" si="152"/>
        <v>56.423982414436608</v>
      </c>
      <c r="J814" s="13">
        <f t="shared" si="146"/>
        <v>41.049329976250156</v>
      </c>
      <c r="K814" s="13">
        <f t="shared" si="147"/>
        <v>15.374652438186452</v>
      </c>
      <c r="L814" s="13">
        <f t="shared" si="148"/>
        <v>0</v>
      </c>
      <c r="M814" s="13">
        <f t="shared" si="153"/>
        <v>1.3579055899609421E-2</v>
      </c>
      <c r="N814" s="13">
        <f t="shared" si="149"/>
        <v>8.419014657757842E-3</v>
      </c>
      <c r="O814" s="13">
        <f t="shared" si="150"/>
        <v>3.7464882877574972</v>
      </c>
      <c r="Q814">
        <v>12.487093593548391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78.015168645184175</v>
      </c>
      <c r="G815" s="13">
        <f t="shared" si="144"/>
        <v>6.327006417569824</v>
      </c>
      <c r="H815" s="13">
        <f t="shared" si="145"/>
        <v>71.688162227614356</v>
      </c>
      <c r="I815" s="16">
        <f t="shared" si="152"/>
        <v>87.062814665800801</v>
      </c>
      <c r="J815" s="13">
        <f t="shared" si="146"/>
        <v>51.347124545436451</v>
      </c>
      <c r="K815" s="13">
        <f t="shared" si="147"/>
        <v>35.71569012036435</v>
      </c>
      <c r="L815" s="13">
        <f t="shared" si="148"/>
        <v>0</v>
      </c>
      <c r="M815" s="13">
        <f t="shared" si="153"/>
        <v>5.1600412418515793E-3</v>
      </c>
      <c r="N815" s="13">
        <f t="shared" si="149"/>
        <v>3.199225569947979E-3</v>
      </c>
      <c r="O815" s="13">
        <f t="shared" si="150"/>
        <v>6.330205643139772</v>
      </c>
      <c r="Q815">
        <v>13.375234032383929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141.1733827904591</v>
      </c>
      <c r="G816" s="13">
        <f t="shared" si="144"/>
        <v>15.443964437625036</v>
      </c>
      <c r="H816" s="13">
        <f t="shared" si="145"/>
        <v>125.72941835283406</v>
      </c>
      <c r="I816" s="16">
        <f t="shared" si="152"/>
        <v>161.44510847319842</v>
      </c>
      <c r="J816" s="13">
        <f t="shared" si="146"/>
        <v>57.983189785568705</v>
      </c>
      <c r="K816" s="13">
        <f t="shared" si="147"/>
        <v>103.46191868762972</v>
      </c>
      <c r="L816" s="13">
        <f t="shared" si="148"/>
        <v>63.701504927351365</v>
      </c>
      <c r="M816" s="13">
        <f t="shared" si="153"/>
        <v>63.703465743023266</v>
      </c>
      <c r="N816" s="13">
        <f t="shared" si="149"/>
        <v>39.496148760674423</v>
      </c>
      <c r="O816" s="13">
        <f t="shared" si="150"/>
        <v>54.940113198299457</v>
      </c>
      <c r="Q816">
        <v>13.038272086053381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5.4802964322425121</v>
      </c>
      <c r="G817" s="13">
        <f t="shared" si="144"/>
        <v>0</v>
      </c>
      <c r="H817" s="13">
        <f t="shared" si="145"/>
        <v>5.4802964322425121</v>
      </c>
      <c r="I817" s="16">
        <f t="shared" si="152"/>
        <v>45.240710192520865</v>
      </c>
      <c r="J817" s="13">
        <f t="shared" si="146"/>
        <v>40.020058968911471</v>
      </c>
      <c r="K817" s="13">
        <f t="shared" si="147"/>
        <v>5.2206512236093943</v>
      </c>
      <c r="L817" s="13">
        <f t="shared" si="148"/>
        <v>0</v>
      </c>
      <c r="M817" s="13">
        <f t="shared" si="153"/>
        <v>24.207316982348843</v>
      </c>
      <c r="N817" s="13">
        <f t="shared" si="149"/>
        <v>15.008536529056283</v>
      </c>
      <c r="O817" s="13">
        <f t="shared" si="150"/>
        <v>15.008536529056283</v>
      </c>
      <c r="Q817">
        <v>17.671259139190489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53.491254380411817</v>
      </c>
      <c r="G818" s="13">
        <f t="shared" si="144"/>
        <v>2.7869522873963253</v>
      </c>
      <c r="H818" s="13">
        <f t="shared" si="145"/>
        <v>50.704302093015492</v>
      </c>
      <c r="I818" s="16">
        <f t="shared" si="152"/>
        <v>55.924953316624887</v>
      </c>
      <c r="J818" s="13">
        <f t="shared" si="146"/>
        <v>46.938785621207309</v>
      </c>
      <c r="K818" s="13">
        <f t="shared" si="147"/>
        <v>8.9861676954175778</v>
      </c>
      <c r="L818" s="13">
        <f t="shared" si="148"/>
        <v>0</v>
      </c>
      <c r="M818" s="13">
        <f t="shared" si="153"/>
        <v>9.1987804532925601</v>
      </c>
      <c r="N818" s="13">
        <f t="shared" si="149"/>
        <v>5.703243881041387</v>
      </c>
      <c r="O818" s="13">
        <f t="shared" si="150"/>
        <v>8.4901961684377127</v>
      </c>
      <c r="Q818">
        <v>17.757649606642019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8.7855294259167884</v>
      </c>
      <c r="G819" s="13">
        <f t="shared" si="144"/>
        <v>0</v>
      </c>
      <c r="H819" s="13">
        <f t="shared" si="145"/>
        <v>8.7855294259167884</v>
      </c>
      <c r="I819" s="16">
        <f t="shared" si="152"/>
        <v>17.771697121334366</v>
      </c>
      <c r="J819" s="13">
        <f t="shared" si="146"/>
        <v>17.515632101690048</v>
      </c>
      <c r="K819" s="13">
        <f t="shared" si="147"/>
        <v>0.25606501964431772</v>
      </c>
      <c r="L819" s="13">
        <f t="shared" si="148"/>
        <v>0</v>
      </c>
      <c r="M819" s="13">
        <f t="shared" si="153"/>
        <v>3.4955365722511731</v>
      </c>
      <c r="N819" s="13">
        <f t="shared" si="149"/>
        <v>2.1672326747957271</v>
      </c>
      <c r="O819" s="13">
        <f t="shared" si="150"/>
        <v>2.1672326747957271</v>
      </c>
      <c r="Q819">
        <v>20.326271585211909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0.81799516512409076</v>
      </c>
      <c r="G820" s="13">
        <f t="shared" si="144"/>
        <v>0</v>
      </c>
      <c r="H820" s="13">
        <f t="shared" si="145"/>
        <v>0.81799516512409076</v>
      </c>
      <c r="I820" s="16">
        <f t="shared" si="152"/>
        <v>1.0740601847684084</v>
      </c>
      <c r="J820" s="13">
        <f t="shared" si="146"/>
        <v>1.0740240569334194</v>
      </c>
      <c r="K820" s="13">
        <f t="shared" si="147"/>
        <v>3.612783498896377E-5</v>
      </c>
      <c r="L820" s="13">
        <f t="shared" si="148"/>
        <v>0</v>
      </c>
      <c r="M820" s="13">
        <f t="shared" si="153"/>
        <v>1.328303897455446</v>
      </c>
      <c r="N820" s="13">
        <f t="shared" si="149"/>
        <v>0.82354841642237653</v>
      </c>
      <c r="O820" s="13">
        <f t="shared" si="150"/>
        <v>0.82354841642237653</v>
      </c>
      <c r="Q820">
        <v>23.652301000000001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0.37093062877442851</v>
      </c>
      <c r="G821" s="13">
        <f t="shared" si="144"/>
        <v>0</v>
      </c>
      <c r="H821" s="13">
        <f t="shared" si="145"/>
        <v>0.37093062877442851</v>
      </c>
      <c r="I821" s="16">
        <f t="shared" si="152"/>
        <v>0.37096675660941747</v>
      </c>
      <c r="J821" s="13">
        <f t="shared" si="146"/>
        <v>0.37096498938355466</v>
      </c>
      <c r="K821" s="13">
        <f t="shared" si="147"/>
        <v>1.7672258628143034E-6</v>
      </c>
      <c r="L821" s="13">
        <f t="shared" si="148"/>
        <v>0</v>
      </c>
      <c r="M821" s="13">
        <f t="shared" si="153"/>
        <v>0.50475548103306944</v>
      </c>
      <c r="N821" s="13">
        <f t="shared" si="149"/>
        <v>0.31294839824050308</v>
      </c>
      <c r="O821" s="13">
        <f t="shared" si="150"/>
        <v>0.31294839824050308</v>
      </c>
      <c r="Q821">
        <v>22.4325415626632</v>
      </c>
    </row>
    <row r="822" spans="1:17" x14ac:dyDescent="0.2">
      <c r="A822" s="14">
        <f t="shared" si="151"/>
        <v>46997</v>
      </c>
      <c r="B822" s="1">
        <v>9</v>
      </c>
      <c r="F822" s="34">
        <v>2.5</v>
      </c>
      <c r="G822" s="13">
        <f t="shared" si="144"/>
        <v>0</v>
      </c>
      <c r="H822" s="13">
        <f t="shared" si="145"/>
        <v>2.5</v>
      </c>
      <c r="I822" s="16">
        <f t="shared" si="152"/>
        <v>2.500001767225863</v>
      </c>
      <c r="J822" s="13">
        <f t="shared" si="146"/>
        <v>2.4993621907024934</v>
      </c>
      <c r="K822" s="13">
        <f t="shared" si="147"/>
        <v>6.3957652336954496E-4</v>
      </c>
      <c r="L822" s="13">
        <f t="shared" si="148"/>
        <v>0</v>
      </c>
      <c r="M822" s="13">
        <f t="shared" si="153"/>
        <v>0.19180708279256636</v>
      </c>
      <c r="N822" s="13">
        <f t="shared" si="149"/>
        <v>0.11892039133139115</v>
      </c>
      <c r="O822" s="13">
        <f t="shared" si="150"/>
        <v>0.11892039133139115</v>
      </c>
      <c r="Q822">
        <v>21.243452732110171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80.035377665544047</v>
      </c>
      <c r="G823" s="13">
        <f t="shared" si="144"/>
        <v>6.6186258225769512</v>
      </c>
      <c r="H823" s="13">
        <f t="shared" si="145"/>
        <v>73.416751842967102</v>
      </c>
      <c r="I823" s="16">
        <f t="shared" si="152"/>
        <v>73.417391419490471</v>
      </c>
      <c r="J823" s="13">
        <f t="shared" si="146"/>
        <v>55.832724930221019</v>
      </c>
      <c r="K823" s="13">
        <f t="shared" si="147"/>
        <v>17.584666489269452</v>
      </c>
      <c r="L823" s="13">
        <f t="shared" si="148"/>
        <v>0</v>
      </c>
      <c r="M823" s="13">
        <f t="shared" si="153"/>
        <v>7.2886691461175213E-2</v>
      </c>
      <c r="N823" s="13">
        <f t="shared" si="149"/>
        <v>4.518974870592863E-2</v>
      </c>
      <c r="O823" s="13">
        <f t="shared" si="150"/>
        <v>6.6638155712828802</v>
      </c>
      <c r="Q823">
        <v>17.69849614699039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148.7683428228483</v>
      </c>
      <c r="G824" s="13">
        <f t="shared" si="144"/>
        <v>16.540305312938873</v>
      </c>
      <c r="H824" s="13">
        <f t="shared" si="145"/>
        <v>132.22803750990943</v>
      </c>
      <c r="I824" s="16">
        <f t="shared" si="152"/>
        <v>149.81270399917889</v>
      </c>
      <c r="J824" s="13">
        <f t="shared" si="146"/>
        <v>69.569465517269634</v>
      </c>
      <c r="K824" s="13">
        <f t="shared" si="147"/>
        <v>80.243238481909259</v>
      </c>
      <c r="L824" s="13">
        <f t="shared" si="148"/>
        <v>41.424587270265825</v>
      </c>
      <c r="M824" s="13">
        <f t="shared" si="153"/>
        <v>41.452284213021073</v>
      </c>
      <c r="N824" s="13">
        <f t="shared" si="149"/>
        <v>25.700416212073065</v>
      </c>
      <c r="O824" s="13">
        <f t="shared" si="150"/>
        <v>42.240721525011935</v>
      </c>
      <c r="Q824">
        <v>16.415455135652969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4.9268595846559622</v>
      </c>
      <c r="G825" s="13">
        <f t="shared" si="144"/>
        <v>0</v>
      </c>
      <c r="H825" s="13">
        <f t="shared" si="145"/>
        <v>4.9268595846559622</v>
      </c>
      <c r="I825" s="16">
        <f t="shared" si="152"/>
        <v>43.745510796299392</v>
      </c>
      <c r="J825" s="13">
        <f t="shared" si="146"/>
        <v>35.817754985644008</v>
      </c>
      <c r="K825" s="13">
        <f t="shared" si="147"/>
        <v>7.927755810655384</v>
      </c>
      <c r="L825" s="13">
        <f t="shared" si="148"/>
        <v>0</v>
      </c>
      <c r="M825" s="13">
        <f t="shared" si="153"/>
        <v>15.751868000948008</v>
      </c>
      <c r="N825" s="13">
        <f t="shared" si="149"/>
        <v>9.7661581605877643</v>
      </c>
      <c r="O825" s="13">
        <f t="shared" si="150"/>
        <v>9.7661581605877643</v>
      </c>
      <c r="Q825">
        <v>13.099061706047729</v>
      </c>
    </row>
    <row r="826" spans="1:17" x14ac:dyDescent="0.2">
      <c r="A826" s="14">
        <f t="shared" si="151"/>
        <v>47119</v>
      </c>
      <c r="B826" s="1">
        <v>1</v>
      </c>
      <c r="F826" s="34">
        <v>28.913902920003078</v>
      </c>
      <c r="G826" s="13">
        <f t="shared" si="144"/>
        <v>0</v>
      </c>
      <c r="H826" s="13">
        <f t="shared" si="145"/>
        <v>28.913902920003078</v>
      </c>
      <c r="I826" s="16">
        <f t="shared" si="152"/>
        <v>36.841658730658466</v>
      </c>
      <c r="J826" s="13">
        <f t="shared" si="146"/>
        <v>30.762211204181821</v>
      </c>
      <c r="K826" s="13">
        <f t="shared" si="147"/>
        <v>6.0794475264766454</v>
      </c>
      <c r="L826" s="13">
        <f t="shared" si="148"/>
        <v>0</v>
      </c>
      <c r="M826" s="13">
        <f t="shared" si="153"/>
        <v>5.9857098403602436</v>
      </c>
      <c r="N826" s="13">
        <f t="shared" si="149"/>
        <v>3.7111401010233509</v>
      </c>
      <c r="O826" s="13">
        <f t="shared" si="150"/>
        <v>3.7111401010233509</v>
      </c>
      <c r="Q826">
        <v>11.486936593548389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96.27245035249085</v>
      </c>
      <c r="G827" s="13">
        <f t="shared" si="144"/>
        <v>8.9624652116226589</v>
      </c>
      <c r="H827" s="13">
        <f t="shared" si="145"/>
        <v>87.309985140868193</v>
      </c>
      <c r="I827" s="16">
        <f t="shared" si="152"/>
        <v>93.389432667344835</v>
      </c>
      <c r="J827" s="13">
        <f t="shared" si="146"/>
        <v>54.0574743711623</v>
      </c>
      <c r="K827" s="13">
        <f t="shared" si="147"/>
        <v>39.331958296182535</v>
      </c>
      <c r="L827" s="13">
        <f t="shared" si="148"/>
        <v>2.172691302516089</v>
      </c>
      <c r="M827" s="13">
        <f t="shared" si="153"/>
        <v>4.4472610418529817</v>
      </c>
      <c r="N827" s="13">
        <f t="shared" si="149"/>
        <v>2.7573018459488488</v>
      </c>
      <c r="O827" s="13">
        <f t="shared" si="150"/>
        <v>11.719767057571508</v>
      </c>
      <c r="Q827">
        <v>13.98084353445466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62.230191977877737</v>
      </c>
      <c r="G828" s="13">
        <f t="shared" si="144"/>
        <v>4.0484275886567156</v>
      </c>
      <c r="H828" s="13">
        <f t="shared" si="145"/>
        <v>58.181764389221023</v>
      </c>
      <c r="I828" s="16">
        <f t="shared" si="152"/>
        <v>95.341031382887479</v>
      </c>
      <c r="J828" s="13">
        <f t="shared" si="146"/>
        <v>55.749249730811968</v>
      </c>
      <c r="K828" s="13">
        <f t="shared" si="147"/>
        <v>39.591781652075511</v>
      </c>
      <c r="L828" s="13">
        <f t="shared" si="148"/>
        <v>2.4219760789690348</v>
      </c>
      <c r="M828" s="13">
        <f t="shared" si="153"/>
        <v>4.1119352748731677</v>
      </c>
      <c r="N828" s="13">
        <f t="shared" si="149"/>
        <v>2.5493998704213641</v>
      </c>
      <c r="O828" s="13">
        <f t="shared" si="150"/>
        <v>6.5978274590780792</v>
      </c>
      <c r="Q828">
        <v>14.50081133555393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76.525944769773503</v>
      </c>
      <c r="G829" s="13">
        <f t="shared" si="144"/>
        <v>6.1120353051290399</v>
      </c>
      <c r="H829" s="13">
        <f t="shared" si="145"/>
        <v>70.413909464644462</v>
      </c>
      <c r="I829" s="16">
        <f t="shared" si="152"/>
        <v>107.58371503775093</v>
      </c>
      <c r="J829" s="13">
        <f t="shared" si="146"/>
        <v>61.778143220884722</v>
      </c>
      <c r="K829" s="13">
        <f t="shared" si="147"/>
        <v>45.805571816866212</v>
      </c>
      <c r="L829" s="13">
        <f t="shared" si="148"/>
        <v>8.3837314678626065</v>
      </c>
      <c r="M829" s="13">
        <f t="shared" si="153"/>
        <v>9.9462668723144105</v>
      </c>
      <c r="N829" s="13">
        <f t="shared" si="149"/>
        <v>6.1666854608349349</v>
      </c>
      <c r="O829" s="13">
        <f t="shared" si="150"/>
        <v>12.278720765963975</v>
      </c>
      <c r="Q829">
        <v>15.84249830976599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7.761008489067204</v>
      </c>
      <c r="G830" s="13">
        <f t="shared" si="144"/>
        <v>0</v>
      </c>
      <c r="H830" s="13">
        <f t="shared" si="145"/>
        <v>7.761008489067204</v>
      </c>
      <c r="I830" s="16">
        <f t="shared" si="152"/>
        <v>45.182848838070811</v>
      </c>
      <c r="J830" s="13">
        <f t="shared" si="146"/>
        <v>41.183590896597643</v>
      </c>
      <c r="K830" s="13">
        <f t="shared" si="147"/>
        <v>3.9992579414731679</v>
      </c>
      <c r="L830" s="13">
        <f t="shared" si="148"/>
        <v>0</v>
      </c>
      <c r="M830" s="13">
        <f t="shared" si="153"/>
        <v>3.7795814114794757</v>
      </c>
      <c r="N830" s="13">
        <f t="shared" si="149"/>
        <v>2.3433404751172748</v>
      </c>
      <c r="O830" s="13">
        <f t="shared" si="150"/>
        <v>2.3433404751172748</v>
      </c>
      <c r="Q830">
        <v>19.85052432540375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2.3876590032055751</v>
      </c>
      <c r="G831" s="13">
        <f t="shared" si="144"/>
        <v>0</v>
      </c>
      <c r="H831" s="13">
        <f t="shared" si="145"/>
        <v>2.3876590032055751</v>
      </c>
      <c r="I831" s="16">
        <f t="shared" si="152"/>
        <v>6.3869169446787435</v>
      </c>
      <c r="J831" s="13">
        <f t="shared" si="146"/>
        <v>6.3761173880121307</v>
      </c>
      <c r="K831" s="13">
        <f t="shared" si="147"/>
        <v>1.0799556666612808E-2</v>
      </c>
      <c r="L831" s="13">
        <f t="shared" si="148"/>
        <v>0</v>
      </c>
      <c r="M831" s="13">
        <f t="shared" si="153"/>
        <v>1.4362409363622008</v>
      </c>
      <c r="N831" s="13">
        <f t="shared" si="149"/>
        <v>0.89046938054456448</v>
      </c>
      <c r="O831" s="13">
        <f t="shared" si="150"/>
        <v>0.89046938054456448</v>
      </c>
      <c r="Q831">
        <v>21.13935277526928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2.0070493292590519</v>
      </c>
      <c r="G832" s="13">
        <f t="shared" si="144"/>
        <v>0</v>
      </c>
      <c r="H832" s="13">
        <f t="shared" si="145"/>
        <v>2.0070493292590519</v>
      </c>
      <c r="I832" s="16">
        <f t="shared" si="152"/>
        <v>2.0178488859256647</v>
      </c>
      <c r="J832" s="13">
        <f t="shared" si="146"/>
        <v>2.0175753060663513</v>
      </c>
      <c r="K832" s="13">
        <f t="shared" si="147"/>
        <v>2.7357985931342199E-4</v>
      </c>
      <c r="L832" s="13">
        <f t="shared" si="148"/>
        <v>0</v>
      </c>
      <c r="M832" s="13">
        <f t="shared" si="153"/>
        <v>0.54577155581763637</v>
      </c>
      <c r="N832" s="13">
        <f t="shared" si="149"/>
        <v>0.33837836460693455</v>
      </c>
      <c r="O832" s="13">
        <f t="shared" si="150"/>
        <v>0.33837836460693455</v>
      </c>
      <c r="Q832">
        <v>22.706752201158391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2.4140239364017679</v>
      </c>
      <c r="G833" s="13">
        <f t="shared" si="144"/>
        <v>0</v>
      </c>
      <c r="H833" s="13">
        <f t="shared" si="145"/>
        <v>2.4140239364017679</v>
      </c>
      <c r="I833" s="16">
        <f t="shared" si="152"/>
        <v>2.4142975162610814</v>
      </c>
      <c r="J833" s="13">
        <f t="shared" si="146"/>
        <v>2.4138256064188002</v>
      </c>
      <c r="K833" s="13">
        <f t="shared" si="147"/>
        <v>4.7190984228118182E-4</v>
      </c>
      <c r="L833" s="13">
        <f t="shared" si="148"/>
        <v>0</v>
      </c>
      <c r="M833" s="13">
        <f t="shared" si="153"/>
        <v>0.20739319121070182</v>
      </c>
      <c r="N833" s="13">
        <f t="shared" si="149"/>
        <v>0.12858377855063513</v>
      </c>
      <c r="O833" s="13">
        <f t="shared" si="150"/>
        <v>0.12858377855063513</v>
      </c>
      <c r="Q833">
        <v>22.655961000000001</v>
      </c>
    </row>
    <row r="834" spans="1:17" x14ac:dyDescent="0.2">
      <c r="A834" s="14">
        <f t="shared" si="151"/>
        <v>47362</v>
      </c>
      <c r="B834" s="1">
        <v>9</v>
      </c>
      <c r="F834" s="34">
        <v>2.5023926035381829</v>
      </c>
      <c r="G834" s="13">
        <f t="shared" si="144"/>
        <v>0</v>
      </c>
      <c r="H834" s="13">
        <f t="shared" si="145"/>
        <v>2.5023926035381829</v>
      </c>
      <c r="I834" s="16">
        <f t="shared" si="152"/>
        <v>2.5028645133804641</v>
      </c>
      <c r="J834" s="13">
        <f t="shared" si="146"/>
        <v>2.502223087275707</v>
      </c>
      <c r="K834" s="13">
        <f t="shared" si="147"/>
        <v>6.414261047571479E-4</v>
      </c>
      <c r="L834" s="13">
        <f t="shared" si="148"/>
        <v>0</v>
      </c>
      <c r="M834" s="13">
        <f t="shared" si="153"/>
        <v>7.8809412660066691E-2</v>
      </c>
      <c r="N834" s="13">
        <f t="shared" si="149"/>
        <v>4.886183584924135E-2</v>
      </c>
      <c r="O834" s="13">
        <f t="shared" si="150"/>
        <v>4.886183584924135E-2</v>
      </c>
      <c r="Q834">
        <v>21.24730479845584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22.770740858320931</v>
      </c>
      <c r="G835" s="13">
        <f t="shared" si="144"/>
        <v>0</v>
      </c>
      <c r="H835" s="13">
        <f t="shared" si="145"/>
        <v>22.770740858320931</v>
      </c>
      <c r="I835" s="16">
        <f t="shared" si="152"/>
        <v>22.771382284425687</v>
      </c>
      <c r="J835" s="13">
        <f t="shared" si="146"/>
        <v>22.269424209320388</v>
      </c>
      <c r="K835" s="13">
        <f t="shared" si="147"/>
        <v>0.50195807510529988</v>
      </c>
      <c r="L835" s="13">
        <f t="shared" si="148"/>
        <v>0</v>
      </c>
      <c r="M835" s="13">
        <f t="shared" si="153"/>
        <v>2.9947576810825341E-2</v>
      </c>
      <c r="N835" s="13">
        <f t="shared" si="149"/>
        <v>1.8567497622711711E-2</v>
      </c>
      <c r="O835" s="13">
        <f t="shared" si="150"/>
        <v>1.8567497622711711E-2</v>
      </c>
      <c r="Q835">
        <v>20.74222545057507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10.37755394257389</v>
      </c>
      <c r="G836" s="13">
        <f t="shared" si="144"/>
        <v>0</v>
      </c>
      <c r="H836" s="13">
        <f t="shared" si="145"/>
        <v>10.37755394257389</v>
      </c>
      <c r="I836" s="16">
        <f t="shared" si="152"/>
        <v>10.87951201767919</v>
      </c>
      <c r="J836" s="13">
        <f t="shared" si="146"/>
        <v>10.771965589693707</v>
      </c>
      <c r="K836" s="13">
        <f t="shared" si="147"/>
        <v>0.10754642798548275</v>
      </c>
      <c r="L836" s="13">
        <f t="shared" si="148"/>
        <v>0</v>
      </c>
      <c r="M836" s="13">
        <f t="shared" si="153"/>
        <v>1.138007918811363E-2</v>
      </c>
      <c r="N836" s="13">
        <f t="shared" si="149"/>
        <v>7.0556490966304508E-3</v>
      </c>
      <c r="O836" s="13">
        <f t="shared" si="150"/>
        <v>7.0556490966304508E-3</v>
      </c>
      <c r="Q836">
        <v>16.093870300090011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80.036560884988816</v>
      </c>
      <c r="G837" s="13">
        <f t="shared" si="144"/>
        <v>6.6187966216116054</v>
      </c>
      <c r="H837" s="13">
        <f t="shared" si="145"/>
        <v>73.417764263377208</v>
      </c>
      <c r="I837" s="16">
        <f t="shared" si="152"/>
        <v>73.525310691362691</v>
      </c>
      <c r="J837" s="13">
        <f t="shared" si="146"/>
        <v>45.463389027531726</v>
      </c>
      <c r="K837" s="13">
        <f t="shared" si="147"/>
        <v>28.061921663830965</v>
      </c>
      <c r="L837" s="13">
        <f t="shared" si="148"/>
        <v>0</v>
      </c>
      <c r="M837" s="13">
        <f t="shared" si="153"/>
        <v>4.3244300914831793E-3</v>
      </c>
      <c r="N837" s="13">
        <f t="shared" si="149"/>
        <v>2.6811466567195712E-3</v>
      </c>
      <c r="O837" s="13">
        <f t="shared" si="150"/>
        <v>6.621477768268325</v>
      </c>
      <c r="Q837">
        <v>11.99176378501998</v>
      </c>
    </row>
    <row r="838" spans="1:17" x14ac:dyDescent="0.2">
      <c r="A838" s="14">
        <f t="shared" si="151"/>
        <v>47484</v>
      </c>
      <c r="B838" s="1">
        <v>1</v>
      </c>
      <c r="F838" s="34">
        <v>26.648367273054738</v>
      </c>
      <c r="G838" s="13">
        <f t="shared" ref="G838:G901" si="157">IF((F838-$J$2)&gt;0,$I$2*(F838-$J$2),0)</f>
        <v>0</v>
      </c>
      <c r="H838" s="13">
        <f t="shared" ref="H838:H901" si="158">F838-G838</f>
        <v>26.648367273054738</v>
      </c>
      <c r="I838" s="16">
        <f t="shared" si="152"/>
        <v>54.710288936885703</v>
      </c>
      <c r="J838" s="13">
        <f t="shared" ref="J838:J901" si="159">I838/SQRT(1+(I838/($K$2*(300+(25*Q838)+0.05*(Q838)^3)))^2)</f>
        <v>38.395096683437835</v>
      </c>
      <c r="K838" s="13">
        <f t="shared" ref="K838:K901" si="160">I838-J838</f>
        <v>16.315192253447869</v>
      </c>
      <c r="L838" s="13">
        <f t="shared" ref="L838:L901" si="161">IF(K838&gt;$N$2,(K838-$N$2)/$L$2,0)</f>
        <v>0</v>
      </c>
      <c r="M838" s="13">
        <f t="shared" si="153"/>
        <v>1.6432834347636081E-3</v>
      </c>
      <c r="N838" s="13">
        <f t="shared" ref="N838:N901" si="162">$M$2*M838</f>
        <v>1.018835729553437E-3</v>
      </c>
      <c r="O838" s="13">
        <f t="shared" ref="O838:O901" si="163">N838+G838</f>
        <v>1.018835729553437E-3</v>
      </c>
      <c r="Q838">
        <v>10.94446059354839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60.238616799244618</v>
      </c>
      <c r="G839" s="13">
        <f t="shared" si="157"/>
        <v>3.7609415103515631</v>
      </c>
      <c r="H839" s="13">
        <f t="shared" si="158"/>
        <v>56.477675288893053</v>
      </c>
      <c r="I839" s="16">
        <f t="shared" ref="I839:I902" si="166">H839+K838-L838</f>
        <v>72.792867542340929</v>
      </c>
      <c r="J839" s="13">
        <f t="shared" si="159"/>
        <v>51.079577469837893</v>
      </c>
      <c r="K839" s="13">
        <f t="shared" si="160"/>
        <v>21.713290072503035</v>
      </c>
      <c r="L839" s="13">
        <f t="shared" si="161"/>
        <v>0</v>
      </c>
      <c r="M839" s="13">
        <f t="shared" ref="M839:M902" si="167">L839+M838-N838</f>
        <v>6.2444770521017105E-4</v>
      </c>
      <c r="N839" s="13">
        <f t="shared" si="162"/>
        <v>3.8715757723030604E-4</v>
      </c>
      <c r="O839" s="13">
        <f t="shared" si="163"/>
        <v>3.7613286679287934</v>
      </c>
      <c r="Q839">
        <v>15.109730956787679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84.094815930284383</v>
      </c>
      <c r="G840" s="13">
        <f t="shared" si="157"/>
        <v>7.2046102229514553</v>
      </c>
      <c r="H840" s="13">
        <f t="shared" si="158"/>
        <v>76.890205707332925</v>
      </c>
      <c r="I840" s="16">
        <f t="shared" si="166"/>
        <v>98.603495779835953</v>
      </c>
      <c r="J840" s="13">
        <f t="shared" si="159"/>
        <v>58.913464578166447</v>
      </c>
      <c r="K840" s="13">
        <f t="shared" si="160"/>
        <v>39.690031201669505</v>
      </c>
      <c r="L840" s="13">
        <f t="shared" si="161"/>
        <v>2.5162405723320953</v>
      </c>
      <c r="M840" s="13">
        <f t="shared" si="167"/>
        <v>2.516477862460075</v>
      </c>
      <c r="N840" s="13">
        <f t="shared" si="162"/>
        <v>1.5602162747252464</v>
      </c>
      <c r="O840" s="13">
        <f t="shared" si="163"/>
        <v>8.764826497676701</v>
      </c>
      <c r="Q840">
        <v>15.460133884764611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72.145635844679575</v>
      </c>
      <c r="G841" s="13">
        <f t="shared" si="157"/>
        <v>5.4797328702771484</v>
      </c>
      <c r="H841" s="13">
        <f t="shared" si="158"/>
        <v>66.665902974402428</v>
      </c>
      <c r="I841" s="16">
        <f t="shared" si="166"/>
        <v>103.83969360373985</v>
      </c>
      <c r="J841" s="13">
        <f t="shared" si="159"/>
        <v>60.763212861782925</v>
      </c>
      <c r="K841" s="13">
        <f t="shared" si="160"/>
        <v>43.076480741956921</v>
      </c>
      <c r="L841" s="13">
        <f t="shared" si="161"/>
        <v>5.7653338407889141</v>
      </c>
      <c r="M841" s="13">
        <f t="shared" si="167"/>
        <v>6.7215954285237425</v>
      </c>
      <c r="N841" s="13">
        <f t="shared" si="162"/>
        <v>4.1673891656847202</v>
      </c>
      <c r="O841" s="13">
        <f t="shared" si="163"/>
        <v>9.6471220359618677</v>
      </c>
      <c r="Q841">
        <v>15.742179848819161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29.48692864271128</v>
      </c>
      <c r="G842" s="13">
        <f t="shared" si="157"/>
        <v>0</v>
      </c>
      <c r="H842" s="13">
        <f t="shared" si="158"/>
        <v>29.48692864271128</v>
      </c>
      <c r="I842" s="16">
        <f t="shared" si="166"/>
        <v>66.798075543879293</v>
      </c>
      <c r="J842" s="13">
        <f t="shared" si="159"/>
        <v>54.573774518583654</v>
      </c>
      <c r="K842" s="13">
        <f t="shared" si="160"/>
        <v>12.224301025295638</v>
      </c>
      <c r="L842" s="13">
        <f t="shared" si="161"/>
        <v>0</v>
      </c>
      <c r="M842" s="13">
        <f t="shared" si="167"/>
        <v>2.5542062628390223</v>
      </c>
      <c r="N842" s="13">
        <f t="shared" si="162"/>
        <v>1.5836078829601938</v>
      </c>
      <c r="O842" s="13">
        <f t="shared" si="163"/>
        <v>1.5836078829601938</v>
      </c>
      <c r="Q842">
        <v>19.055348335495431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0.29072382959914639</v>
      </c>
      <c r="G843" s="13">
        <f t="shared" si="157"/>
        <v>0</v>
      </c>
      <c r="H843" s="13">
        <f t="shared" si="158"/>
        <v>0.29072382959914639</v>
      </c>
      <c r="I843" s="16">
        <f t="shared" si="166"/>
        <v>12.515024854894785</v>
      </c>
      <c r="J843" s="13">
        <f t="shared" si="159"/>
        <v>12.449082919104086</v>
      </c>
      <c r="K843" s="13">
        <f t="shared" si="160"/>
        <v>6.5941935790698736E-2</v>
      </c>
      <c r="L843" s="13">
        <f t="shared" si="161"/>
        <v>0</v>
      </c>
      <c r="M843" s="13">
        <f t="shared" si="167"/>
        <v>0.97059837987882847</v>
      </c>
      <c r="N843" s="13">
        <f t="shared" si="162"/>
        <v>0.60177099552487368</v>
      </c>
      <c r="O843" s="13">
        <f t="shared" si="163"/>
        <v>0.60177099552487368</v>
      </c>
      <c r="Q843">
        <v>22.579231470693951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2.8232677759648528</v>
      </c>
      <c r="G844" s="13">
        <f t="shared" si="157"/>
        <v>0</v>
      </c>
      <c r="H844" s="13">
        <f t="shared" si="158"/>
        <v>2.8232677759648528</v>
      </c>
      <c r="I844" s="16">
        <f t="shared" si="166"/>
        <v>2.8892097117555515</v>
      </c>
      <c r="J844" s="13">
        <f t="shared" si="159"/>
        <v>2.8886137431067893</v>
      </c>
      <c r="K844" s="13">
        <f t="shared" si="160"/>
        <v>5.9596864876221289E-4</v>
      </c>
      <c r="L844" s="13">
        <f t="shared" si="161"/>
        <v>0</v>
      </c>
      <c r="M844" s="13">
        <f t="shared" si="167"/>
        <v>0.36882738435395479</v>
      </c>
      <c r="N844" s="13">
        <f t="shared" si="162"/>
        <v>0.22867297829945196</v>
      </c>
      <c r="O844" s="13">
        <f t="shared" si="163"/>
        <v>0.22867297829945196</v>
      </c>
      <c r="Q844">
        <v>24.833982772876261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2.4988982873618419</v>
      </c>
      <c r="G845" s="13">
        <f t="shared" si="157"/>
        <v>0</v>
      </c>
      <c r="H845" s="13">
        <f t="shared" si="158"/>
        <v>2.4988982873618419</v>
      </c>
      <c r="I845" s="16">
        <f t="shared" si="166"/>
        <v>2.4994942560106042</v>
      </c>
      <c r="J845" s="13">
        <f t="shared" si="159"/>
        <v>2.4990720446922352</v>
      </c>
      <c r="K845" s="13">
        <f t="shared" si="160"/>
        <v>4.2221131836894799E-4</v>
      </c>
      <c r="L845" s="13">
        <f t="shared" si="161"/>
        <v>0</v>
      </c>
      <c r="M845" s="13">
        <f t="shared" si="167"/>
        <v>0.14015440605450283</v>
      </c>
      <c r="N845" s="13">
        <f t="shared" si="162"/>
        <v>8.6895731753791755E-2</v>
      </c>
      <c r="O845" s="13">
        <f t="shared" si="163"/>
        <v>8.6895731753791755E-2</v>
      </c>
      <c r="Q845">
        <v>24.18973200000001</v>
      </c>
    </row>
    <row r="846" spans="1:17" x14ac:dyDescent="0.2">
      <c r="A846" s="14">
        <f t="shared" si="164"/>
        <v>47727</v>
      </c>
      <c r="B846" s="1">
        <v>9</v>
      </c>
      <c r="F846" s="34">
        <v>8.7032816171510667</v>
      </c>
      <c r="G846" s="13">
        <f t="shared" si="157"/>
        <v>0</v>
      </c>
      <c r="H846" s="13">
        <f t="shared" si="158"/>
        <v>8.7032816171510667</v>
      </c>
      <c r="I846" s="16">
        <f t="shared" si="166"/>
        <v>8.7037038284694361</v>
      </c>
      <c r="J846" s="13">
        <f t="shared" si="159"/>
        <v>8.679812642382398</v>
      </c>
      <c r="K846" s="13">
        <f t="shared" si="160"/>
        <v>2.3891186087038108E-2</v>
      </c>
      <c r="L846" s="13">
        <f t="shared" si="161"/>
        <v>0</v>
      </c>
      <c r="M846" s="13">
        <f t="shared" si="167"/>
        <v>5.3258674300711073E-2</v>
      </c>
      <c r="N846" s="13">
        <f t="shared" si="162"/>
        <v>3.3020378066440863E-2</v>
      </c>
      <c r="O846" s="13">
        <f t="shared" si="163"/>
        <v>3.3020378066440863E-2</v>
      </c>
      <c r="Q846">
        <v>22.079599607524141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8.8301065411443211E-2</v>
      </c>
      <c r="G847" s="13">
        <f t="shared" si="157"/>
        <v>0</v>
      </c>
      <c r="H847" s="13">
        <f t="shared" si="158"/>
        <v>8.8301065411443211E-2</v>
      </c>
      <c r="I847" s="16">
        <f t="shared" si="166"/>
        <v>0.11219225149848132</v>
      </c>
      <c r="J847" s="13">
        <f t="shared" si="159"/>
        <v>0.11219219115871916</v>
      </c>
      <c r="K847" s="13">
        <f t="shared" si="160"/>
        <v>6.0339762159022925E-8</v>
      </c>
      <c r="L847" s="13">
        <f t="shared" si="161"/>
        <v>0</v>
      </c>
      <c r="M847" s="13">
        <f t="shared" si="167"/>
        <v>2.023829623427021E-2</v>
      </c>
      <c r="N847" s="13">
        <f t="shared" si="162"/>
        <v>1.2547743665247531E-2</v>
      </c>
      <c r="O847" s="13">
        <f t="shared" si="163"/>
        <v>1.2547743665247531E-2</v>
      </c>
      <c r="Q847">
        <v>20.942798643117339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27.355706253769</v>
      </c>
      <c r="G848" s="13">
        <f t="shared" si="157"/>
        <v>0</v>
      </c>
      <c r="H848" s="13">
        <f t="shared" si="158"/>
        <v>27.355706253769</v>
      </c>
      <c r="I848" s="16">
        <f t="shared" si="166"/>
        <v>27.355706314108762</v>
      </c>
      <c r="J848" s="13">
        <f t="shared" si="159"/>
        <v>25.87648322596872</v>
      </c>
      <c r="K848" s="13">
        <f t="shared" si="160"/>
        <v>1.4792230881400421</v>
      </c>
      <c r="L848" s="13">
        <f t="shared" si="161"/>
        <v>0</v>
      </c>
      <c r="M848" s="13">
        <f t="shared" si="167"/>
        <v>7.6905525690226795E-3</v>
      </c>
      <c r="N848" s="13">
        <f t="shared" si="162"/>
        <v>4.7681425927940616E-3</v>
      </c>
      <c r="O848" s="13">
        <f t="shared" si="163"/>
        <v>4.7681425927940616E-3</v>
      </c>
      <c r="Q848">
        <v>16.634581577809222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36.379574658936512</v>
      </c>
      <c r="G849" s="13">
        <f t="shared" si="157"/>
        <v>0.31686240622143469</v>
      </c>
      <c r="H849" s="13">
        <f t="shared" si="158"/>
        <v>36.06271225271508</v>
      </c>
      <c r="I849" s="16">
        <f t="shared" si="166"/>
        <v>37.541935340855119</v>
      </c>
      <c r="J849" s="13">
        <f t="shared" si="159"/>
        <v>32.489688983705037</v>
      </c>
      <c r="K849" s="13">
        <f t="shared" si="160"/>
        <v>5.0522463571500822</v>
      </c>
      <c r="L849" s="13">
        <f t="shared" si="161"/>
        <v>0</v>
      </c>
      <c r="M849" s="13">
        <f t="shared" si="167"/>
        <v>2.9224099762286179E-3</v>
      </c>
      <c r="N849" s="13">
        <f t="shared" si="162"/>
        <v>1.8118941852617431E-3</v>
      </c>
      <c r="O849" s="13">
        <f t="shared" si="163"/>
        <v>0.31867430040669642</v>
      </c>
      <c r="Q849">
        <v>13.660836092608159</v>
      </c>
    </row>
    <row r="850" spans="1:17" x14ac:dyDescent="0.2">
      <c r="A850" s="14">
        <f t="shared" si="164"/>
        <v>47849</v>
      </c>
      <c r="B850" s="1">
        <v>1</v>
      </c>
      <c r="F850" s="34">
        <v>24.31086310922376</v>
      </c>
      <c r="G850" s="13">
        <f t="shared" si="157"/>
        <v>0</v>
      </c>
      <c r="H850" s="13">
        <f t="shared" si="158"/>
        <v>24.31086310922376</v>
      </c>
      <c r="I850" s="16">
        <f t="shared" si="166"/>
        <v>29.363109466373842</v>
      </c>
      <c r="J850" s="13">
        <f t="shared" si="159"/>
        <v>26.52042659378964</v>
      </c>
      <c r="K850" s="13">
        <f t="shared" si="160"/>
        <v>2.8426828725842022</v>
      </c>
      <c r="L850" s="13">
        <f t="shared" si="161"/>
        <v>0</v>
      </c>
      <c r="M850" s="13">
        <f t="shared" si="167"/>
        <v>1.1105157909668747E-3</v>
      </c>
      <c r="N850" s="13">
        <f t="shared" si="162"/>
        <v>6.8851979039946231E-4</v>
      </c>
      <c r="O850" s="13">
        <f t="shared" si="163"/>
        <v>6.8851979039946231E-4</v>
      </c>
      <c r="Q850">
        <v>12.95714559354839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32.785167567314858</v>
      </c>
      <c r="G851" s="13">
        <f t="shared" si="157"/>
        <v>0</v>
      </c>
      <c r="H851" s="13">
        <f t="shared" si="158"/>
        <v>32.785167567314858</v>
      </c>
      <c r="I851" s="16">
        <f t="shared" si="166"/>
        <v>35.627850439899063</v>
      </c>
      <c r="J851" s="13">
        <f t="shared" si="159"/>
        <v>31.944476030908643</v>
      </c>
      <c r="K851" s="13">
        <f t="shared" si="160"/>
        <v>3.6833744089904208</v>
      </c>
      <c r="L851" s="13">
        <f t="shared" si="161"/>
        <v>0</v>
      </c>
      <c r="M851" s="13">
        <f t="shared" si="167"/>
        <v>4.2199600056741244E-4</v>
      </c>
      <c r="N851" s="13">
        <f t="shared" si="162"/>
        <v>2.6163752035179573E-4</v>
      </c>
      <c r="O851" s="13">
        <f t="shared" si="163"/>
        <v>2.6163752035179573E-4</v>
      </c>
      <c r="Q851">
        <v>15.198660869870601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20.343960192033229</v>
      </c>
      <c r="G852" s="13">
        <f t="shared" si="157"/>
        <v>0</v>
      </c>
      <c r="H852" s="13">
        <f t="shared" si="158"/>
        <v>20.343960192033229</v>
      </c>
      <c r="I852" s="16">
        <f t="shared" si="166"/>
        <v>24.02733460102365</v>
      </c>
      <c r="J852" s="13">
        <f t="shared" si="159"/>
        <v>23.113151594151883</v>
      </c>
      <c r="K852" s="13">
        <f t="shared" si="160"/>
        <v>0.91418300687176668</v>
      </c>
      <c r="L852" s="13">
        <f t="shared" si="161"/>
        <v>0</v>
      </c>
      <c r="M852" s="13">
        <f t="shared" si="167"/>
        <v>1.6035848021561671E-4</v>
      </c>
      <c r="N852" s="13">
        <f t="shared" si="162"/>
        <v>9.9422257733682362E-5</v>
      </c>
      <c r="O852" s="13">
        <f t="shared" si="163"/>
        <v>9.9422257733682362E-5</v>
      </c>
      <c r="Q852">
        <v>17.468337836090988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43.065375348889219</v>
      </c>
      <c r="G853" s="13">
        <f t="shared" si="157"/>
        <v>1.2819651255692266</v>
      </c>
      <c r="H853" s="13">
        <f t="shared" si="158"/>
        <v>41.78341022331999</v>
      </c>
      <c r="I853" s="16">
        <f t="shared" si="166"/>
        <v>42.697593230191757</v>
      </c>
      <c r="J853" s="13">
        <f t="shared" si="159"/>
        <v>38.469627491030231</v>
      </c>
      <c r="K853" s="13">
        <f t="shared" si="160"/>
        <v>4.227965739161526</v>
      </c>
      <c r="L853" s="13">
        <f t="shared" si="161"/>
        <v>0</v>
      </c>
      <c r="M853" s="13">
        <f t="shared" si="167"/>
        <v>6.0936222481934352E-5</v>
      </c>
      <c r="N853" s="13">
        <f t="shared" si="162"/>
        <v>3.7780457938799295E-5</v>
      </c>
      <c r="O853" s="13">
        <f t="shared" si="163"/>
        <v>1.2820029060271654</v>
      </c>
      <c r="Q853">
        <v>18.133961575473919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36.379201431018032</v>
      </c>
      <c r="G854" s="13">
        <f t="shared" si="157"/>
        <v>0.31680853035887674</v>
      </c>
      <c r="H854" s="13">
        <f t="shared" si="158"/>
        <v>36.062392900659155</v>
      </c>
      <c r="I854" s="16">
        <f t="shared" si="166"/>
        <v>40.290358639820681</v>
      </c>
      <c r="J854" s="13">
        <f t="shared" si="159"/>
        <v>37.735742290481603</v>
      </c>
      <c r="K854" s="13">
        <f t="shared" si="160"/>
        <v>2.5546163493390779</v>
      </c>
      <c r="L854" s="13">
        <f t="shared" si="161"/>
        <v>0</v>
      </c>
      <c r="M854" s="13">
        <f t="shared" si="167"/>
        <v>2.3155764543135057E-5</v>
      </c>
      <c r="N854" s="13">
        <f t="shared" si="162"/>
        <v>1.4356574016743735E-5</v>
      </c>
      <c r="O854" s="13">
        <f t="shared" si="163"/>
        <v>0.31682288693289345</v>
      </c>
      <c r="Q854">
        <v>20.87916020300506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0.341880391083274</v>
      </c>
      <c r="G855" s="13">
        <f t="shared" si="157"/>
        <v>0</v>
      </c>
      <c r="H855" s="13">
        <f t="shared" si="158"/>
        <v>0.341880391083274</v>
      </c>
      <c r="I855" s="16">
        <f t="shared" si="166"/>
        <v>2.8964967404223518</v>
      </c>
      <c r="J855" s="13">
        <f t="shared" si="159"/>
        <v>2.8957931389718938</v>
      </c>
      <c r="K855" s="13">
        <f t="shared" si="160"/>
        <v>7.0360145045800238E-4</v>
      </c>
      <c r="L855" s="13">
        <f t="shared" si="161"/>
        <v>0</v>
      </c>
      <c r="M855" s="13">
        <f t="shared" si="167"/>
        <v>8.7991905263913217E-6</v>
      </c>
      <c r="N855" s="13">
        <f t="shared" si="162"/>
        <v>5.4554981263626198E-6</v>
      </c>
      <c r="O855" s="13">
        <f t="shared" si="163"/>
        <v>5.4554981263626198E-6</v>
      </c>
      <c r="Q855">
        <v>23.700109604647398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0.16956065138393131</v>
      </c>
      <c r="G856" s="13">
        <f t="shared" si="157"/>
        <v>0</v>
      </c>
      <c r="H856" s="13">
        <f t="shared" si="158"/>
        <v>0.16956065138393131</v>
      </c>
      <c r="I856" s="16">
        <f t="shared" si="166"/>
        <v>0.17026425283438931</v>
      </c>
      <c r="J856" s="13">
        <f t="shared" si="159"/>
        <v>0.17026411334434002</v>
      </c>
      <c r="K856" s="13">
        <f t="shared" si="160"/>
        <v>1.3949004928903719E-7</v>
      </c>
      <c r="L856" s="13">
        <f t="shared" si="161"/>
        <v>0</v>
      </c>
      <c r="M856" s="13">
        <f t="shared" si="167"/>
        <v>3.3436924000287019E-6</v>
      </c>
      <c r="N856" s="13">
        <f t="shared" si="162"/>
        <v>2.0730892880177951E-6</v>
      </c>
      <c r="O856" s="13">
        <f t="shared" si="163"/>
        <v>2.0730892880177951E-6</v>
      </c>
      <c r="Q856">
        <v>23.87574900000001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10.32617925841974</v>
      </c>
      <c r="G857" s="13">
        <f t="shared" si="157"/>
        <v>0</v>
      </c>
      <c r="H857" s="13">
        <f t="shared" si="158"/>
        <v>10.32617925841974</v>
      </c>
      <c r="I857" s="16">
        <f t="shared" si="166"/>
        <v>10.32617939790979</v>
      </c>
      <c r="J857" s="13">
        <f t="shared" si="159"/>
        <v>10.295667816800879</v>
      </c>
      <c r="K857" s="13">
        <f t="shared" si="160"/>
        <v>3.0511581108910946E-2</v>
      </c>
      <c r="L857" s="13">
        <f t="shared" si="161"/>
        <v>0</v>
      </c>
      <c r="M857" s="13">
        <f t="shared" si="167"/>
        <v>1.2706031120109068E-6</v>
      </c>
      <c r="N857" s="13">
        <f t="shared" si="162"/>
        <v>7.8777392944676221E-7</v>
      </c>
      <c r="O857" s="13">
        <f t="shared" si="163"/>
        <v>7.8777392944676221E-7</v>
      </c>
      <c r="Q857">
        <v>23.984233866849749</v>
      </c>
    </row>
    <row r="858" spans="1:17" x14ac:dyDescent="0.2">
      <c r="A858" s="14">
        <f t="shared" si="164"/>
        <v>48092</v>
      </c>
      <c r="B858" s="1">
        <v>9</v>
      </c>
      <c r="F858" s="34">
        <v>11.36458700162768</v>
      </c>
      <c r="G858" s="13">
        <f t="shared" si="157"/>
        <v>0</v>
      </c>
      <c r="H858" s="13">
        <f t="shared" si="158"/>
        <v>11.36458700162768</v>
      </c>
      <c r="I858" s="16">
        <f t="shared" si="166"/>
        <v>11.39509858273659</v>
      </c>
      <c r="J858" s="13">
        <f t="shared" si="159"/>
        <v>11.348468543839326</v>
      </c>
      <c r="K858" s="13">
        <f t="shared" si="160"/>
        <v>4.663003889726447E-2</v>
      </c>
      <c r="L858" s="13">
        <f t="shared" si="161"/>
        <v>0</v>
      </c>
      <c r="M858" s="13">
        <f t="shared" si="167"/>
        <v>4.8282918256414463E-7</v>
      </c>
      <c r="N858" s="13">
        <f t="shared" si="162"/>
        <v>2.9935409318976965E-7</v>
      </c>
      <c r="O858" s="13">
        <f t="shared" si="163"/>
        <v>2.9935409318976965E-7</v>
      </c>
      <c r="Q858">
        <v>23.055547509409362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3.947217808184992</v>
      </c>
      <c r="G859" s="13">
        <f t="shared" si="157"/>
        <v>0</v>
      </c>
      <c r="H859" s="13">
        <f t="shared" si="158"/>
        <v>3.947217808184992</v>
      </c>
      <c r="I859" s="16">
        <f t="shared" si="166"/>
        <v>3.9938478470822565</v>
      </c>
      <c r="J859" s="13">
        <f t="shared" si="159"/>
        <v>3.9910336272064426</v>
      </c>
      <c r="K859" s="13">
        <f t="shared" si="160"/>
        <v>2.8142198758138726E-3</v>
      </c>
      <c r="L859" s="13">
        <f t="shared" si="161"/>
        <v>0</v>
      </c>
      <c r="M859" s="13">
        <f t="shared" si="167"/>
        <v>1.8347508937437498E-7</v>
      </c>
      <c r="N859" s="13">
        <f t="shared" si="162"/>
        <v>1.1375455541211249E-7</v>
      </c>
      <c r="O859" s="13">
        <f t="shared" si="163"/>
        <v>1.1375455541211249E-7</v>
      </c>
      <c r="Q859">
        <v>20.700010536788831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77.896531013068213</v>
      </c>
      <c r="G860" s="13">
        <f t="shared" si="157"/>
        <v>6.3098809442448172</v>
      </c>
      <c r="H860" s="13">
        <f t="shared" si="158"/>
        <v>71.586650068823388</v>
      </c>
      <c r="I860" s="16">
        <f t="shared" si="166"/>
        <v>71.589464288699205</v>
      </c>
      <c r="J860" s="13">
        <f t="shared" si="159"/>
        <v>51.48173135130228</v>
      </c>
      <c r="K860" s="13">
        <f t="shared" si="160"/>
        <v>20.107732937396925</v>
      </c>
      <c r="L860" s="13">
        <f t="shared" si="161"/>
        <v>0</v>
      </c>
      <c r="M860" s="13">
        <f t="shared" si="167"/>
        <v>6.9720533962262495E-8</v>
      </c>
      <c r="N860" s="13">
        <f t="shared" si="162"/>
        <v>4.3226731056602749E-8</v>
      </c>
      <c r="O860" s="13">
        <f t="shared" si="163"/>
        <v>6.3098809874715478</v>
      </c>
      <c r="Q860">
        <v>15.580090605695119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53.177222925504942</v>
      </c>
      <c r="G861" s="13">
        <f t="shared" si="157"/>
        <v>2.7416214997844808</v>
      </c>
      <c r="H861" s="13">
        <f t="shared" si="158"/>
        <v>50.435601425720463</v>
      </c>
      <c r="I861" s="16">
        <f t="shared" si="166"/>
        <v>70.543334363117395</v>
      </c>
      <c r="J861" s="13">
        <f t="shared" si="159"/>
        <v>46.013843074028735</v>
      </c>
      <c r="K861" s="13">
        <f t="shared" si="160"/>
        <v>24.529491289088661</v>
      </c>
      <c r="L861" s="13">
        <f t="shared" si="161"/>
        <v>0</v>
      </c>
      <c r="M861" s="13">
        <f t="shared" si="167"/>
        <v>2.6493802905659746E-8</v>
      </c>
      <c r="N861" s="13">
        <f t="shared" si="162"/>
        <v>1.6426157801509044E-8</v>
      </c>
      <c r="O861" s="13">
        <f t="shared" si="163"/>
        <v>2.7416215162106385</v>
      </c>
      <c r="Q861">
        <v>12.699808433240671</v>
      </c>
    </row>
    <row r="862" spans="1:17" x14ac:dyDescent="0.2">
      <c r="A862" s="14">
        <f t="shared" si="164"/>
        <v>48214</v>
      </c>
      <c r="B862" s="1">
        <v>1</v>
      </c>
      <c r="F862" s="34">
        <v>42.297492007269582</v>
      </c>
      <c r="G862" s="13">
        <f t="shared" si="157"/>
        <v>1.1711203164721395</v>
      </c>
      <c r="H862" s="13">
        <f t="shared" si="158"/>
        <v>41.126371690797441</v>
      </c>
      <c r="I862" s="16">
        <f t="shared" si="166"/>
        <v>65.655862979886109</v>
      </c>
      <c r="J862" s="13">
        <f t="shared" si="159"/>
        <v>44.056100192088564</v>
      </c>
      <c r="K862" s="13">
        <f t="shared" si="160"/>
        <v>21.599762787797545</v>
      </c>
      <c r="L862" s="13">
        <f t="shared" si="161"/>
        <v>0</v>
      </c>
      <c r="M862" s="13">
        <f t="shared" si="167"/>
        <v>1.0067645104150702E-8</v>
      </c>
      <c r="N862" s="13">
        <f t="shared" si="162"/>
        <v>6.2419399645734348E-9</v>
      </c>
      <c r="O862" s="13">
        <f t="shared" si="163"/>
        <v>1.1711203227140794</v>
      </c>
      <c r="Q862">
        <v>12.385885593548389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3.2757781712404581</v>
      </c>
      <c r="G863" s="13">
        <f t="shared" si="157"/>
        <v>0</v>
      </c>
      <c r="H863" s="13">
        <f t="shared" si="158"/>
        <v>3.2757781712404581</v>
      </c>
      <c r="I863" s="16">
        <f t="shared" si="166"/>
        <v>24.875540959038002</v>
      </c>
      <c r="J863" s="13">
        <f t="shared" si="159"/>
        <v>23.497680377412372</v>
      </c>
      <c r="K863" s="13">
        <f t="shared" si="160"/>
        <v>1.3778605816256295</v>
      </c>
      <c r="L863" s="13">
        <f t="shared" si="161"/>
        <v>0</v>
      </c>
      <c r="M863" s="13">
        <f t="shared" si="167"/>
        <v>3.8257051395772672E-9</v>
      </c>
      <c r="N863" s="13">
        <f t="shared" si="162"/>
        <v>2.3719371865379055E-9</v>
      </c>
      <c r="O863" s="13">
        <f t="shared" si="163"/>
        <v>2.3719371865379055E-9</v>
      </c>
      <c r="Q863">
        <v>15.090115746105671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7.210810811</v>
      </c>
      <c r="G864" s="13">
        <f t="shared" si="157"/>
        <v>0</v>
      </c>
      <c r="H864" s="13">
        <f t="shared" si="158"/>
        <v>7.210810811</v>
      </c>
      <c r="I864" s="16">
        <f t="shared" si="166"/>
        <v>8.5886713926256295</v>
      </c>
      <c r="J864" s="13">
        <f t="shared" si="159"/>
        <v>8.5448909214613131</v>
      </c>
      <c r="K864" s="13">
        <f t="shared" si="160"/>
        <v>4.3780471164316381E-2</v>
      </c>
      <c r="L864" s="13">
        <f t="shared" si="161"/>
        <v>0</v>
      </c>
      <c r="M864" s="13">
        <f t="shared" si="167"/>
        <v>1.4537679530393616E-9</v>
      </c>
      <c r="N864" s="13">
        <f t="shared" si="162"/>
        <v>9.0133613088440418E-10</v>
      </c>
      <c r="O864" s="13">
        <f t="shared" si="163"/>
        <v>9.0133613088440418E-10</v>
      </c>
      <c r="Q864">
        <v>17.49174977632789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61.803496044498623</v>
      </c>
      <c r="G865" s="13">
        <f t="shared" si="157"/>
        <v>3.9868335590504071</v>
      </c>
      <c r="H865" s="13">
        <f t="shared" si="158"/>
        <v>57.816662485448212</v>
      </c>
      <c r="I865" s="16">
        <f t="shared" si="166"/>
        <v>57.86044295661253</v>
      </c>
      <c r="J865" s="13">
        <f t="shared" si="159"/>
        <v>45.905374114476984</v>
      </c>
      <c r="K865" s="13">
        <f t="shared" si="160"/>
        <v>11.955068842135546</v>
      </c>
      <c r="L865" s="13">
        <f t="shared" si="161"/>
        <v>0</v>
      </c>
      <c r="M865" s="13">
        <f t="shared" si="167"/>
        <v>5.5243182215495745E-10</v>
      </c>
      <c r="N865" s="13">
        <f t="shared" si="162"/>
        <v>3.4250772973607361E-10</v>
      </c>
      <c r="O865" s="13">
        <f t="shared" si="163"/>
        <v>3.9868335593929149</v>
      </c>
      <c r="Q865">
        <v>15.833540667345339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41.729556840139473</v>
      </c>
      <c r="G866" s="13">
        <f t="shared" si="157"/>
        <v>1.0891382473634672</v>
      </c>
      <c r="H866" s="13">
        <f t="shared" si="158"/>
        <v>40.640418592776008</v>
      </c>
      <c r="I866" s="16">
        <f t="shared" si="166"/>
        <v>52.595487434911554</v>
      </c>
      <c r="J866" s="13">
        <f t="shared" si="159"/>
        <v>46.820880585232942</v>
      </c>
      <c r="K866" s="13">
        <f t="shared" si="160"/>
        <v>5.7746068496786123</v>
      </c>
      <c r="L866" s="13">
        <f t="shared" si="161"/>
        <v>0</v>
      </c>
      <c r="M866" s="13">
        <f t="shared" si="167"/>
        <v>2.0992409241888384E-10</v>
      </c>
      <c r="N866" s="13">
        <f t="shared" si="162"/>
        <v>1.3015293729970798E-10</v>
      </c>
      <c r="O866" s="13">
        <f t="shared" si="163"/>
        <v>1.0891382474936202</v>
      </c>
      <c r="Q866">
        <v>20.219886073526592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0.38787032873877803</v>
      </c>
      <c r="G867" s="13">
        <f t="shared" si="157"/>
        <v>0</v>
      </c>
      <c r="H867" s="13">
        <f t="shared" si="158"/>
        <v>0.38787032873877803</v>
      </c>
      <c r="I867" s="16">
        <f t="shared" si="166"/>
        <v>6.1624771784173902</v>
      </c>
      <c r="J867" s="13">
        <f t="shared" si="159"/>
        <v>6.1552756344925097</v>
      </c>
      <c r="K867" s="13">
        <f t="shared" si="160"/>
        <v>7.2015439248804825E-3</v>
      </c>
      <c r="L867" s="13">
        <f t="shared" si="161"/>
        <v>0</v>
      </c>
      <c r="M867" s="13">
        <f t="shared" si="167"/>
        <v>7.9771155119175867E-11</v>
      </c>
      <c r="N867" s="13">
        <f t="shared" si="162"/>
        <v>4.9458116173889037E-11</v>
      </c>
      <c r="O867" s="13">
        <f t="shared" si="163"/>
        <v>4.9458116173889037E-11</v>
      </c>
      <c r="Q867">
        <v>23.256364083935011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3.2761218086912969</v>
      </c>
      <c r="G868" s="13">
        <f t="shared" si="157"/>
        <v>0</v>
      </c>
      <c r="H868" s="13">
        <f t="shared" si="158"/>
        <v>3.2761218086912969</v>
      </c>
      <c r="I868" s="16">
        <f t="shared" si="166"/>
        <v>3.2833233526161774</v>
      </c>
      <c r="J868" s="13">
        <f t="shared" si="159"/>
        <v>3.2822638023013821</v>
      </c>
      <c r="K868" s="13">
        <f t="shared" si="160"/>
        <v>1.0595503147952101E-3</v>
      </c>
      <c r="L868" s="13">
        <f t="shared" si="161"/>
        <v>0</v>
      </c>
      <c r="M868" s="13">
        <f t="shared" si="167"/>
        <v>3.031303894528683E-11</v>
      </c>
      <c r="N868" s="13">
        <f t="shared" si="162"/>
        <v>1.8794084146077834E-11</v>
      </c>
      <c r="O868" s="13">
        <f t="shared" si="163"/>
        <v>1.8794084146077834E-11</v>
      </c>
      <c r="Q868">
        <v>23.461764000000009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1.6317464134528781</v>
      </c>
      <c r="G869" s="13">
        <f t="shared" si="157"/>
        <v>0</v>
      </c>
      <c r="H869" s="13">
        <f t="shared" si="158"/>
        <v>1.6317464134528781</v>
      </c>
      <c r="I869" s="16">
        <f t="shared" si="166"/>
        <v>1.6328059637676733</v>
      </c>
      <c r="J869" s="13">
        <f t="shared" si="159"/>
        <v>1.6326842412280731</v>
      </c>
      <c r="K869" s="13">
        <f t="shared" si="160"/>
        <v>1.2172253960018864E-4</v>
      </c>
      <c r="L869" s="13">
        <f t="shared" si="161"/>
        <v>0</v>
      </c>
      <c r="M869" s="13">
        <f t="shared" si="167"/>
        <v>1.1518954799208996E-11</v>
      </c>
      <c r="N869" s="13">
        <f t="shared" si="162"/>
        <v>7.141751975509577E-12</v>
      </c>
      <c r="O869" s="13">
        <f t="shared" si="163"/>
        <v>7.141751975509577E-12</v>
      </c>
      <c r="Q869">
        <v>23.950660855821031</v>
      </c>
    </row>
    <row r="870" spans="1:17" x14ac:dyDescent="0.2">
      <c r="A870" s="14">
        <f t="shared" si="164"/>
        <v>48458</v>
      </c>
      <c r="B870" s="1">
        <v>9</v>
      </c>
      <c r="F870" s="34">
        <v>8.7865232440081869</v>
      </c>
      <c r="G870" s="13">
        <f t="shared" si="157"/>
        <v>0</v>
      </c>
      <c r="H870" s="13">
        <f t="shared" si="158"/>
        <v>8.7865232440081869</v>
      </c>
      <c r="I870" s="16">
        <f t="shared" si="166"/>
        <v>8.7866449665477866</v>
      </c>
      <c r="J870" s="13">
        <f t="shared" si="159"/>
        <v>8.7652664658393036</v>
      </c>
      <c r="K870" s="13">
        <f t="shared" si="160"/>
        <v>2.1378500708483017E-2</v>
      </c>
      <c r="L870" s="13">
        <f t="shared" si="161"/>
        <v>0</v>
      </c>
      <c r="M870" s="13">
        <f t="shared" si="167"/>
        <v>4.3772028236994188E-12</v>
      </c>
      <c r="N870" s="13">
        <f t="shared" si="162"/>
        <v>2.7138657506936398E-12</v>
      </c>
      <c r="O870" s="13">
        <f t="shared" si="163"/>
        <v>2.7138657506936398E-12</v>
      </c>
      <c r="Q870">
        <v>23.073365078000609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20.68508530924662</v>
      </c>
      <c r="G871" s="13">
        <f t="shared" si="157"/>
        <v>0</v>
      </c>
      <c r="H871" s="13">
        <f t="shared" si="158"/>
        <v>20.68508530924662</v>
      </c>
      <c r="I871" s="16">
        <f t="shared" si="166"/>
        <v>20.706463809955103</v>
      </c>
      <c r="J871" s="13">
        <f t="shared" si="159"/>
        <v>20.284803747601213</v>
      </c>
      <c r="K871" s="13">
        <f t="shared" si="160"/>
        <v>0.4216600623538902</v>
      </c>
      <c r="L871" s="13">
        <f t="shared" si="161"/>
        <v>0</v>
      </c>
      <c r="M871" s="13">
        <f t="shared" si="167"/>
        <v>1.663337073005779E-12</v>
      </c>
      <c r="N871" s="13">
        <f t="shared" si="162"/>
        <v>1.031268985263583E-12</v>
      </c>
      <c r="O871" s="13">
        <f t="shared" si="163"/>
        <v>1.031268985263583E-12</v>
      </c>
      <c r="Q871">
        <v>19.977762802314221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35.049098409086177</v>
      </c>
      <c r="G872" s="13">
        <f t="shared" si="157"/>
        <v>0.12480668899255429</v>
      </c>
      <c r="H872" s="13">
        <f t="shared" si="158"/>
        <v>34.92429172009362</v>
      </c>
      <c r="I872" s="16">
        <f t="shared" si="166"/>
        <v>35.345951782447514</v>
      </c>
      <c r="J872" s="13">
        <f t="shared" si="159"/>
        <v>32.027655138158188</v>
      </c>
      <c r="K872" s="13">
        <f t="shared" si="160"/>
        <v>3.318296644289326</v>
      </c>
      <c r="L872" s="13">
        <f t="shared" si="161"/>
        <v>0</v>
      </c>
      <c r="M872" s="13">
        <f t="shared" si="167"/>
        <v>6.3206808774219596E-13</v>
      </c>
      <c r="N872" s="13">
        <f t="shared" si="162"/>
        <v>3.9188221440016151E-13</v>
      </c>
      <c r="O872" s="13">
        <f t="shared" si="163"/>
        <v>0.12480668899294617</v>
      </c>
      <c r="Q872">
        <v>15.890113791911221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82.682534535500594</v>
      </c>
      <c r="G873" s="13">
        <f t="shared" si="157"/>
        <v>7.0007458426329672</v>
      </c>
      <c r="H873" s="13">
        <f t="shared" si="158"/>
        <v>75.681788692867627</v>
      </c>
      <c r="I873" s="16">
        <f t="shared" si="166"/>
        <v>79.000085337156946</v>
      </c>
      <c r="J873" s="13">
        <f t="shared" si="159"/>
        <v>50.972162735842943</v>
      </c>
      <c r="K873" s="13">
        <f t="shared" si="160"/>
        <v>28.027922601314003</v>
      </c>
      <c r="L873" s="13">
        <f t="shared" si="161"/>
        <v>0</v>
      </c>
      <c r="M873" s="13">
        <f t="shared" si="167"/>
        <v>2.4018587334203445E-13</v>
      </c>
      <c r="N873" s="13">
        <f t="shared" si="162"/>
        <v>1.4891524147206136E-13</v>
      </c>
      <c r="O873" s="13">
        <f t="shared" si="163"/>
        <v>7.0007458426331164</v>
      </c>
      <c r="Q873">
        <v>14.0733516515137</v>
      </c>
    </row>
    <row r="874" spans="1:17" x14ac:dyDescent="0.2">
      <c r="A874" s="14">
        <f t="shared" si="164"/>
        <v>48580</v>
      </c>
      <c r="B874" s="1">
        <v>1</v>
      </c>
      <c r="F874" s="34">
        <v>35.276171564975897</v>
      </c>
      <c r="G874" s="13">
        <f t="shared" si="157"/>
        <v>0.15758495002707573</v>
      </c>
      <c r="H874" s="13">
        <f t="shared" si="158"/>
        <v>35.118586614948818</v>
      </c>
      <c r="I874" s="16">
        <f t="shared" si="166"/>
        <v>63.146509216262821</v>
      </c>
      <c r="J874" s="13">
        <f t="shared" si="159"/>
        <v>43.887377421711932</v>
      </c>
      <c r="K874" s="13">
        <f t="shared" si="160"/>
        <v>19.259131794550889</v>
      </c>
      <c r="L874" s="13">
        <f t="shared" si="161"/>
        <v>0</v>
      </c>
      <c r="M874" s="13">
        <f t="shared" si="167"/>
        <v>9.1270631869973091E-14</v>
      </c>
      <c r="N874" s="13">
        <f t="shared" si="162"/>
        <v>5.6587791759383314E-14</v>
      </c>
      <c r="O874" s="13">
        <f t="shared" si="163"/>
        <v>0.15758495002713233</v>
      </c>
      <c r="Q874">
        <v>12.77995359354839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20.243999294535779</v>
      </c>
      <c r="G875" s="13">
        <f t="shared" si="157"/>
        <v>0</v>
      </c>
      <c r="H875" s="13">
        <f t="shared" si="158"/>
        <v>20.243999294535779</v>
      </c>
      <c r="I875" s="16">
        <f t="shared" si="166"/>
        <v>39.503131089086665</v>
      </c>
      <c r="J875" s="13">
        <f t="shared" si="159"/>
        <v>33.072949127460667</v>
      </c>
      <c r="K875" s="13">
        <f t="shared" si="160"/>
        <v>6.4301819616259976</v>
      </c>
      <c r="L875" s="13">
        <f t="shared" si="161"/>
        <v>0</v>
      </c>
      <c r="M875" s="13">
        <f t="shared" si="167"/>
        <v>3.4682840110589776E-14</v>
      </c>
      <c r="N875" s="13">
        <f t="shared" si="162"/>
        <v>2.1503360868565661E-14</v>
      </c>
      <c r="O875" s="13">
        <f t="shared" si="163"/>
        <v>2.1503360868565661E-14</v>
      </c>
      <c r="Q875">
        <v>12.644711570313969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142.20304067791099</v>
      </c>
      <c r="G876" s="13">
        <f t="shared" si="157"/>
        <v>15.592596691749971</v>
      </c>
      <c r="H876" s="13">
        <f t="shared" si="158"/>
        <v>126.61044398616102</v>
      </c>
      <c r="I876" s="16">
        <f t="shared" si="166"/>
        <v>133.04062594778702</v>
      </c>
      <c r="J876" s="13">
        <f t="shared" si="159"/>
        <v>67.783422891797727</v>
      </c>
      <c r="K876" s="13">
        <f t="shared" si="160"/>
        <v>65.257203055989294</v>
      </c>
      <c r="L876" s="13">
        <f t="shared" si="161"/>
        <v>27.046393754032458</v>
      </c>
      <c r="M876" s="13">
        <f t="shared" si="167"/>
        <v>27.046393754032472</v>
      </c>
      <c r="N876" s="13">
        <f t="shared" si="162"/>
        <v>16.768764127500134</v>
      </c>
      <c r="O876" s="13">
        <f t="shared" si="163"/>
        <v>32.361360819250109</v>
      </c>
      <c r="Q876">
        <v>16.45555948390934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50.54496219618693</v>
      </c>
      <c r="G877" s="13">
        <f t="shared" si="157"/>
        <v>2.3616517540942028</v>
      </c>
      <c r="H877" s="13">
        <f t="shared" si="158"/>
        <v>48.183310442092726</v>
      </c>
      <c r="I877" s="16">
        <f t="shared" si="166"/>
        <v>86.394119744049561</v>
      </c>
      <c r="J877" s="13">
        <f t="shared" si="159"/>
        <v>59.5625807215538</v>
      </c>
      <c r="K877" s="13">
        <f t="shared" si="160"/>
        <v>26.831539022495761</v>
      </c>
      <c r="L877" s="13">
        <f t="shared" si="161"/>
        <v>0</v>
      </c>
      <c r="M877" s="13">
        <f t="shared" si="167"/>
        <v>10.277629626532338</v>
      </c>
      <c r="N877" s="13">
        <f t="shared" si="162"/>
        <v>6.3721303684500494</v>
      </c>
      <c r="O877" s="13">
        <f t="shared" si="163"/>
        <v>8.7337821225442518</v>
      </c>
      <c r="Q877">
        <v>17.06563682368429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27.308268469847011</v>
      </c>
      <c r="G878" s="13">
        <f t="shared" si="157"/>
        <v>0</v>
      </c>
      <c r="H878" s="13">
        <f t="shared" si="158"/>
        <v>27.308268469847011</v>
      </c>
      <c r="I878" s="16">
        <f t="shared" si="166"/>
        <v>54.139807492342769</v>
      </c>
      <c r="J878" s="13">
        <f t="shared" si="159"/>
        <v>47.830460807754434</v>
      </c>
      <c r="K878" s="13">
        <f t="shared" si="160"/>
        <v>6.3093466845883341</v>
      </c>
      <c r="L878" s="13">
        <f t="shared" si="161"/>
        <v>0</v>
      </c>
      <c r="M878" s="13">
        <f t="shared" si="167"/>
        <v>3.9054992580822887</v>
      </c>
      <c r="N878" s="13">
        <f t="shared" si="162"/>
        <v>2.4214095400110192</v>
      </c>
      <c r="O878" s="13">
        <f t="shared" si="163"/>
        <v>2.4214095400110192</v>
      </c>
      <c r="Q878">
        <v>20.125427132061059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1.583459784097156</v>
      </c>
      <c r="G879" s="13">
        <f t="shared" si="157"/>
        <v>0</v>
      </c>
      <c r="H879" s="13">
        <f t="shared" si="158"/>
        <v>1.583459784097156</v>
      </c>
      <c r="I879" s="16">
        <f t="shared" si="166"/>
        <v>7.8928064686854906</v>
      </c>
      <c r="J879" s="13">
        <f t="shared" si="159"/>
        <v>7.8768351937429042</v>
      </c>
      <c r="K879" s="13">
        <f t="shared" si="160"/>
        <v>1.5971274942586433E-2</v>
      </c>
      <c r="L879" s="13">
        <f t="shared" si="161"/>
        <v>0</v>
      </c>
      <c r="M879" s="13">
        <f t="shared" si="167"/>
        <v>1.4840897180712695</v>
      </c>
      <c r="N879" s="13">
        <f t="shared" si="162"/>
        <v>0.92013562520418712</v>
      </c>
      <c r="O879" s="13">
        <f t="shared" si="163"/>
        <v>0.92013562520418712</v>
      </c>
      <c r="Q879">
        <v>22.862769715830801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2.3252799448789632</v>
      </c>
      <c r="G880" s="13">
        <f t="shared" si="157"/>
        <v>0</v>
      </c>
      <c r="H880" s="13">
        <f t="shared" si="158"/>
        <v>2.3252799448789632</v>
      </c>
      <c r="I880" s="16">
        <f t="shared" si="166"/>
        <v>2.3412512198215496</v>
      </c>
      <c r="J880" s="13">
        <f t="shared" si="159"/>
        <v>2.3408740351690569</v>
      </c>
      <c r="K880" s="13">
        <f t="shared" si="160"/>
        <v>3.7718465249270139E-4</v>
      </c>
      <c r="L880" s="13">
        <f t="shared" si="161"/>
        <v>0</v>
      </c>
      <c r="M880" s="13">
        <f t="shared" si="167"/>
        <v>0.56395409286708242</v>
      </c>
      <c r="N880" s="13">
        <f t="shared" si="162"/>
        <v>0.3496515375775911</v>
      </c>
      <c r="O880" s="13">
        <f t="shared" si="163"/>
        <v>0.3496515375775911</v>
      </c>
      <c r="Q880">
        <v>23.594250501480399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0.27157757702057389</v>
      </c>
      <c r="G881" s="13">
        <f t="shared" si="157"/>
        <v>0</v>
      </c>
      <c r="H881" s="13">
        <f t="shared" si="158"/>
        <v>0.27157757702057389</v>
      </c>
      <c r="I881" s="16">
        <f t="shared" si="166"/>
        <v>0.27195476167306659</v>
      </c>
      <c r="J881" s="13">
        <f t="shared" si="159"/>
        <v>0.27195419852766711</v>
      </c>
      <c r="K881" s="13">
        <f t="shared" si="160"/>
        <v>5.631453994792146E-7</v>
      </c>
      <c r="L881" s="13">
        <f t="shared" si="161"/>
        <v>0</v>
      </c>
      <c r="M881" s="13">
        <f t="shared" si="167"/>
        <v>0.21430255528949133</v>
      </c>
      <c r="N881" s="13">
        <f t="shared" si="162"/>
        <v>0.13286758427948461</v>
      </c>
      <c r="O881" s="13">
        <f t="shared" si="163"/>
        <v>0.13286758427948461</v>
      </c>
      <c r="Q881">
        <v>23.942177000000001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0.36181401125342461</v>
      </c>
      <c r="G882" s="13">
        <f t="shared" si="157"/>
        <v>0</v>
      </c>
      <c r="H882" s="13">
        <f t="shared" si="158"/>
        <v>0.36181401125342461</v>
      </c>
      <c r="I882" s="16">
        <f t="shared" si="166"/>
        <v>0.36181457439882408</v>
      </c>
      <c r="J882" s="13">
        <f t="shared" si="159"/>
        <v>0.36181312793348513</v>
      </c>
      <c r="K882" s="13">
        <f t="shared" si="160"/>
        <v>1.4464653389500981E-6</v>
      </c>
      <c r="L882" s="13">
        <f t="shared" si="161"/>
        <v>0</v>
      </c>
      <c r="M882" s="13">
        <f t="shared" si="167"/>
        <v>8.1434971010006713E-2</v>
      </c>
      <c r="N882" s="13">
        <f t="shared" si="162"/>
        <v>5.0489682026204165E-2</v>
      </c>
      <c r="O882" s="13">
        <f t="shared" si="163"/>
        <v>5.0489682026204165E-2</v>
      </c>
      <c r="Q882">
        <v>23.323041008557261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19.760172292365031</v>
      </c>
      <c r="G883" s="13">
        <f t="shared" si="157"/>
        <v>0</v>
      </c>
      <c r="H883" s="13">
        <f t="shared" si="158"/>
        <v>19.760172292365031</v>
      </c>
      <c r="I883" s="16">
        <f t="shared" si="166"/>
        <v>19.760173738830371</v>
      </c>
      <c r="J883" s="13">
        <f t="shared" si="159"/>
        <v>19.42517822384568</v>
      </c>
      <c r="K883" s="13">
        <f t="shared" si="160"/>
        <v>0.3349955149846906</v>
      </c>
      <c r="L883" s="13">
        <f t="shared" si="161"/>
        <v>0</v>
      </c>
      <c r="M883" s="13">
        <f t="shared" si="167"/>
        <v>3.0945288983802548E-2</v>
      </c>
      <c r="N883" s="13">
        <f t="shared" si="162"/>
        <v>1.9186079169957581E-2</v>
      </c>
      <c r="O883" s="13">
        <f t="shared" si="163"/>
        <v>1.9186079169957581E-2</v>
      </c>
      <c r="Q883">
        <v>20.648323272603509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27.263500067469572</v>
      </c>
      <c r="G884" s="13">
        <f t="shared" si="157"/>
        <v>0</v>
      </c>
      <c r="H884" s="13">
        <f t="shared" si="158"/>
        <v>27.263500067469572</v>
      </c>
      <c r="I884" s="16">
        <f t="shared" si="166"/>
        <v>27.598495582454262</v>
      </c>
      <c r="J884" s="13">
        <f t="shared" si="159"/>
        <v>25.912832549692578</v>
      </c>
      <c r="K884" s="13">
        <f t="shared" si="160"/>
        <v>1.6856630327616848</v>
      </c>
      <c r="L884" s="13">
        <f t="shared" si="161"/>
        <v>0</v>
      </c>
      <c r="M884" s="13">
        <f t="shared" si="167"/>
        <v>1.1759209813844967E-2</v>
      </c>
      <c r="N884" s="13">
        <f t="shared" si="162"/>
        <v>7.2907100845838796E-3</v>
      </c>
      <c r="O884" s="13">
        <f t="shared" si="163"/>
        <v>7.2907100845838796E-3</v>
      </c>
      <c r="Q884">
        <v>15.81215802774301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53.111208996892152</v>
      </c>
      <c r="G885" s="13">
        <f t="shared" si="157"/>
        <v>2.7320923162246453</v>
      </c>
      <c r="H885" s="13">
        <f t="shared" si="158"/>
        <v>50.379116680667508</v>
      </c>
      <c r="I885" s="16">
        <f t="shared" si="166"/>
        <v>52.064779713429189</v>
      </c>
      <c r="J885" s="13">
        <f t="shared" si="159"/>
        <v>38.249122805735055</v>
      </c>
      <c r="K885" s="13">
        <f t="shared" si="160"/>
        <v>13.815656907694134</v>
      </c>
      <c r="L885" s="13">
        <f t="shared" si="161"/>
        <v>0</v>
      </c>
      <c r="M885" s="13">
        <f t="shared" si="167"/>
        <v>4.4684997292610872E-3</v>
      </c>
      <c r="N885" s="13">
        <f t="shared" si="162"/>
        <v>2.7704698321418739E-3</v>
      </c>
      <c r="O885" s="13">
        <f t="shared" si="163"/>
        <v>2.7348627860567873</v>
      </c>
      <c r="Q885">
        <v>11.61171668439615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19.676557597765289</v>
      </c>
      <c r="G886" s="13">
        <f t="shared" si="157"/>
        <v>0</v>
      </c>
      <c r="H886" s="13">
        <f t="shared" si="158"/>
        <v>19.676557597765289</v>
      </c>
      <c r="I886" s="16">
        <f t="shared" si="166"/>
        <v>33.492214505459422</v>
      </c>
      <c r="J886" s="13">
        <f t="shared" si="159"/>
        <v>28.685494477351874</v>
      </c>
      <c r="K886" s="13">
        <f t="shared" si="160"/>
        <v>4.8067200281075486</v>
      </c>
      <c r="L886" s="13">
        <f t="shared" si="161"/>
        <v>0</v>
      </c>
      <c r="M886" s="13">
        <f t="shared" si="167"/>
        <v>1.6980298971192133E-3</v>
      </c>
      <c r="N886" s="13">
        <f t="shared" si="162"/>
        <v>1.0527785362139123E-3</v>
      </c>
      <c r="O886" s="13">
        <f t="shared" si="163"/>
        <v>1.0527785362139123E-3</v>
      </c>
      <c r="Q886">
        <v>11.399163593548391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2.6039746204258858</v>
      </c>
      <c r="G887" s="13">
        <f t="shared" si="157"/>
        <v>0</v>
      </c>
      <c r="H887" s="13">
        <f t="shared" si="158"/>
        <v>2.6039746204258858</v>
      </c>
      <c r="I887" s="16">
        <f t="shared" si="166"/>
        <v>7.4106946485334344</v>
      </c>
      <c r="J887" s="13">
        <f t="shared" si="159"/>
        <v>7.3741180029643543</v>
      </c>
      <c r="K887" s="13">
        <f t="shared" si="160"/>
        <v>3.6576645569080135E-2</v>
      </c>
      <c r="L887" s="13">
        <f t="shared" si="161"/>
        <v>0</v>
      </c>
      <c r="M887" s="13">
        <f t="shared" si="167"/>
        <v>6.4525136090530098E-4</v>
      </c>
      <c r="N887" s="13">
        <f t="shared" si="162"/>
        <v>4.0005584376128661E-4</v>
      </c>
      <c r="O887" s="13">
        <f t="shared" si="163"/>
        <v>4.0005584376128661E-4</v>
      </c>
      <c r="Q887">
        <v>15.62345920333029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10.60535490907696</v>
      </c>
      <c r="G888" s="13">
        <f t="shared" si="157"/>
        <v>0</v>
      </c>
      <c r="H888" s="13">
        <f t="shared" si="158"/>
        <v>10.60535490907696</v>
      </c>
      <c r="I888" s="16">
        <f t="shared" si="166"/>
        <v>10.641931554646039</v>
      </c>
      <c r="J888" s="13">
        <f t="shared" si="159"/>
        <v>10.566675791061712</v>
      </c>
      <c r="K888" s="13">
        <f t="shared" si="160"/>
        <v>7.5255763584326729E-2</v>
      </c>
      <c r="L888" s="13">
        <f t="shared" si="161"/>
        <v>0</v>
      </c>
      <c r="M888" s="13">
        <f t="shared" si="167"/>
        <v>2.4519551714401438E-4</v>
      </c>
      <c r="N888" s="13">
        <f t="shared" si="162"/>
        <v>1.5202122062928891E-4</v>
      </c>
      <c r="O888" s="13">
        <f t="shared" si="163"/>
        <v>1.5202122062928891E-4</v>
      </c>
      <c r="Q888">
        <v>18.18827952243101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37.387995336898634</v>
      </c>
      <c r="G889" s="13">
        <f t="shared" si="157"/>
        <v>0.46242904568323284</v>
      </c>
      <c r="H889" s="13">
        <f t="shared" si="158"/>
        <v>36.925566291215404</v>
      </c>
      <c r="I889" s="16">
        <f t="shared" si="166"/>
        <v>37.000822054799727</v>
      </c>
      <c r="J889" s="13">
        <f t="shared" si="159"/>
        <v>33.726217882802622</v>
      </c>
      <c r="K889" s="13">
        <f t="shared" si="160"/>
        <v>3.2746041719971046</v>
      </c>
      <c r="L889" s="13">
        <f t="shared" si="161"/>
        <v>0</v>
      </c>
      <c r="M889" s="13">
        <f t="shared" si="167"/>
        <v>9.3174296514725465E-5</v>
      </c>
      <c r="N889" s="13">
        <f t="shared" si="162"/>
        <v>5.776806383912979E-5</v>
      </c>
      <c r="O889" s="13">
        <f t="shared" si="163"/>
        <v>0.46248681374707196</v>
      </c>
      <c r="Q889">
        <v>17.02588152032029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49.492234948396202</v>
      </c>
      <c r="G890" s="13">
        <f t="shared" si="157"/>
        <v>2.2096894123060071</v>
      </c>
      <c r="H890" s="13">
        <f t="shared" si="158"/>
        <v>47.282545536090197</v>
      </c>
      <c r="I890" s="16">
        <f t="shared" si="166"/>
        <v>50.557149708087302</v>
      </c>
      <c r="J890" s="13">
        <f t="shared" si="159"/>
        <v>43.318989157739964</v>
      </c>
      <c r="K890" s="13">
        <f t="shared" si="160"/>
        <v>7.2381605503473381</v>
      </c>
      <c r="L890" s="13">
        <f t="shared" si="161"/>
        <v>0</v>
      </c>
      <c r="M890" s="13">
        <f t="shared" si="167"/>
        <v>3.5406232675595675E-5</v>
      </c>
      <c r="N890" s="13">
        <f t="shared" si="162"/>
        <v>2.1951864258869319E-5</v>
      </c>
      <c r="O890" s="13">
        <f t="shared" si="163"/>
        <v>2.2097113641702659</v>
      </c>
      <c r="Q890">
        <v>17.37098770160274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3.6073502512586519</v>
      </c>
      <c r="G891" s="13">
        <f t="shared" si="157"/>
        <v>0</v>
      </c>
      <c r="H891" s="13">
        <f t="shared" si="158"/>
        <v>3.6073502512586519</v>
      </c>
      <c r="I891" s="16">
        <f t="shared" si="166"/>
        <v>10.84551080160599</v>
      </c>
      <c r="J891" s="13">
        <f t="shared" si="159"/>
        <v>10.793788889966969</v>
      </c>
      <c r="K891" s="13">
        <f t="shared" si="160"/>
        <v>5.1721911639020846E-2</v>
      </c>
      <c r="L891" s="13">
        <f t="shared" si="161"/>
        <v>0</v>
      </c>
      <c r="M891" s="13">
        <f t="shared" si="167"/>
        <v>1.3454368416726356E-5</v>
      </c>
      <c r="N891" s="13">
        <f t="shared" si="162"/>
        <v>8.3417084183703405E-6</v>
      </c>
      <c r="O891" s="13">
        <f t="shared" si="163"/>
        <v>8.3417084183703405E-6</v>
      </c>
      <c r="Q891">
        <v>21.262957530292539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0.27435256745592551</v>
      </c>
      <c r="G892" s="13">
        <f t="shared" si="157"/>
        <v>0</v>
      </c>
      <c r="H892" s="13">
        <f t="shared" si="158"/>
        <v>0.27435256745592551</v>
      </c>
      <c r="I892" s="16">
        <f t="shared" si="166"/>
        <v>0.32607447909494636</v>
      </c>
      <c r="J892" s="13">
        <f t="shared" si="159"/>
        <v>0.32607341357597558</v>
      </c>
      <c r="K892" s="13">
        <f t="shared" si="160"/>
        <v>1.065518970777557E-6</v>
      </c>
      <c r="L892" s="13">
        <f t="shared" si="161"/>
        <v>0</v>
      </c>
      <c r="M892" s="13">
        <f t="shared" si="167"/>
        <v>5.1126599983560157E-6</v>
      </c>
      <c r="N892" s="13">
        <f t="shared" si="162"/>
        <v>3.1698491989807296E-6</v>
      </c>
      <c r="O892" s="13">
        <f t="shared" si="163"/>
        <v>3.1698491989807296E-6</v>
      </c>
      <c r="Q892">
        <v>23.277804723003999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0.27878822835509998</v>
      </c>
      <c r="G893" s="13">
        <f t="shared" si="157"/>
        <v>0</v>
      </c>
      <c r="H893" s="13">
        <f t="shared" si="158"/>
        <v>0.27878822835509998</v>
      </c>
      <c r="I893" s="16">
        <f t="shared" si="166"/>
        <v>0.27878929387407075</v>
      </c>
      <c r="J893" s="13">
        <f t="shared" si="159"/>
        <v>0.2787886467238132</v>
      </c>
      <c r="K893" s="13">
        <f t="shared" si="160"/>
        <v>6.4715025754891187E-7</v>
      </c>
      <c r="L893" s="13">
        <f t="shared" si="161"/>
        <v>0</v>
      </c>
      <c r="M893" s="13">
        <f t="shared" si="167"/>
        <v>1.9428107993752862E-6</v>
      </c>
      <c r="N893" s="13">
        <f t="shared" si="162"/>
        <v>1.2045426956126774E-6</v>
      </c>
      <c r="O893" s="13">
        <f t="shared" si="163"/>
        <v>1.2045426956126774E-6</v>
      </c>
      <c r="Q893">
        <v>23.481650000000009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5.4828167218264046</v>
      </c>
      <c r="G894" s="13">
        <f t="shared" si="157"/>
        <v>0</v>
      </c>
      <c r="H894" s="13">
        <f t="shared" si="158"/>
        <v>5.4828167218264046</v>
      </c>
      <c r="I894" s="16">
        <f t="shared" si="166"/>
        <v>5.4828173689766624</v>
      </c>
      <c r="J894" s="13">
        <f t="shared" si="159"/>
        <v>5.4767837143938225</v>
      </c>
      <c r="K894" s="13">
        <f t="shared" si="160"/>
        <v>6.0336545828398869E-3</v>
      </c>
      <c r="L894" s="13">
        <f t="shared" si="161"/>
        <v>0</v>
      </c>
      <c r="M894" s="13">
        <f t="shared" si="167"/>
        <v>7.3826810376260876E-7</v>
      </c>
      <c r="N894" s="13">
        <f t="shared" si="162"/>
        <v>4.5772622433281743E-7</v>
      </c>
      <c r="O894" s="13">
        <f t="shared" si="163"/>
        <v>4.5772622433281743E-7</v>
      </c>
      <c r="Q894">
        <v>22.024636687160619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28.38696840629142</v>
      </c>
      <c r="G895" s="13">
        <f t="shared" si="157"/>
        <v>0</v>
      </c>
      <c r="H895" s="13">
        <f t="shared" si="158"/>
        <v>28.38696840629142</v>
      </c>
      <c r="I895" s="16">
        <f t="shared" si="166"/>
        <v>28.393002060874259</v>
      </c>
      <c r="J895" s="13">
        <f t="shared" si="159"/>
        <v>27.339745052373932</v>
      </c>
      <c r="K895" s="13">
        <f t="shared" si="160"/>
        <v>1.0532570085003279</v>
      </c>
      <c r="L895" s="13">
        <f t="shared" si="161"/>
        <v>0</v>
      </c>
      <c r="M895" s="13">
        <f t="shared" si="167"/>
        <v>2.8054187942979133E-7</v>
      </c>
      <c r="N895" s="13">
        <f t="shared" si="162"/>
        <v>1.7393596524647063E-7</v>
      </c>
      <c r="O895" s="13">
        <f t="shared" si="163"/>
        <v>1.7393596524647063E-7</v>
      </c>
      <c r="Q895">
        <v>20.01786127068301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32.965359843165693</v>
      </c>
      <c r="G896" s="13">
        <f t="shared" si="157"/>
        <v>0</v>
      </c>
      <c r="H896" s="13">
        <f t="shared" si="158"/>
        <v>32.965359843165693</v>
      </c>
      <c r="I896" s="16">
        <f t="shared" si="166"/>
        <v>34.018616851666025</v>
      </c>
      <c r="J896" s="13">
        <f t="shared" si="159"/>
        <v>30.827563735650262</v>
      </c>
      <c r="K896" s="13">
        <f t="shared" si="160"/>
        <v>3.1910531160157625</v>
      </c>
      <c r="L896" s="13">
        <f t="shared" si="161"/>
        <v>0</v>
      </c>
      <c r="M896" s="13">
        <f t="shared" si="167"/>
        <v>1.0660591418332069E-7</v>
      </c>
      <c r="N896" s="13">
        <f t="shared" si="162"/>
        <v>6.6095666793658825E-8</v>
      </c>
      <c r="O896" s="13">
        <f t="shared" si="163"/>
        <v>6.6095666793658825E-8</v>
      </c>
      <c r="Q896">
        <v>15.349459869394019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22.759869053492519</v>
      </c>
      <c r="G897" s="13">
        <f t="shared" si="157"/>
        <v>0</v>
      </c>
      <c r="H897" s="13">
        <f t="shared" si="158"/>
        <v>22.759869053492519</v>
      </c>
      <c r="I897" s="16">
        <f t="shared" si="166"/>
        <v>25.950922169508281</v>
      </c>
      <c r="J897" s="13">
        <f t="shared" si="159"/>
        <v>23.998978946594743</v>
      </c>
      <c r="K897" s="13">
        <f t="shared" si="160"/>
        <v>1.9519432229135383</v>
      </c>
      <c r="L897" s="13">
        <f t="shared" si="161"/>
        <v>0</v>
      </c>
      <c r="M897" s="13">
        <f t="shared" si="167"/>
        <v>4.051024738966187E-8</v>
      </c>
      <c r="N897" s="13">
        <f t="shared" si="162"/>
        <v>2.5116353381590359E-8</v>
      </c>
      <c r="O897" s="13">
        <f t="shared" si="163"/>
        <v>2.5116353381590359E-8</v>
      </c>
      <c r="Q897">
        <v>13.258243068116419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50.464140124878107</v>
      </c>
      <c r="G898" s="13">
        <f t="shared" si="157"/>
        <v>2.349984998768893</v>
      </c>
      <c r="H898" s="13">
        <f t="shared" si="158"/>
        <v>48.11415512610921</v>
      </c>
      <c r="I898" s="16">
        <f t="shared" si="166"/>
        <v>50.066098349022752</v>
      </c>
      <c r="J898" s="13">
        <f t="shared" si="159"/>
        <v>37.812577603912708</v>
      </c>
      <c r="K898" s="13">
        <f t="shared" si="160"/>
        <v>12.253520745110045</v>
      </c>
      <c r="L898" s="13">
        <f t="shared" si="161"/>
        <v>0</v>
      </c>
      <c r="M898" s="13">
        <f t="shared" si="167"/>
        <v>1.5393894008071511E-8</v>
      </c>
      <c r="N898" s="13">
        <f t="shared" si="162"/>
        <v>9.5442142850043369E-9</v>
      </c>
      <c r="O898" s="13">
        <f t="shared" si="163"/>
        <v>2.3499850083131073</v>
      </c>
      <c r="Q898">
        <v>11.95175659354839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54.913970866135301</v>
      </c>
      <c r="G899" s="13">
        <f t="shared" si="157"/>
        <v>2.9923229846257668</v>
      </c>
      <c r="H899" s="13">
        <f t="shared" si="158"/>
        <v>51.921647881509536</v>
      </c>
      <c r="I899" s="16">
        <f t="shared" si="166"/>
        <v>64.17516862661958</v>
      </c>
      <c r="J899" s="13">
        <f t="shared" si="159"/>
        <v>46.026828180940782</v>
      </c>
      <c r="K899" s="13">
        <f t="shared" si="160"/>
        <v>18.148340445678798</v>
      </c>
      <c r="L899" s="13">
        <f t="shared" si="161"/>
        <v>0</v>
      </c>
      <c r="M899" s="13">
        <f t="shared" si="167"/>
        <v>5.8496797230671737E-9</v>
      </c>
      <c r="N899" s="13">
        <f t="shared" si="162"/>
        <v>3.6268014283016475E-9</v>
      </c>
      <c r="O899" s="13">
        <f t="shared" si="163"/>
        <v>2.9923229882525684</v>
      </c>
      <c r="Q899">
        <v>13.927578932470951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21.416652211556301</v>
      </c>
      <c r="G900" s="13">
        <f t="shared" si="157"/>
        <v>0</v>
      </c>
      <c r="H900" s="13">
        <f t="shared" si="158"/>
        <v>21.416652211556301</v>
      </c>
      <c r="I900" s="16">
        <f t="shared" si="166"/>
        <v>39.564992657235095</v>
      </c>
      <c r="J900" s="13">
        <f t="shared" si="159"/>
        <v>33.207640657072233</v>
      </c>
      <c r="K900" s="13">
        <f t="shared" si="160"/>
        <v>6.3573520001628623</v>
      </c>
      <c r="L900" s="13">
        <f t="shared" si="161"/>
        <v>0</v>
      </c>
      <c r="M900" s="13">
        <f t="shared" si="167"/>
        <v>2.2228782947655262E-9</v>
      </c>
      <c r="N900" s="13">
        <f t="shared" si="162"/>
        <v>1.3781845427546263E-9</v>
      </c>
      <c r="O900" s="13">
        <f t="shared" si="163"/>
        <v>1.3781845427546263E-9</v>
      </c>
      <c r="Q900">
        <v>12.79062590640209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32.317182436031537</v>
      </c>
      <c r="G901" s="13">
        <f t="shared" si="157"/>
        <v>0</v>
      </c>
      <c r="H901" s="13">
        <f t="shared" si="158"/>
        <v>32.317182436031537</v>
      </c>
      <c r="I901" s="16">
        <f t="shared" si="166"/>
        <v>38.674534436194399</v>
      </c>
      <c r="J901" s="13">
        <f t="shared" si="159"/>
        <v>34.759829652170552</v>
      </c>
      <c r="K901" s="13">
        <f t="shared" si="160"/>
        <v>3.9147047840238471</v>
      </c>
      <c r="L901" s="13">
        <f t="shared" si="161"/>
        <v>0</v>
      </c>
      <c r="M901" s="13">
        <f t="shared" si="167"/>
        <v>8.4469375201089991E-10</v>
      </c>
      <c r="N901" s="13">
        <f t="shared" si="162"/>
        <v>5.2371012624675793E-10</v>
      </c>
      <c r="O901" s="13">
        <f t="shared" si="163"/>
        <v>5.2371012624675793E-10</v>
      </c>
      <c r="Q901">
        <v>16.547911923540749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16.45364268966809</v>
      </c>
      <c r="G902" s="13">
        <f t="shared" ref="G902:G965" si="172">IF((F902-$J$2)&gt;0,$I$2*(F902-$J$2),0)</f>
        <v>0</v>
      </c>
      <c r="H902" s="13">
        <f t="shared" ref="H902:H965" si="173">F902-G902</f>
        <v>16.45364268966809</v>
      </c>
      <c r="I902" s="16">
        <f t="shared" si="166"/>
        <v>20.368347473691937</v>
      </c>
      <c r="J902" s="13">
        <f t="shared" ref="J902:J965" si="174">I902/SQRT(1+(I902/($K$2*(300+(25*Q902)+0.05*(Q902)^3)))^2)</f>
        <v>19.934811982811638</v>
      </c>
      <c r="K902" s="13">
        <f t="shared" ref="K902:K965" si="175">I902-J902</f>
        <v>0.43353549088029908</v>
      </c>
      <c r="L902" s="13">
        <f t="shared" ref="L902:L965" si="176">IF(K902&gt;$N$2,(K902-$N$2)/$L$2,0)</f>
        <v>0</v>
      </c>
      <c r="M902" s="13">
        <f t="shared" si="167"/>
        <v>3.2098362576414198E-10</v>
      </c>
      <c r="N902" s="13">
        <f t="shared" ref="N902:N965" si="177">$M$2*M902</f>
        <v>1.9900984797376802E-10</v>
      </c>
      <c r="O902" s="13">
        <f t="shared" ref="O902:O965" si="178">N902+G902</f>
        <v>1.9900984797376802E-10</v>
      </c>
      <c r="Q902">
        <v>19.423063758943371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11.323252847970149</v>
      </c>
      <c r="G903" s="13">
        <f t="shared" si="172"/>
        <v>0</v>
      </c>
      <c r="H903" s="13">
        <f t="shared" si="173"/>
        <v>11.323252847970149</v>
      </c>
      <c r="I903" s="16">
        <f t="shared" ref="I903:I966" si="180">H903+K902-L902</f>
        <v>11.756788338850448</v>
      </c>
      <c r="J903" s="13">
        <f t="shared" si="174"/>
        <v>11.710454981911862</v>
      </c>
      <c r="K903" s="13">
        <f t="shared" si="175"/>
        <v>4.6333356938585979E-2</v>
      </c>
      <c r="L903" s="13">
        <f t="shared" si="176"/>
        <v>0</v>
      </c>
      <c r="M903" s="13">
        <f t="shared" ref="M903:M966" si="181">L903+M902-N902</f>
        <v>1.2197377779037397E-10</v>
      </c>
      <c r="N903" s="13">
        <f t="shared" si="177"/>
        <v>7.5623742230031853E-11</v>
      </c>
      <c r="O903" s="13">
        <f t="shared" si="178"/>
        <v>7.5623742230031853E-11</v>
      </c>
      <c r="Q903">
        <v>23.77014824222584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0.26927263379716282</v>
      </c>
      <c r="G904" s="13">
        <f t="shared" si="172"/>
        <v>0</v>
      </c>
      <c r="H904" s="13">
        <f t="shared" si="173"/>
        <v>0.26927263379716282</v>
      </c>
      <c r="I904" s="16">
        <f t="shared" si="180"/>
        <v>0.3156059907357488</v>
      </c>
      <c r="J904" s="13">
        <f t="shared" si="174"/>
        <v>0.31560520924963326</v>
      </c>
      <c r="K904" s="13">
        <f t="shared" si="175"/>
        <v>7.8148611554196279E-7</v>
      </c>
      <c r="L904" s="13">
        <f t="shared" si="176"/>
        <v>0</v>
      </c>
      <c r="M904" s="13">
        <f t="shared" si="181"/>
        <v>4.6350035560342113E-11</v>
      </c>
      <c r="N904" s="13">
        <f t="shared" si="177"/>
        <v>2.8737022047412111E-11</v>
      </c>
      <c r="O904" s="13">
        <f t="shared" si="178"/>
        <v>2.8737022047412111E-11</v>
      </c>
      <c r="Q904">
        <v>24.793228571264439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9.5080533440142001E-2</v>
      </c>
      <c r="G905" s="13">
        <f t="shared" si="172"/>
        <v>0</v>
      </c>
      <c r="H905" s="13">
        <f t="shared" si="173"/>
        <v>9.5080533440142001E-2</v>
      </c>
      <c r="I905" s="16">
        <f t="shared" si="180"/>
        <v>9.5081314926257543E-2</v>
      </c>
      <c r="J905" s="13">
        <f t="shared" si="174"/>
        <v>9.5081294144184314E-2</v>
      </c>
      <c r="K905" s="13">
        <f t="shared" si="175"/>
        <v>2.0782073228975406E-8</v>
      </c>
      <c r="L905" s="13">
        <f t="shared" si="176"/>
        <v>0</v>
      </c>
      <c r="M905" s="13">
        <f t="shared" si="181"/>
        <v>1.7613013512930002E-11</v>
      </c>
      <c r="N905" s="13">
        <f t="shared" si="177"/>
        <v>1.0920068378016601E-11</v>
      </c>
      <c r="O905" s="13">
        <f t="shared" si="178"/>
        <v>1.0920068378016601E-11</v>
      </c>
      <c r="Q905">
        <v>24.992984000000011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5.6648648650000002</v>
      </c>
      <c r="G906" s="13">
        <f t="shared" si="172"/>
        <v>0</v>
      </c>
      <c r="H906" s="13">
        <f t="shared" si="173"/>
        <v>5.6648648650000002</v>
      </c>
      <c r="I906" s="16">
        <f t="shared" si="180"/>
        <v>5.6648648857820731</v>
      </c>
      <c r="J906" s="13">
        <f t="shared" si="174"/>
        <v>5.6584730569810375</v>
      </c>
      <c r="K906" s="13">
        <f t="shared" si="175"/>
        <v>6.391828801035615E-3</v>
      </c>
      <c r="L906" s="13">
        <f t="shared" si="176"/>
        <v>0</v>
      </c>
      <c r="M906" s="13">
        <f t="shared" si="181"/>
        <v>6.6929451349134007E-12</v>
      </c>
      <c r="N906" s="13">
        <f t="shared" si="177"/>
        <v>4.1496259836463086E-12</v>
      </c>
      <c r="O906" s="13">
        <f t="shared" si="178"/>
        <v>4.1496259836463086E-12</v>
      </c>
      <c r="Q906">
        <v>22.310064568725359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29.290581380778111</v>
      </c>
      <c r="G907" s="13">
        <f t="shared" si="172"/>
        <v>0</v>
      </c>
      <c r="H907" s="13">
        <f t="shared" si="173"/>
        <v>29.290581380778111</v>
      </c>
      <c r="I907" s="16">
        <f t="shared" si="180"/>
        <v>29.296973209579146</v>
      </c>
      <c r="J907" s="13">
        <f t="shared" si="174"/>
        <v>27.958333384017653</v>
      </c>
      <c r="K907" s="13">
        <f t="shared" si="175"/>
        <v>1.3386398255614935</v>
      </c>
      <c r="L907" s="13">
        <f t="shared" si="176"/>
        <v>0</v>
      </c>
      <c r="M907" s="13">
        <f t="shared" si="181"/>
        <v>2.5433191512670921E-12</v>
      </c>
      <c r="N907" s="13">
        <f t="shared" si="177"/>
        <v>1.5768578737855971E-12</v>
      </c>
      <c r="O907" s="13">
        <f t="shared" si="178"/>
        <v>1.5768578737855971E-12</v>
      </c>
      <c r="Q907">
        <v>18.893293536208841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8.3555071407081574</v>
      </c>
      <c r="G908" s="13">
        <f t="shared" si="172"/>
        <v>0</v>
      </c>
      <c r="H908" s="13">
        <f t="shared" si="173"/>
        <v>8.3555071407081574</v>
      </c>
      <c r="I908" s="16">
        <f t="shared" si="180"/>
        <v>9.6941469662696509</v>
      </c>
      <c r="J908" s="13">
        <f t="shared" si="174"/>
        <v>9.6231783948407603</v>
      </c>
      <c r="K908" s="13">
        <f t="shared" si="175"/>
        <v>7.096857142889057E-2</v>
      </c>
      <c r="L908" s="13">
        <f t="shared" si="176"/>
        <v>0</v>
      </c>
      <c r="M908" s="13">
        <f t="shared" si="181"/>
        <v>9.6646127748149502E-13</v>
      </c>
      <c r="N908" s="13">
        <f t="shared" si="177"/>
        <v>5.992059920385269E-13</v>
      </c>
      <c r="O908" s="13">
        <f t="shared" si="178"/>
        <v>5.992059920385269E-13</v>
      </c>
      <c r="Q908">
        <v>16.61730131235678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0.99335610860221701</v>
      </c>
      <c r="G909" s="13">
        <f t="shared" si="172"/>
        <v>0</v>
      </c>
      <c r="H909" s="13">
        <f t="shared" si="173"/>
        <v>0.99335610860221701</v>
      </c>
      <c r="I909" s="16">
        <f t="shared" si="180"/>
        <v>1.0643246800311075</v>
      </c>
      <c r="J909" s="13">
        <f t="shared" si="174"/>
        <v>1.0641716819182825</v>
      </c>
      <c r="K909" s="13">
        <f t="shared" si="175"/>
        <v>1.5299811282498688E-4</v>
      </c>
      <c r="L909" s="13">
        <f t="shared" si="176"/>
        <v>0</v>
      </c>
      <c r="M909" s="13">
        <f t="shared" si="181"/>
        <v>3.6725528544296812E-13</v>
      </c>
      <c r="N909" s="13">
        <f t="shared" si="177"/>
        <v>2.2769827697464021E-13</v>
      </c>
      <c r="O909" s="13">
        <f t="shared" si="178"/>
        <v>2.2769827697464021E-13</v>
      </c>
      <c r="Q909">
        <v>13.18652466801576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36.836446287976621</v>
      </c>
      <c r="G910" s="13">
        <f t="shared" si="172"/>
        <v>0.38281233084932292</v>
      </c>
      <c r="H910" s="13">
        <f t="shared" si="173"/>
        <v>36.453633957127295</v>
      </c>
      <c r="I910" s="16">
        <f t="shared" si="180"/>
        <v>36.453786955240119</v>
      </c>
      <c r="J910" s="13">
        <f t="shared" si="174"/>
        <v>32.524250266172075</v>
      </c>
      <c r="K910" s="13">
        <f t="shared" si="175"/>
        <v>3.9295366890680441</v>
      </c>
      <c r="L910" s="13">
        <f t="shared" si="176"/>
        <v>0</v>
      </c>
      <c r="M910" s="13">
        <f t="shared" si="181"/>
        <v>1.3955700846832791E-13</v>
      </c>
      <c r="N910" s="13">
        <f t="shared" si="177"/>
        <v>8.6525345250363307E-14</v>
      </c>
      <c r="O910" s="13">
        <f t="shared" si="178"/>
        <v>0.38281233084940947</v>
      </c>
      <c r="Q910">
        <v>15.173753129786119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8.3328129621608458</v>
      </c>
      <c r="G911" s="13">
        <f t="shared" si="172"/>
        <v>0</v>
      </c>
      <c r="H911" s="13">
        <f t="shared" si="173"/>
        <v>8.3328129621608458</v>
      </c>
      <c r="I911" s="16">
        <f t="shared" si="180"/>
        <v>12.26234965122889</v>
      </c>
      <c r="J911" s="13">
        <f t="shared" si="174"/>
        <v>12.044388189124192</v>
      </c>
      <c r="K911" s="13">
        <f t="shared" si="175"/>
        <v>0.21796146210469836</v>
      </c>
      <c r="L911" s="13">
        <f t="shared" si="176"/>
        <v>0</v>
      </c>
      <c r="M911" s="13">
        <f t="shared" si="181"/>
        <v>5.3031663217964603E-14</v>
      </c>
      <c r="N911" s="13">
        <f t="shared" si="177"/>
        <v>3.2879631195138053E-14</v>
      </c>
      <c r="O911" s="13">
        <f t="shared" si="178"/>
        <v>3.2879631195138053E-14</v>
      </c>
      <c r="Q911">
        <v>13.508118593548391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19.78340856923008</v>
      </c>
      <c r="G912" s="13">
        <f t="shared" si="172"/>
        <v>0</v>
      </c>
      <c r="H912" s="13">
        <f t="shared" si="173"/>
        <v>19.78340856923008</v>
      </c>
      <c r="I912" s="16">
        <f t="shared" si="180"/>
        <v>20.00137003133478</v>
      </c>
      <c r="J912" s="13">
        <f t="shared" si="174"/>
        <v>19.305065127745188</v>
      </c>
      <c r="K912" s="13">
        <f t="shared" si="175"/>
        <v>0.69630490358959207</v>
      </c>
      <c r="L912" s="13">
        <f t="shared" si="176"/>
        <v>0</v>
      </c>
      <c r="M912" s="13">
        <f t="shared" si="181"/>
        <v>2.015203202282655E-14</v>
      </c>
      <c r="N912" s="13">
        <f t="shared" si="177"/>
        <v>1.2494259854152462E-14</v>
      </c>
      <c r="O912" s="13">
        <f t="shared" si="178"/>
        <v>1.2494259854152462E-14</v>
      </c>
      <c r="Q912">
        <v>15.525955415356419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75.352349165452864</v>
      </c>
      <c r="G913" s="13">
        <f t="shared" si="172"/>
        <v>5.9426254824810849</v>
      </c>
      <c r="H913" s="13">
        <f t="shared" si="173"/>
        <v>69.409723682971773</v>
      </c>
      <c r="I913" s="16">
        <f t="shared" si="180"/>
        <v>70.106028586561365</v>
      </c>
      <c r="J913" s="13">
        <f t="shared" si="174"/>
        <v>51.801052344898196</v>
      </c>
      <c r="K913" s="13">
        <f t="shared" si="175"/>
        <v>18.304976241663169</v>
      </c>
      <c r="L913" s="13">
        <f t="shared" si="176"/>
        <v>0</v>
      </c>
      <c r="M913" s="13">
        <f t="shared" si="181"/>
        <v>7.6577721686740883E-15</v>
      </c>
      <c r="N913" s="13">
        <f t="shared" si="177"/>
        <v>4.7478187445779351E-15</v>
      </c>
      <c r="O913" s="13">
        <f t="shared" si="178"/>
        <v>5.9426254824810893</v>
      </c>
      <c r="Q913">
        <v>16.10806770578326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8.3027163429397497</v>
      </c>
      <c r="G914" s="13">
        <f t="shared" si="172"/>
        <v>0</v>
      </c>
      <c r="H914" s="13">
        <f t="shared" si="173"/>
        <v>8.3027163429397497</v>
      </c>
      <c r="I914" s="16">
        <f t="shared" si="180"/>
        <v>26.607692584602919</v>
      </c>
      <c r="J914" s="13">
        <f t="shared" si="174"/>
        <v>25.843017162436922</v>
      </c>
      <c r="K914" s="13">
        <f t="shared" si="175"/>
        <v>0.76467542216599682</v>
      </c>
      <c r="L914" s="13">
        <f t="shared" si="176"/>
        <v>0</v>
      </c>
      <c r="M914" s="13">
        <f t="shared" si="181"/>
        <v>2.9099534240961532E-15</v>
      </c>
      <c r="N914" s="13">
        <f t="shared" si="177"/>
        <v>1.8041711229396149E-15</v>
      </c>
      <c r="O914" s="13">
        <f t="shared" si="178"/>
        <v>1.8041711229396149E-15</v>
      </c>
      <c r="Q914">
        <v>20.995145017821311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1.1772100868745661</v>
      </c>
      <c r="G915" s="13">
        <f t="shared" si="172"/>
        <v>0</v>
      </c>
      <c r="H915" s="13">
        <f t="shared" si="173"/>
        <v>1.1772100868745661</v>
      </c>
      <c r="I915" s="16">
        <f t="shared" si="180"/>
        <v>1.9418855090405629</v>
      </c>
      <c r="J915" s="13">
        <f t="shared" si="174"/>
        <v>1.9416597825069453</v>
      </c>
      <c r="K915" s="13">
        <f t="shared" si="175"/>
        <v>2.2572653361763173E-4</v>
      </c>
      <c r="L915" s="13">
        <f t="shared" si="176"/>
        <v>0</v>
      </c>
      <c r="M915" s="13">
        <f t="shared" si="181"/>
        <v>1.1057823011565383E-15</v>
      </c>
      <c r="N915" s="13">
        <f t="shared" si="177"/>
        <v>6.8558502671705375E-16</v>
      </c>
      <c r="O915" s="13">
        <f t="shared" si="178"/>
        <v>6.8558502671705375E-16</v>
      </c>
      <c r="Q915">
        <v>23.255282159278099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0.34069726572126008</v>
      </c>
      <c r="G916" s="13">
        <f t="shared" si="172"/>
        <v>0</v>
      </c>
      <c r="H916" s="13">
        <f t="shared" si="173"/>
        <v>0.34069726572126008</v>
      </c>
      <c r="I916" s="16">
        <f t="shared" si="180"/>
        <v>0.34092299225487771</v>
      </c>
      <c r="J916" s="13">
        <f t="shared" si="174"/>
        <v>0.3409218170874086</v>
      </c>
      <c r="K916" s="13">
        <f t="shared" si="175"/>
        <v>1.1751674691140579E-6</v>
      </c>
      <c r="L916" s="13">
        <f t="shared" si="176"/>
        <v>0</v>
      </c>
      <c r="M916" s="13">
        <f t="shared" si="181"/>
        <v>4.2019727443948455E-16</v>
      </c>
      <c r="N916" s="13">
        <f t="shared" si="177"/>
        <v>2.6052231015248042E-16</v>
      </c>
      <c r="O916" s="13">
        <f t="shared" si="178"/>
        <v>2.6052231015248042E-16</v>
      </c>
      <c r="Q916">
        <v>23.53160200000001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0.56201504544505032</v>
      </c>
      <c r="G917" s="13">
        <f t="shared" si="172"/>
        <v>0</v>
      </c>
      <c r="H917" s="13">
        <f t="shared" si="173"/>
        <v>0.56201504544505032</v>
      </c>
      <c r="I917" s="16">
        <f t="shared" si="180"/>
        <v>0.56201622061251943</v>
      </c>
      <c r="J917" s="13">
        <f t="shared" si="174"/>
        <v>0.56201150107269182</v>
      </c>
      <c r="K917" s="13">
        <f t="shared" si="175"/>
        <v>4.7195398276134171E-6</v>
      </c>
      <c r="L917" s="13">
        <f t="shared" si="176"/>
        <v>0</v>
      </c>
      <c r="M917" s="13">
        <f t="shared" si="181"/>
        <v>1.5967496428700413E-16</v>
      </c>
      <c r="N917" s="13">
        <f t="shared" si="177"/>
        <v>9.8998477857942564E-17</v>
      </c>
      <c r="O917" s="13">
        <f t="shared" si="178"/>
        <v>9.8998477857942564E-17</v>
      </c>
      <c r="Q917">
        <v>24.31200152056871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0.36469118594066408</v>
      </c>
      <c r="G918" s="13">
        <f t="shared" si="172"/>
        <v>0</v>
      </c>
      <c r="H918" s="13">
        <f t="shared" si="173"/>
        <v>0.36469118594066408</v>
      </c>
      <c r="I918" s="16">
        <f t="shared" si="180"/>
        <v>0.36469590548049169</v>
      </c>
      <c r="J918" s="13">
        <f t="shared" si="174"/>
        <v>0.36469427855405834</v>
      </c>
      <c r="K918" s="13">
        <f t="shared" si="175"/>
        <v>1.6269264333512723E-6</v>
      </c>
      <c r="L918" s="13">
        <f t="shared" si="176"/>
        <v>0</v>
      </c>
      <c r="M918" s="13">
        <f t="shared" si="181"/>
        <v>6.0676486429061563E-17</v>
      </c>
      <c r="N918" s="13">
        <f t="shared" si="177"/>
        <v>3.7619421586018169E-17</v>
      </c>
      <c r="O918" s="13">
        <f t="shared" si="178"/>
        <v>3.7619421586018169E-17</v>
      </c>
      <c r="Q918">
        <v>22.65654709292421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32.947037308366433</v>
      </c>
      <c r="G919" s="13">
        <f t="shared" si="172"/>
        <v>0</v>
      </c>
      <c r="H919" s="13">
        <f t="shared" si="173"/>
        <v>32.947037308366433</v>
      </c>
      <c r="I919" s="16">
        <f t="shared" si="180"/>
        <v>32.947038935292866</v>
      </c>
      <c r="J919" s="13">
        <f t="shared" si="174"/>
        <v>31.1123365323363</v>
      </c>
      <c r="K919" s="13">
        <f t="shared" si="175"/>
        <v>1.8347024029565659</v>
      </c>
      <c r="L919" s="13">
        <f t="shared" si="176"/>
        <v>0</v>
      </c>
      <c r="M919" s="13">
        <f t="shared" si="181"/>
        <v>2.3057064843043394E-17</v>
      </c>
      <c r="N919" s="13">
        <f t="shared" si="177"/>
        <v>1.4295380202686903E-17</v>
      </c>
      <c r="O919" s="13">
        <f t="shared" si="178"/>
        <v>1.4295380202686903E-17</v>
      </c>
      <c r="Q919">
        <v>19.042272117224108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17.445812290383099</v>
      </c>
      <c r="G920" s="13">
        <f t="shared" si="172"/>
        <v>0</v>
      </c>
      <c r="H920" s="13">
        <f t="shared" si="173"/>
        <v>17.445812290383099</v>
      </c>
      <c r="I920" s="16">
        <f t="shared" si="180"/>
        <v>19.280514693339665</v>
      </c>
      <c r="J920" s="13">
        <f t="shared" si="174"/>
        <v>18.791957440229631</v>
      </c>
      <c r="K920" s="13">
        <f t="shared" si="175"/>
        <v>0.4885572531100344</v>
      </c>
      <c r="L920" s="13">
        <f t="shared" si="176"/>
        <v>0</v>
      </c>
      <c r="M920" s="13">
        <f t="shared" si="181"/>
        <v>8.7616846403564904E-18</v>
      </c>
      <c r="N920" s="13">
        <f t="shared" si="177"/>
        <v>5.4322444770210243E-18</v>
      </c>
      <c r="O920" s="13">
        <f t="shared" si="178"/>
        <v>5.4322444770210243E-18</v>
      </c>
      <c r="Q920">
        <v>17.369622593331851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20.510562467206881</v>
      </c>
      <c r="G921" s="13">
        <f t="shared" si="172"/>
        <v>0</v>
      </c>
      <c r="H921" s="13">
        <f t="shared" si="173"/>
        <v>20.510562467206881</v>
      </c>
      <c r="I921" s="16">
        <f t="shared" si="180"/>
        <v>20.999119720316916</v>
      </c>
      <c r="J921" s="13">
        <f t="shared" si="174"/>
        <v>19.968946619964832</v>
      </c>
      <c r="K921" s="13">
        <f t="shared" si="175"/>
        <v>1.0301731003520835</v>
      </c>
      <c r="L921" s="13">
        <f t="shared" si="176"/>
        <v>0</v>
      </c>
      <c r="M921" s="13">
        <f t="shared" si="181"/>
        <v>3.3294401633354661E-18</v>
      </c>
      <c r="N921" s="13">
        <f t="shared" si="177"/>
        <v>2.0642529012679888E-18</v>
      </c>
      <c r="O921" s="13">
        <f t="shared" si="178"/>
        <v>2.0642529012679888E-18</v>
      </c>
      <c r="Q921">
        <v>13.594176460433131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100.1998919010028</v>
      </c>
      <c r="G922" s="13">
        <f t="shared" si="172"/>
        <v>9.5293957401148575</v>
      </c>
      <c r="H922" s="13">
        <f t="shared" si="173"/>
        <v>90.67049616088795</v>
      </c>
      <c r="I922" s="16">
        <f t="shared" si="180"/>
        <v>91.700669261240037</v>
      </c>
      <c r="J922" s="13">
        <f t="shared" si="174"/>
        <v>48.396369201633632</v>
      </c>
      <c r="K922" s="13">
        <f t="shared" si="175"/>
        <v>43.304300059606405</v>
      </c>
      <c r="L922" s="13">
        <f t="shared" si="176"/>
        <v>5.9839126805422866</v>
      </c>
      <c r="M922" s="13">
        <f t="shared" si="181"/>
        <v>5.9839126805422866</v>
      </c>
      <c r="N922" s="13">
        <f t="shared" si="177"/>
        <v>3.7100258619362179</v>
      </c>
      <c r="O922" s="13">
        <f t="shared" si="178"/>
        <v>13.239421602051076</v>
      </c>
      <c r="Q922">
        <v>11.76828259354839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28.85591440572075</v>
      </c>
      <c r="G923" s="13">
        <f t="shared" si="172"/>
        <v>0</v>
      </c>
      <c r="H923" s="13">
        <f t="shared" si="173"/>
        <v>28.85591440572075</v>
      </c>
      <c r="I923" s="16">
        <f t="shared" si="180"/>
        <v>66.176301784784869</v>
      </c>
      <c r="J923" s="13">
        <f t="shared" si="174"/>
        <v>43.928847019298345</v>
      </c>
      <c r="K923" s="13">
        <f t="shared" si="175"/>
        <v>22.247454765486523</v>
      </c>
      <c r="L923" s="13">
        <f t="shared" si="176"/>
        <v>0</v>
      </c>
      <c r="M923" s="13">
        <f t="shared" si="181"/>
        <v>2.2738868186060688</v>
      </c>
      <c r="N923" s="13">
        <f t="shared" si="177"/>
        <v>1.4098098275357627</v>
      </c>
      <c r="O923" s="13">
        <f t="shared" si="178"/>
        <v>1.4098098275357627</v>
      </c>
      <c r="Q923">
        <v>12.216111715784921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36.379257981574817</v>
      </c>
      <c r="G924" s="13">
        <f t="shared" si="172"/>
        <v>0.31681669349425345</v>
      </c>
      <c r="H924" s="13">
        <f t="shared" si="173"/>
        <v>36.062441288080564</v>
      </c>
      <c r="I924" s="16">
        <f t="shared" si="180"/>
        <v>58.309896053567087</v>
      </c>
      <c r="J924" s="13">
        <f t="shared" si="174"/>
        <v>45.822947735162735</v>
      </c>
      <c r="K924" s="13">
        <f t="shared" si="175"/>
        <v>12.486948318404352</v>
      </c>
      <c r="L924" s="13">
        <f t="shared" si="176"/>
        <v>0</v>
      </c>
      <c r="M924" s="13">
        <f t="shared" si="181"/>
        <v>0.86407699107030611</v>
      </c>
      <c r="N924" s="13">
        <f t="shared" si="177"/>
        <v>0.53572773446358979</v>
      </c>
      <c r="O924" s="13">
        <f t="shared" si="178"/>
        <v>0.85254442795784324</v>
      </c>
      <c r="Q924">
        <v>15.58209274624337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32.386316231106747</v>
      </c>
      <c r="G925" s="13">
        <f t="shared" si="172"/>
        <v>0</v>
      </c>
      <c r="H925" s="13">
        <f t="shared" si="173"/>
        <v>32.386316231106747</v>
      </c>
      <c r="I925" s="16">
        <f t="shared" si="180"/>
        <v>44.873264549511099</v>
      </c>
      <c r="J925" s="13">
        <f t="shared" si="174"/>
        <v>39.243137993256475</v>
      </c>
      <c r="K925" s="13">
        <f t="shared" si="175"/>
        <v>5.6301265562546234</v>
      </c>
      <c r="L925" s="13">
        <f t="shared" si="176"/>
        <v>0</v>
      </c>
      <c r="M925" s="13">
        <f t="shared" si="181"/>
        <v>0.32834925660671632</v>
      </c>
      <c r="N925" s="13">
        <f t="shared" si="177"/>
        <v>0.20357653909616411</v>
      </c>
      <c r="O925" s="13">
        <f t="shared" si="178"/>
        <v>0.20357653909616411</v>
      </c>
      <c r="Q925">
        <v>16.83764479819358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27.491780073073489</v>
      </c>
      <c r="G926" s="13">
        <f t="shared" si="172"/>
        <v>0</v>
      </c>
      <c r="H926" s="13">
        <f t="shared" si="173"/>
        <v>27.491780073073489</v>
      </c>
      <c r="I926" s="16">
        <f t="shared" si="180"/>
        <v>33.121906629328109</v>
      </c>
      <c r="J926" s="13">
        <f t="shared" si="174"/>
        <v>31.652253807998527</v>
      </c>
      <c r="K926" s="13">
        <f t="shared" si="175"/>
        <v>1.4696528213295821</v>
      </c>
      <c r="L926" s="13">
        <f t="shared" si="176"/>
        <v>0</v>
      </c>
      <c r="M926" s="13">
        <f t="shared" si="181"/>
        <v>0.12477271751055222</v>
      </c>
      <c r="N926" s="13">
        <f t="shared" si="177"/>
        <v>7.7359084856542373E-2</v>
      </c>
      <c r="O926" s="13">
        <f t="shared" si="178"/>
        <v>7.7359084856542373E-2</v>
      </c>
      <c r="Q926">
        <v>20.84794528661098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2.5</v>
      </c>
      <c r="G927" s="13">
        <f t="shared" si="172"/>
        <v>0</v>
      </c>
      <c r="H927" s="13">
        <f t="shared" si="173"/>
        <v>2.5</v>
      </c>
      <c r="I927" s="16">
        <f t="shared" si="180"/>
        <v>3.9696528213295821</v>
      </c>
      <c r="J927" s="13">
        <f t="shared" si="174"/>
        <v>3.9671033886322178</v>
      </c>
      <c r="K927" s="13">
        <f t="shared" si="175"/>
        <v>2.5494326973642956E-3</v>
      </c>
      <c r="L927" s="13">
        <f t="shared" si="176"/>
        <v>0</v>
      </c>
      <c r="M927" s="13">
        <f t="shared" si="181"/>
        <v>4.7413632654009844E-2</v>
      </c>
      <c r="N927" s="13">
        <f t="shared" si="177"/>
        <v>2.9396452245486104E-2</v>
      </c>
      <c r="O927" s="13">
        <f t="shared" si="178"/>
        <v>2.9396452245486104E-2</v>
      </c>
      <c r="Q927">
        <v>21.270044613761939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1.176891406354978</v>
      </c>
      <c r="G928" s="13">
        <f t="shared" si="172"/>
        <v>0</v>
      </c>
      <c r="H928" s="13">
        <f t="shared" si="173"/>
        <v>1.176891406354978</v>
      </c>
      <c r="I928" s="16">
        <f t="shared" si="180"/>
        <v>1.1794408390523423</v>
      </c>
      <c r="J928" s="13">
        <f t="shared" si="174"/>
        <v>1.1793994941454518</v>
      </c>
      <c r="K928" s="13">
        <f t="shared" si="175"/>
        <v>4.1344906890561361E-5</v>
      </c>
      <c r="L928" s="13">
        <f t="shared" si="176"/>
        <v>0</v>
      </c>
      <c r="M928" s="13">
        <f t="shared" si="181"/>
        <v>1.801718040852374E-2</v>
      </c>
      <c r="N928" s="13">
        <f t="shared" si="177"/>
        <v>1.1170651853284719E-2</v>
      </c>
      <c r="O928" s="13">
        <f t="shared" si="178"/>
        <v>1.1170651853284719E-2</v>
      </c>
      <c r="Q928">
        <v>24.695304201828179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8.4362547100013868E-2</v>
      </c>
      <c r="G929" s="13">
        <f t="shared" si="172"/>
        <v>0</v>
      </c>
      <c r="H929" s="13">
        <f t="shared" si="173"/>
        <v>8.4362547100013868E-2</v>
      </c>
      <c r="I929" s="16">
        <f t="shared" si="180"/>
        <v>8.440389200690443E-2</v>
      </c>
      <c r="J929" s="13">
        <f t="shared" si="174"/>
        <v>8.4403876830708699E-2</v>
      </c>
      <c r="K929" s="13">
        <f t="shared" si="175"/>
        <v>1.5176195730659536E-8</v>
      </c>
      <c r="L929" s="13">
        <f t="shared" si="176"/>
        <v>0</v>
      </c>
      <c r="M929" s="13">
        <f t="shared" si="181"/>
        <v>6.8465285552390207E-3</v>
      </c>
      <c r="N929" s="13">
        <f t="shared" si="177"/>
        <v>4.2448477042481931E-3</v>
      </c>
      <c r="O929" s="13">
        <f t="shared" si="178"/>
        <v>4.2448477042481931E-3</v>
      </c>
      <c r="Q929">
        <v>24.68442000000001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17.407497114526521</v>
      </c>
      <c r="G930" s="13">
        <f t="shared" si="172"/>
        <v>0</v>
      </c>
      <c r="H930" s="13">
        <f t="shared" si="173"/>
        <v>17.407497114526521</v>
      </c>
      <c r="I930" s="16">
        <f t="shared" si="180"/>
        <v>17.407497129702715</v>
      </c>
      <c r="J930" s="13">
        <f t="shared" si="174"/>
        <v>17.202254182660042</v>
      </c>
      <c r="K930" s="13">
        <f t="shared" si="175"/>
        <v>0.20524294704267376</v>
      </c>
      <c r="L930" s="13">
        <f t="shared" si="176"/>
        <v>0</v>
      </c>
      <c r="M930" s="13">
        <f t="shared" si="181"/>
        <v>2.6016808509908276E-3</v>
      </c>
      <c r="N930" s="13">
        <f t="shared" si="177"/>
        <v>1.6130421276143131E-3</v>
      </c>
      <c r="O930" s="13">
        <f t="shared" si="178"/>
        <v>1.6130421276143131E-3</v>
      </c>
      <c r="Q930">
        <v>21.478618990505989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17.56583972284378</v>
      </c>
      <c r="G931" s="13">
        <f t="shared" si="172"/>
        <v>0</v>
      </c>
      <c r="H931" s="13">
        <f t="shared" si="173"/>
        <v>17.56583972284378</v>
      </c>
      <c r="I931" s="16">
        <f t="shared" si="180"/>
        <v>17.771082669886454</v>
      </c>
      <c r="J931" s="13">
        <f t="shared" si="174"/>
        <v>17.486336970494662</v>
      </c>
      <c r="K931" s="13">
        <f t="shared" si="175"/>
        <v>0.28474569939179162</v>
      </c>
      <c r="L931" s="13">
        <f t="shared" si="176"/>
        <v>0</v>
      </c>
      <c r="M931" s="13">
        <f t="shared" si="181"/>
        <v>9.8863872337651452E-4</v>
      </c>
      <c r="N931" s="13">
        <f t="shared" si="177"/>
        <v>6.1295600849343903E-4</v>
      </c>
      <c r="O931" s="13">
        <f t="shared" si="178"/>
        <v>6.1295600849343903E-4</v>
      </c>
      <c r="Q931">
        <v>19.55871849267772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60.375095570578281</v>
      </c>
      <c r="G932" s="13">
        <f t="shared" si="172"/>
        <v>3.7806423718422901</v>
      </c>
      <c r="H932" s="13">
        <f t="shared" si="173"/>
        <v>56.594453198735991</v>
      </c>
      <c r="I932" s="16">
        <f t="shared" si="180"/>
        <v>56.879198898127783</v>
      </c>
      <c r="J932" s="13">
        <f t="shared" si="174"/>
        <v>44.70616989167943</v>
      </c>
      <c r="K932" s="13">
        <f t="shared" si="175"/>
        <v>12.173029006448353</v>
      </c>
      <c r="L932" s="13">
        <f t="shared" si="176"/>
        <v>0</v>
      </c>
      <c r="M932" s="13">
        <f t="shared" si="181"/>
        <v>3.7568271488307549E-4</v>
      </c>
      <c r="N932" s="13">
        <f t="shared" si="177"/>
        <v>2.329232832275068E-4</v>
      </c>
      <c r="O932" s="13">
        <f t="shared" si="178"/>
        <v>3.7808752951255178</v>
      </c>
      <c r="Q932">
        <v>15.23260599437182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41.723003856845217</v>
      </c>
      <c r="G933" s="13">
        <f t="shared" si="172"/>
        <v>1.0881923169819903</v>
      </c>
      <c r="H933" s="13">
        <f t="shared" si="173"/>
        <v>40.634811539863229</v>
      </c>
      <c r="I933" s="16">
        <f t="shared" si="180"/>
        <v>52.807840546311581</v>
      </c>
      <c r="J933" s="13">
        <f t="shared" si="174"/>
        <v>39.755026958264665</v>
      </c>
      <c r="K933" s="13">
        <f t="shared" si="175"/>
        <v>13.052813588046916</v>
      </c>
      <c r="L933" s="13">
        <f t="shared" si="176"/>
        <v>0</v>
      </c>
      <c r="M933" s="13">
        <f t="shared" si="181"/>
        <v>1.4275943165556869E-4</v>
      </c>
      <c r="N933" s="13">
        <f t="shared" si="177"/>
        <v>8.8510847626452593E-5</v>
      </c>
      <c r="O933" s="13">
        <f t="shared" si="178"/>
        <v>1.0882808278296168</v>
      </c>
      <c r="Q933">
        <v>12.62528837984612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6.6480404109504594</v>
      </c>
      <c r="G934" s="13">
        <f t="shared" si="172"/>
        <v>0</v>
      </c>
      <c r="H934" s="13">
        <f t="shared" si="173"/>
        <v>6.6480404109504594</v>
      </c>
      <c r="I934" s="16">
        <f t="shared" si="180"/>
        <v>19.700853998997374</v>
      </c>
      <c r="J934" s="13">
        <f t="shared" si="174"/>
        <v>18.645893263736596</v>
      </c>
      <c r="K934" s="13">
        <f t="shared" si="175"/>
        <v>1.0549607352607779</v>
      </c>
      <c r="L934" s="13">
        <f t="shared" si="176"/>
        <v>0</v>
      </c>
      <c r="M934" s="13">
        <f t="shared" si="181"/>
        <v>5.4248584029116097E-5</v>
      </c>
      <c r="N934" s="13">
        <f t="shared" si="177"/>
        <v>3.3634122098051982E-5</v>
      </c>
      <c r="O934" s="13">
        <f t="shared" si="178"/>
        <v>3.3634122098051982E-5</v>
      </c>
      <c r="Q934">
        <v>11.967974593548391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1.119304178714545</v>
      </c>
      <c r="G935" s="13">
        <f t="shared" si="172"/>
        <v>0</v>
      </c>
      <c r="H935" s="13">
        <f t="shared" si="173"/>
        <v>1.119304178714545</v>
      </c>
      <c r="I935" s="16">
        <f t="shared" si="180"/>
        <v>2.174264913975323</v>
      </c>
      <c r="J935" s="13">
        <f t="shared" si="174"/>
        <v>2.1732488206173262</v>
      </c>
      <c r="K935" s="13">
        <f t="shared" si="175"/>
        <v>1.0160933579967946E-3</v>
      </c>
      <c r="L935" s="13">
        <f t="shared" si="176"/>
        <v>0</v>
      </c>
      <c r="M935" s="13">
        <f t="shared" si="181"/>
        <v>2.0614461931064115E-5</v>
      </c>
      <c r="N935" s="13">
        <f t="shared" si="177"/>
        <v>1.2780966397259752E-5</v>
      </c>
      <c r="O935" s="13">
        <f t="shared" si="178"/>
        <v>1.2780966397259752E-5</v>
      </c>
      <c r="Q935">
        <v>14.98902625250313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82.57453592952821</v>
      </c>
      <c r="G936" s="13">
        <f t="shared" si="172"/>
        <v>6.9851561244910023</v>
      </c>
      <c r="H936" s="13">
        <f t="shared" si="173"/>
        <v>75.589379805037211</v>
      </c>
      <c r="I936" s="16">
        <f t="shared" si="180"/>
        <v>75.590395898395201</v>
      </c>
      <c r="J936" s="13">
        <f t="shared" si="174"/>
        <v>53.728670070139891</v>
      </c>
      <c r="K936" s="13">
        <f t="shared" si="175"/>
        <v>21.86172582825531</v>
      </c>
      <c r="L936" s="13">
        <f t="shared" si="176"/>
        <v>0</v>
      </c>
      <c r="M936" s="13">
        <f t="shared" si="181"/>
        <v>7.8334955338043631E-6</v>
      </c>
      <c r="N936" s="13">
        <f t="shared" si="177"/>
        <v>4.8567672309587047E-6</v>
      </c>
      <c r="O936" s="13">
        <f t="shared" si="178"/>
        <v>6.9851609812582334</v>
      </c>
      <c r="Q936">
        <v>16.01623087345018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20.145901700123201</v>
      </c>
      <c r="G937" s="13">
        <f t="shared" si="172"/>
        <v>0</v>
      </c>
      <c r="H937" s="13">
        <f t="shared" si="173"/>
        <v>20.145901700123201</v>
      </c>
      <c r="I937" s="16">
        <f t="shared" si="180"/>
        <v>42.007627528378507</v>
      </c>
      <c r="J937" s="13">
        <f t="shared" si="174"/>
        <v>37.711713427795551</v>
      </c>
      <c r="K937" s="13">
        <f t="shared" si="175"/>
        <v>4.2959141005829551</v>
      </c>
      <c r="L937" s="13">
        <f t="shared" si="176"/>
        <v>0</v>
      </c>
      <c r="M937" s="13">
        <f t="shared" si="181"/>
        <v>2.9767283028456584E-6</v>
      </c>
      <c r="N937" s="13">
        <f t="shared" si="177"/>
        <v>1.8455715477643083E-6</v>
      </c>
      <c r="O937" s="13">
        <f t="shared" si="178"/>
        <v>1.8455715477643083E-6</v>
      </c>
      <c r="Q937">
        <v>17.636179495025559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17.50456364598536</v>
      </c>
      <c r="G938" s="13">
        <f t="shared" si="172"/>
        <v>0</v>
      </c>
      <c r="H938" s="13">
        <f t="shared" si="173"/>
        <v>17.50456364598536</v>
      </c>
      <c r="I938" s="16">
        <f t="shared" si="180"/>
        <v>21.800477746568315</v>
      </c>
      <c r="J938" s="13">
        <f t="shared" si="174"/>
        <v>21.221617831515161</v>
      </c>
      <c r="K938" s="13">
        <f t="shared" si="175"/>
        <v>0.57885991505315459</v>
      </c>
      <c r="L938" s="13">
        <f t="shared" si="176"/>
        <v>0</v>
      </c>
      <c r="M938" s="13">
        <f t="shared" si="181"/>
        <v>1.1311567550813501E-6</v>
      </c>
      <c r="N938" s="13">
        <f t="shared" si="177"/>
        <v>7.0131718815043702E-7</v>
      </c>
      <c r="O938" s="13">
        <f t="shared" si="178"/>
        <v>7.0131718815043702E-7</v>
      </c>
      <c r="Q938">
        <v>18.76374797880586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3.849496638381718</v>
      </c>
      <c r="G939" s="13">
        <f t="shared" si="172"/>
        <v>0</v>
      </c>
      <c r="H939" s="13">
        <f t="shared" si="173"/>
        <v>3.849496638381718</v>
      </c>
      <c r="I939" s="16">
        <f t="shared" si="180"/>
        <v>4.4283565534348721</v>
      </c>
      <c r="J939" s="13">
        <f t="shared" si="174"/>
        <v>4.4259955391457968</v>
      </c>
      <c r="K939" s="13">
        <f t="shared" si="175"/>
        <v>2.3610142890753139E-3</v>
      </c>
      <c r="L939" s="13">
        <f t="shared" si="176"/>
        <v>0</v>
      </c>
      <c r="M939" s="13">
        <f t="shared" si="181"/>
        <v>4.2983956693091309E-7</v>
      </c>
      <c r="N939" s="13">
        <f t="shared" si="177"/>
        <v>2.6650053149716613E-7</v>
      </c>
      <c r="O939" s="13">
        <f t="shared" si="178"/>
        <v>2.6650053149716613E-7</v>
      </c>
      <c r="Q939">
        <v>24.14636359449468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5.5468547562006837E-2</v>
      </c>
      <c r="G940" s="13">
        <f t="shared" si="172"/>
        <v>0</v>
      </c>
      <c r="H940" s="13">
        <f t="shared" si="173"/>
        <v>5.5468547562006837E-2</v>
      </c>
      <c r="I940" s="16">
        <f t="shared" si="180"/>
        <v>5.7829561851082151E-2</v>
      </c>
      <c r="J940" s="13">
        <f t="shared" si="174"/>
        <v>5.7829557437546177E-2</v>
      </c>
      <c r="K940" s="13">
        <f t="shared" si="175"/>
        <v>4.4135359741903635E-9</v>
      </c>
      <c r="L940" s="13">
        <f t="shared" si="176"/>
        <v>0</v>
      </c>
      <c r="M940" s="13">
        <f t="shared" si="181"/>
        <v>1.6333903543374696E-7</v>
      </c>
      <c r="N940" s="13">
        <f t="shared" si="177"/>
        <v>1.0127020196892311E-7</v>
      </c>
      <c r="O940" s="13">
        <f t="shared" si="178"/>
        <v>1.0127020196892311E-7</v>
      </c>
      <c r="Q940">
        <v>25.408187000000009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0.8213182182506904</v>
      </c>
      <c r="G941" s="13">
        <f t="shared" si="172"/>
        <v>0</v>
      </c>
      <c r="H941" s="13">
        <f t="shared" si="173"/>
        <v>0.8213182182506904</v>
      </c>
      <c r="I941" s="16">
        <f t="shared" si="180"/>
        <v>0.82131822266422638</v>
      </c>
      <c r="J941" s="13">
        <f t="shared" si="174"/>
        <v>0.82130587118066034</v>
      </c>
      <c r="K941" s="13">
        <f t="shared" si="175"/>
        <v>1.2351483566042099E-5</v>
      </c>
      <c r="L941" s="13">
        <f t="shared" si="176"/>
        <v>0</v>
      </c>
      <c r="M941" s="13">
        <f t="shared" si="181"/>
        <v>6.206883346482385E-8</v>
      </c>
      <c r="N941" s="13">
        <f t="shared" si="177"/>
        <v>3.8482676748190784E-8</v>
      </c>
      <c r="O941" s="13">
        <f t="shared" si="178"/>
        <v>3.8482676748190784E-8</v>
      </c>
      <c r="Q941">
        <v>25.576519643259779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4.8829432051412711</v>
      </c>
      <c r="G942" s="13">
        <f t="shared" si="172"/>
        <v>0</v>
      </c>
      <c r="H942" s="13">
        <f t="shared" si="173"/>
        <v>4.8829432051412711</v>
      </c>
      <c r="I942" s="16">
        <f t="shared" si="180"/>
        <v>4.8829555566248368</v>
      </c>
      <c r="J942" s="13">
        <f t="shared" si="174"/>
        <v>4.8797792150498669</v>
      </c>
      <c r="K942" s="13">
        <f t="shared" si="175"/>
        <v>3.176341574969932E-3</v>
      </c>
      <c r="L942" s="13">
        <f t="shared" si="176"/>
        <v>0</v>
      </c>
      <c r="M942" s="13">
        <f t="shared" si="181"/>
        <v>2.3586156716633066E-8</v>
      </c>
      <c r="N942" s="13">
        <f t="shared" si="177"/>
        <v>1.46234171643125E-8</v>
      </c>
      <c r="O942" s="13">
        <f t="shared" si="178"/>
        <v>1.46234171643125E-8</v>
      </c>
      <c r="Q942">
        <v>24.12028798936003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2.893204878586144E-2</v>
      </c>
      <c r="G943" s="13">
        <f t="shared" si="172"/>
        <v>0</v>
      </c>
      <c r="H943" s="13">
        <f t="shared" si="173"/>
        <v>2.893204878586144E-2</v>
      </c>
      <c r="I943" s="16">
        <f t="shared" si="180"/>
        <v>3.2108390360831372E-2</v>
      </c>
      <c r="J943" s="13">
        <f t="shared" si="174"/>
        <v>3.2108389390088608E-2</v>
      </c>
      <c r="K943" s="13">
        <f t="shared" si="175"/>
        <v>9.7074276395048287E-10</v>
      </c>
      <c r="L943" s="13">
        <f t="shared" si="176"/>
        <v>0</v>
      </c>
      <c r="M943" s="13">
        <f t="shared" si="181"/>
        <v>8.9627395523205653E-9</v>
      </c>
      <c r="N943" s="13">
        <f t="shared" si="177"/>
        <v>5.5568985224387503E-9</v>
      </c>
      <c r="O943" s="13">
        <f t="shared" si="178"/>
        <v>5.5568985224387503E-9</v>
      </c>
      <c r="Q943">
        <v>23.611750338789111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138.5346552329726</v>
      </c>
      <c r="G944" s="13">
        <f t="shared" si="172"/>
        <v>15.063061198140911</v>
      </c>
      <c r="H944" s="13">
        <f t="shared" si="173"/>
        <v>123.47159403483168</v>
      </c>
      <c r="I944" s="16">
        <f t="shared" si="180"/>
        <v>123.47159403580243</v>
      </c>
      <c r="J944" s="13">
        <f t="shared" si="174"/>
        <v>74.318649715713519</v>
      </c>
      <c r="K944" s="13">
        <f t="shared" si="175"/>
        <v>49.152944320088906</v>
      </c>
      <c r="L944" s="13">
        <f t="shared" si="176"/>
        <v>11.595332685554231</v>
      </c>
      <c r="M944" s="13">
        <f t="shared" si="181"/>
        <v>11.595332688960072</v>
      </c>
      <c r="N944" s="13">
        <f t="shared" si="177"/>
        <v>7.1891062671552444</v>
      </c>
      <c r="O944" s="13">
        <f t="shared" si="178"/>
        <v>22.252167465296154</v>
      </c>
      <c r="Q944">
        <v>18.8182613802684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196.67837840000001</v>
      </c>
      <c r="G945" s="13">
        <f t="shared" si="172"/>
        <v>23.456171903016006</v>
      </c>
      <c r="H945" s="13">
        <f t="shared" si="173"/>
        <v>173.222206496984</v>
      </c>
      <c r="I945" s="16">
        <f t="shared" si="180"/>
        <v>210.77981813151865</v>
      </c>
      <c r="J945" s="13">
        <f t="shared" si="174"/>
        <v>66.609122237609867</v>
      </c>
      <c r="K945" s="13">
        <f t="shared" si="175"/>
        <v>144.17069589390877</v>
      </c>
      <c r="L945" s="13">
        <f t="shared" si="176"/>
        <v>102.75911154882901</v>
      </c>
      <c r="M945" s="13">
        <f t="shared" si="181"/>
        <v>107.16533797063384</v>
      </c>
      <c r="N945" s="13">
        <f t="shared" si="177"/>
        <v>66.442509541792987</v>
      </c>
      <c r="O945" s="13">
        <f t="shared" si="178"/>
        <v>89.898681444809</v>
      </c>
      <c r="Q945">
        <v>14.80850743665769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196.67837840000001</v>
      </c>
      <c r="G946" s="13">
        <f t="shared" si="172"/>
        <v>23.456171903016006</v>
      </c>
      <c r="H946" s="13">
        <f t="shared" si="173"/>
        <v>173.222206496984</v>
      </c>
      <c r="I946" s="16">
        <f t="shared" si="180"/>
        <v>214.63379084206377</v>
      </c>
      <c r="J946" s="13">
        <f t="shared" si="174"/>
        <v>56.361966549904587</v>
      </c>
      <c r="K946" s="13">
        <f t="shared" si="175"/>
        <v>158.27182429215918</v>
      </c>
      <c r="L946" s="13">
        <f t="shared" si="176"/>
        <v>116.28829035729642</v>
      </c>
      <c r="M946" s="13">
        <f t="shared" si="181"/>
        <v>157.01111878613727</v>
      </c>
      <c r="N946" s="13">
        <f t="shared" si="177"/>
        <v>97.346893647405111</v>
      </c>
      <c r="O946" s="13">
        <f t="shared" si="178"/>
        <v>120.80306555042111</v>
      </c>
      <c r="Q946">
        <v>12.13460459354839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2.49939625016385</v>
      </c>
      <c r="G947" s="13">
        <f t="shared" si="172"/>
        <v>0</v>
      </c>
      <c r="H947" s="13">
        <f t="shared" si="173"/>
        <v>2.49939625016385</v>
      </c>
      <c r="I947" s="16">
        <f t="shared" si="180"/>
        <v>44.482930185026603</v>
      </c>
      <c r="J947" s="13">
        <f t="shared" si="174"/>
        <v>37.356072231378477</v>
      </c>
      <c r="K947" s="13">
        <f t="shared" si="175"/>
        <v>7.1268579536481269</v>
      </c>
      <c r="L947" s="13">
        <f t="shared" si="176"/>
        <v>0</v>
      </c>
      <c r="M947" s="13">
        <f t="shared" si="181"/>
        <v>59.664225138732164</v>
      </c>
      <c r="N947" s="13">
        <f t="shared" si="177"/>
        <v>36.991819586013939</v>
      </c>
      <c r="O947" s="13">
        <f t="shared" si="178"/>
        <v>36.991819586013939</v>
      </c>
      <c r="Q947">
        <v>14.5183106584255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53.133604093439523</v>
      </c>
      <c r="G948" s="13">
        <f t="shared" si="172"/>
        <v>2.7353250731643497</v>
      </c>
      <c r="H948" s="13">
        <f t="shared" si="173"/>
        <v>50.398279020275176</v>
      </c>
      <c r="I948" s="16">
        <f t="shared" si="180"/>
        <v>57.525136973923303</v>
      </c>
      <c r="J948" s="13">
        <f t="shared" si="174"/>
        <v>45.912425305645371</v>
      </c>
      <c r="K948" s="13">
        <f t="shared" si="175"/>
        <v>11.612711668277932</v>
      </c>
      <c r="L948" s="13">
        <f t="shared" si="176"/>
        <v>0</v>
      </c>
      <c r="M948" s="13">
        <f t="shared" si="181"/>
        <v>22.672405552718224</v>
      </c>
      <c r="N948" s="13">
        <f t="shared" si="177"/>
        <v>14.056891442685298</v>
      </c>
      <c r="O948" s="13">
        <f t="shared" si="178"/>
        <v>16.792216515849649</v>
      </c>
      <c r="Q948">
        <v>15.982802303003201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22.762520672545151</v>
      </c>
      <c r="G949" s="13">
        <f t="shared" si="172"/>
        <v>0</v>
      </c>
      <c r="H949" s="13">
        <f t="shared" si="173"/>
        <v>22.762520672545151</v>
      </c>
      <c r="I949" s="16">
        <f t="shared" si="180"/>
        <v>34.375232340823082</v>
      </c>
      <c r="J949" s="13">
        <f t="shared" si="174"/>
        <v>31.800362453398371</v>
      </c>
      <c r="K949" s="13">
        <f t="shared" si="175"/>
        <v>2.5748698874247111</v>
      </c>
      <c r="L949" s="13">
        <f t="shared" si="176"/>
        <v>0</v>
      </c>
      <c r="M949" s="13">
        <f t="shared" si="181"/>
        <v>8.615514110032926</v>
      </c>
      <c r="N949" s="13">
        <f t="shared" si="177"/>
        <v>5.341618748220414</v>
      </c>
      <c r="O949" s="13">
        <f t="shared" si="178"/>
        <v>5.341618748220414</v>
      </c>
      <c r="Q949">
        <v>17.324682213391231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10.167278341589199</v>
      </c>
      <c r="G950" s="13">
        <f t="shared" si="172"/>
        <v>0</v>
      </c>
      <c r="H950" s="13">
        <f t="shared" si="173"/>
        <v>10.167278341589199</v>
      </c>
      <c r="I950" s="16">
        <f t="shared" si="180"/>
        <v>12.74214822901391</v>
      </c>
      <c r="J950" s="13">
        <f t="shared" si="174"/>
        <v>12.635332644719854</v>
      </c>
      <c r="K950" s="13">
        <f t="shared" si="175"/>
        <v>0.10681558429405591</v>
      </c>
      <c r="L950" s="13">
        <f t="shared" si="176"/>
        <v>0</v>
      </c>
      <c r="M950" s="13">
        <f t="shared" si="181"/>
        <v>3.273895361812512</v>
      </c>
      <c r="N950" s="13">
        <f t="shared" si="177"/>
        <v>2.0298151243237572</v>
      </c>
      <c r="O950" s="13">
        <f t="shared" si="178"/>
        <v>2.0298151243237572</v>
      </c>
      <c r="Q950">
        <v>19.51739661257109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7.210810811</v>
      </c>
      <c r="G951" s="13">
        <f t="shared" si="172"/>
        <v>0</v>
      </c>
      <c r="H951" s="13">
        <f t="shared" si="173"/>
        <v>7.210810811</v>
      </c>
      <c r="I951" s="16">
        <f t="shared" si="180"/>
        <v>7.3176263952940559</v>
      </c>
      <c r="J951" s="13">
        <f t="shared" si="174"/>
        <v>7.3034624644071497</v>
      </c>
      <c r="K951" s="13">
        <f t="shared" si="175"/>
        <v>1.4163930886906151E-2</v>
      </c>
      <c r="L951" s="13">
        <f t="shared" si="176"/>
        <v>0</v>
      </c>
      <c r="M951" s="13">
        <f t="shared" si="181"/>
        <v>1.2440802374887547</v>
      </c>
      <c r="N951" s="13">
        <f t="shared" si="177"/>
        <v>0.77132974724302794</v>
      </c>
      <c r="O951" s="13">
        <f t="shared" si="178"/>
        <v>0.77132974724302794</v>
      </c>
      <c r="Q951">
        <v>22.105387743831521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2.361335572454033</v>
      </c>
      <c r="G952" s="13">
        <f t="shared" si="172"/>
        <v>0</v>
      </c>
      <c r="H952" s="13">
        <f t="shared" si="173"/>
        <v>2.361335572454033</v>
      </c>
      <c r="I952" s="16">
        <f t="shared" si="180"/>
        <v>2.3754995033409392</v>
      </c>
      <c r="J952" s="13">
        <f t="shared" si="174"/>
        <v>2.3751060783195013</v>
      </c>
      <c r="K952" s="13">
        <f t="shared" si="175"/>
        <v>3.9342502143790981E-4</v>
      </c>
      <c r="L952" s="13">
        <f t="shared" si="176"/>
        <v>0</v>
      </c>
      <c r="M952" s="13">
        <f t="shared" si="181"/>
        <v>0.4727504902457268</v>
      </c>
      <c r="N952" s="13">
        <f t="shared" si="177"/>
        <v>0.29310530395235063</v>
      </c>
      <c r="O952" s="13">
        <f t="shared" si="178"/>
        <v>0.29310530395235063</v>
      </c>
      <c r="Q952">
        <v>23.60425903411825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0.39153273255994703</v>
      </c>
      <c r="G953" s="13">
        <f t="shared" si="172"/>
        <v>0</v>
      </c>
      <c r="H953" s="13">
        <f t="shared" si="173"/>
        <v>0.39153273255994703</v>
      </c>
      <c r="I953" s="16">
        <f t="shared" si="180"/>
        <v>0.39192615758138494</v>
      </c>
      <c r="J953" s="13">
        <f t="shared" si="174"/>
        <v>0.39192420540286249</v>
      </c>
      <c r="K953" s="13">
        <f t="shared" si="175"/>
        <v>1.9521785224463351E-6</v>
      </c>
      <c r="L953" s="13">
        <f t="shared" si="176"/>
        <v>0</v>
      </c>
      <c r="M953" s="13">
        <f t="shared" si="181"/>
        <v>0.17964518629337617</v>
      </c>
      <c r="N953" s="13">
        <f t="shared" si="177"/>
        <v>0.11138001550189322</v>
      </c>
      <c r="O953" s="13">
        <f t="shared" si="178"/>
        <v>0.11138001550189322</v>
      </c>
      <c r="Q953">
        <v>22.896384000000001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7.210810811</v>
      </c>
      <c r="G954" s="13">
        <f t="shared" si="172"/>
        <v>0</v>
      </c>
      <c r="H954" s="13">
        <f t="shared" si="173"/>
        <v>7.210810811</v>
      </c>
      <c r="I954" s="16">
        <f t="shared" si="180"/>
        <v>7.2108127631785228</v>
      </c>
      <c r="J954" s="13">
        <f t="shared" si="174"/>
        <v>7.1995945144672495</v>
      </c>
      <c r="K954" s="13">
        <f t="shared" si="175"/>
        <v>1.1218248711273304E-2</v>
      </c>
      <c r="L954" s="13">
        <f t="shared" si="176"/>
        <v>0</v>
      </c>
      <c r="M954" s="13">
        <f t="shared" si="181"/>
        <v>6.8265170791482949E-2</v>
      </c>
      <c r="N954" s="13">
        <f t="shared" si="177"/>
        <v>4.2324405890719431E-2</v>
      </c>
      <c r="O954" s="13">
        <f t="shared" si="178"/>
        <v>4.2324405890719431E-2</v>
      </c>
      <c r="Q954">
        <v>23.451991098360491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11.42560878586065</v>
      </c>
      <c r="G955" s="13">
        <f t="shared" si="172"/>
        <v>0</v>
      </c>
      <c r="H955" s="13">
        <f t="shared" si="173"/>
        <v>11.42560878586065</v>
      </c>
      <c r="I955" s="16">
        <f t="shared" si="180"/>
        <v>11.436827034571923</v>
      </c>
      <c r="J955" s="13">
        <f t="shared" si="174"/>
        <v>11.381829616295867</v>
      </c>
      <c r="K955" s="13">
        <f t="shared" si="175"/>
        <v>5.4997418276055754E-2</v>
      </c>
      <c r="L955" s="13">
        <f t="shared" si="176"/>
        <v>0</v>
      </c>
      <c r="M955" s="13">
        <f t="shared" si="181"/>
        <v>2.5940764900763517E-2</v>
      </c>
      <c r="N955" s="13">
        <f t="shared" si="177"/>
        <v>1.6083274238473382E-2</v>
      </c>
      <c r="O955" s="13">
        <f t="shared" si="178"/>
        <v>1.6083274238473382E-2</v>
      </c>
      <c r="Q955">
        <v>21.95483478548233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50.604609654912807</v>
      </c>
      <c r="G956" s="13">
        <f t="shared" si="172"/>
        <v>2.3702619306890629</v>
      </c>
      <c r="H956" s="13">
        <f t="shared" si="173"/>
        <v>48.234347724223746</v>
      </c>
      <c r="I956" s="16">
        <f t="shared" si="180"/>
        <v>48.289345142499798</v>
      </c>
      <c r="J956" s="13">
        <f t="shared" si="174"/>
        <v>42.017865689035929</v>
      </c>
      <c r="K956" s="13">
        <f t="shared" si="175"/>
        <v>6.2714794534638685</v>
      </c>
      <c r="L956" s="13">
        <f t="shared" si="176"/>
        <v>0</v>
      </c>
      <c r="M956" s="13">
        <f t="shared" si="181"/>
        <v>9.8574906622901359E-3</v>
      </c>
      <c r="N956" s="13">
        <f t="shared" si="177"/>
        <v>6.1116442106198847E-3</v>
      </c>
      <c r="O956" s="13">
        <f t="shared" si="178"/>
        <v>2.3763735748996826</v>
      </c>
      <c r="Q956">
        <v>17.578900165647429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80.037658370037633</v>
      </c>
      <c r="G957" s="13">
        <f t="shared" si="172"/>
        <v>6.6189550447914423</v>
      </c>
      <c r="H957" s="13">
        <f t="shared" si="173"/>
        <v>73.418703325246184</v>
      </c>
      <c r="I957" s="16">
        <f t="shared" si="180"/>
        <v>79.690182778710053</v>
      </c>
      <c r="J957" s="13">
        <f t="shared" si="174"/>
        <v>48.737013091834015</v>
      </c>
      <c r="K957" s="13">
        <f t="shared" si="175"/>
        <v>30.953169686876038</v>
      </c>
      <c r="L957" s="13">
        <f t="shared" si="176"/>
        <v>0</v>
      </c>
      <c r="M957" s="13">
        <f t="shared" si="181"/>
        <v>3.7458464516702513E-3</v>
      </c>
      <c r="N957" s="13">
        <f t="shared" si="177"/>
        <v>2.3224248000355556E-3</v>
      </c>
      <c r="O957" s="13">
        <f t="shared" si="178"/>
        <v>6.6212774695914778</v>
      </c>
      <c r="Q957">
        <v>12.913643308752709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5.4921450966040046</v>
      </c>
      <c r="G958" s="13">
        <f t="shared" si="172"/>
        <v>0</v>
      </c>
      <c r="H958" s="13">
        <f t="shared" si="173"/>
        <v>5.4921450966040046</v>
      </c>
      <c r="I958" s="16">
        <f t="shared" si="180"/>
        <v>36.445314783480043</v>
      </c>
      <c r="J958" s="13">
        <f t="shared" si="174"/>
        <v>31.10152916129287</v>
      </c>
      <c r="K958" s="13">
        <f t="shared" si="175"/>
        <v>5.3437856221871733</v>
      </c>
      <c r="L958" s="13">
        <f t="shared" si="176"/>
        <v>0</v>
      </c>
      <c r="M958" s="13">
        <f t="shared" si="181"/>
        <v>1.4234216516346957E-3</v>
      </c>
      <c r="N958" s="13">
        <f t="shared" si="177"/>
        <v>8.825214240135113E-4</v>
      </c>
      <c r="O958" s="13">
        <f t="shared" si="178"/>
        <v>8.825214240135113E-4</v>
      </c>
      <c r="Q958">
        <v>12.44562859354839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76.209079736051493</v>
      </c>
      <c r="G959" s="13">
        <f t="shared" si="172"/>
        <v>6.0662954872833019</v>
      </c>
      <c r="H959" s="13">
        <f t="shared" si="173"/>
        <v>70.142784248768194</v>
      </c>
      <c r="I959" s="16">
        <f t="shared" si="180"/>
        <v>75.486569870955364</v>
      </c>
      <c r="J959" s="13">
        <f t="shared" si="174"/>
        <v>53.160609691275262</v>
      </c>
      <c r="K959" s="13">
        <f t="shared" si="175"/>
        <v>22.325960179680102</v>
      </c>
      <c r="L959" s="13">
        <f t="shared" si="176"/>
        <v>0</v>
      </c>
      <c r="M959" s="13">
        <f t="shared" si="181"/>
        <v>5.4090022762118435E-4</v>
      </c>
      <c r="N959" s="13">
        <f t="shared" si="177"/>
        <v>3.3535814112513432E-4</v>
      </c>
      <c r="O959" s="13">
        <f t="shared" si="178"/>
        <v>6.0666308454244273</v>
      </c>
      <c r="Q959">
        <v>15.731949965301499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53.801584365655302</v>
      </c>
      <c r="G960" s="13">
        <f t="shared" si="172"/>
        <v>2.8317487637710594</v>
      </c>
      <c r="H960" s="13">
        <f t="shared" si="173"/>
        <v>50.969835601884242</v>
      </c>
      <c r="I960" s="16">
        <f t="shared" si="180"/>
        <v>73.295795781564351</v>
      </c>
      <c r="J960" s="13">
        <f t="shared" si="174"/>
        <v>53.529195681559727</v>
      </c>
      <c r="K960" s="13">
        <f t="shared" si="175"/>
        <v>19.766600100004624</v>
      </c>
      <c r="L960" s="13">
        <f t="shared" si="176"/>
        <v>0</v>
      </c>
      <c r="M960" s="13">
        <f t="shared" si="181"/>
        <v>2.0554208649605003E-4</v>
      </c>
      <c r="N960" s="13">
        <f t="shared" si="177"/>
        <v>1.2743609362755103E-4</v>
      </c>
      <c r="O960" s="13">
        <f t="shared" si="178"/>
        <v>2.8318761998646869</v>
      </c>
      <c r="Q960">
        <v>16.380662439070679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39.264543167957299</v>
      </c>
      <c r="G961" s="13">
        <f t="shared" si="172"/>
        <v>0.7333107992273592</v>
      </c>
      <c r="H961" s="13">
        <f t="shared" si="173"/>
        <v>38.531232368729938</v>
      </c>
      <c r="I961" s="16">
        <f t="shared" si="180"/>
        <v>58.297832468734562</v>
      </c>
      <c r="J961" s="13">
        <f t="shared" si="174"/>
        <v>46.522016497096196</v>
      </c>
      <c r="K961" s="13">
        <f t="shared" si="175"/>
        <v>11.775815971638366</v>
      </c>
      <c r="L961" s="13">
        <f t="shared" si="176"/>
        <v>0</v>
      </c>
      <c r="M961" s="13">
        <f t="shared" si="181"/>
        <v>7.8105992868499004E-5</v>
      </c>
      <c r="N961" s="13">
        <f t="shared" si="177"/>
        <v>4.8425715578469382E-5</v>
      </c>
      <c r="O961" s="13">
        <f t="shared" si="178"/>
        <v>0.7333592249429377</v>
      </c>
      <c r="Q961">
        <v>16.16713185144118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5.4743522590088842</v>
      </c>
      <c r="G962" s="13">
        <f t="shared" si="172"/>
        <v>0</v>
      </c>
      <c r="H962" s="13">
        <f t="shared" si="173"/>
        <v>5.4743522590088842</v>
      </c>
      <c r="I962" s="16">
        <f t="shared" si="180"/>
        <v>17.250168230647251</v>
      </c>
      <c r="J962" s="13">
        <f t="shared" si="174"/>
        <v>16.997072184984834</v>
      </c>
      <c r="K962" s="13">
        <f t="shared" si="175"/>
        <v>0.25309604566241717</v>
      </c>
      <c r="L962" s="13">
        <f t="shared" si="176"/>
        <v>0</v>
      </c>
      <c r="M962" s="13">
        <f t="shared" si="181"/>
        <v>2.9680277290029622E-5</v>
      </c>
      <c r="N962" s="13">
        <f t="shared" si="177"/>
        <v>1.8401771919818364E-5</v>
      </c>
      <c r="O962" s="13">
        <f t="shared" si="178"/>
        <v>1.8401771919818364E-5</v>
      </c>
      <c r="Q962">
        <v>19.77499167155997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2.813642021456384</v>
      </c>
      <c r="G963" s="13">
        <f t="shared" si="172"/>
        <v>0</v>
      </c>
      <c r="H963" s="13">
        <f t="shared" si="173"/>
        <v>2.813642021456384</v>
      </c>
      <c r="I963" s="16">
        <f t="shared" si="180"/>
        <v>3.0667380671188011</v>
      </c>
      <c r="J963" s="13">
        <f t="shared" si="174"/>
        <v>3.0657784463760307</v>
      </c>
      <c r="K963" s="13">
        <f t="shared" si="175"/>
        <v>9.5962074277045062E-4</v>
      </c>
      <c r="L963" s="13">
        <f t="shared" si="176"/>
        <v>0</v>
      </c>
      <c r="M963" s="13">
        <f t="shared" si="181"/>
        <v>1.1278505370211258E-5</v>
      </c>
      <c r="N963" s="13">
        <f t="shared" si="177"/>
        <v>6.9926733295309797E-6</v>
      </c>
      <c r="O963" s="13">
        <f t="shared" si="178"/>
        <v>6.9926733295309797E-6</v>
      </c>
      <c r="Q963">
        <v>22.710562194096511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0.28019295488359369</v>
      </c>
      <c r="G964" s="13">
        <f t="shared" si="172"/>
        <v>0</v>
      </c>
      <c r="H964" s="13">
        <f t="shared" si="173"/>
        <v>0.28019295488359369</v>
      </c>
      <c r="I964" s="16">
        <f t="shared" si="180"/>
        <v>0.28115257562636414</v>
      </c>
      <c r="J964" s="13">
        <f t="shared" si="174"/>
        <v>0.28115203399568511</v>
      </c>
      <c r="K964" s="13">
        <f t="shared" si="175"/>
        <v>5.4163067902956996E-7</v>
      </c>
      <c r="L964" s="13">
        <f t="shared" si="176"/>
        <v>0</v>
      </c>
      <c r="M964" s="13">
        <f t="shared" si="181"/>
        <v>4.2858320406802783E-6</v>
      </c>
      <c r="N964" s="13">
        <f t="shared" si="177"/>
        <v>2.6572158652217727E-6</v>
      </c>
      <c r="O964" s="13">
        <f t="shared" si="178"/>
        <v>2.6572158652217727E-6</v>
      </c>
      <c r="Q964">
        <v>24.935515561555029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0.33984153364194469</v>
      </c>
      <c r="G965" s="13">
        <f t="shared" si="172"/>
        <v>0</v>
      </c>
      <c r="H965" s="13">
        <f t="shared" si="173"/>
        <v>0.33984153364194469</v>
      </c>
      <c r="I965" s="16">
        <f t="shared" si="180"/>
        <v>0.33984207527262372</v>
      </c>
      <c r="J965" s="13">
        <f t="shared" si="174"/>
        <v>0.33984127304619888</v>
      </c>
      <c r="K965" s="13">
        <f t="shared" si="175"/>
        <v>8.0222642484528706E-7</v>
      </c>
      <c r="L965" s="13">
        <f t="shared" si="176"/>
        <v>0</v>
      </c>
      <c r="M965" s="13">
        <f t="shared" si="181"/>
        <v>1.6286161754585056E-6</v>
      </c>
      <c r="N965" s="13">
        <f t="shared" si="177"/>
        <v>1.0097420287842734E-6</v>
      </c>
      <c r="O965" s="13">
        <f t="shared" si="178"/>
        <v>1.0097420287842734E-6</v>
      </c>
      <c r="Q965">
        <v>26.204461000000009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2.519965825880889</v>
      </c>
      <c r="G966" s="13">
        <f t="shared" ref="G966:G1029" si="183">IF((F966-$J$2)&gt;0,$I$2*(F966-$J$2),0)</f>
        <v>0</v>
      </c>
      <c r="H966" s="13">
        <f t="shared" ref="H966:H1029" si="184">F966-G966</f>
        <v>2.519965825880889</v>
      </c>
      <c r="I966" s="16">
        <f t="shared" si="180"/>
        <v>2.5199666281073139</v>
      </c>
      <c r="J966" s="13">
        <f t="shared" ref="J966:J1029" si="185">I966/SQRT(1+(I966/($K$2*(300+(25*Q966)+0.05*(Q966)^3)))^2)</f>
        <v>2.5194770156606228</v>
      </c>
      <c r="K966" s="13">
        <f t="shared" ref="K966:K1029" si="186">I966-J966</f>
        <v>4.8961244669110116E-4</v>
      </c>
      <c r="L966" s="13">
        <f t="shared" ref="L966:L1029" si="187">IF(K966&gt;$N$2,(K966-$N$2)/$L$2,0)</f>
        <v>0</v>
      </c>
      <c r="M966" s="13">
        <f t="shared" si="181"/>
        <v>6.1887414667423223E-7</v>
      </c>
      <c r="N966" s="13">
        <f t="shared" ref="N966:N1029" si="188">$M$2*M966</f>
        <v>3.8370197093802401E-7</v>
      </c>
      <c r="O966" s="13">
        <f t="shared" ref="O966:O1029" si="189">N966+G966</f>
        <v>3.8370197093802401E-7</v>
      </c>
      <c r="Q966">
        <v>23.30759967757292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10.42462886781491</v>
      </c>
      <c r="G967" s="13">
        <f t="shared" si="183"/>
        <v>0</v>
      </c>
      <c r="H967" s="13">
        <f t="shared" si="184"/>
        <v>10.42462886781491</v>
      </c>
      <c r="I967" s="16">
        <f t="shared" ref="I967:I1030" si="191">H967+K966-L966</f>
        <v>10.425118480261601</v>
      </c>
      <c r="J967" s="13">
        <f t="shared" si="185"/>
        <v>10.367862415835814</v>
      </c>
      <c r="K967" s="13">
        <f t="shared" si="186"/>
        <v>5.7256064425786235E-2</v>
      </c>
      <c r="L967" s="13">
        <f t="shared" si="187"/>
        <v>0</v>
      </c>
      <c r="M967" s="13">
        <f t="shared" ref="M967:M1030" si="192">L967+M966-N966</f>
        <v>2.3517217573620822E-7</v>
      </c>
      <c r="N967" s="13">
        <f t="shared" si="188"/>
        <v>1.4580674895644911E-7</v>
      </c>
      <c r="O967" s="13">
        <f t="shared" si="189"/>
        <v>1.4580674895644911E-7</v>
      </c>
      <c r="Q967">
        <v>19.69987273258365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29.493335664336549</v>
      </c>
      <c r="G968" s="13">
        <f t="shared" si="183"/>
        <v>0</v>
      </c>
      <c r="H968" s="13">
        <f t="shared" si="184"/>
        <v>29.493335664336549</v>
      </c>
      <c r="I968" s="16">
        <f t="shared" si="191"/>
        <v>29.550591728762335</v>
      </c>
      <c r="J968" s="13">
        <f t="shared" si="185"/>
        <v>27.34563325529944</v>
      </c>
      <c r="K968" s="13">
        <f t="shared" si="186"/>
        <v>2.2049584734628951</v>
      </c>
      <c r="L968" s="13">
        <f t="shared" si="187"/>
        <v>0</v>
      </c>
      <c r="M968" s="13">
        <f t="shared" si="192"/>
        <v>8.9365426779759119E-8</v>
      </c>
      <c r="N968" s="13">
        <f t="shared" si="188"/>
        <v>5.5406564603450651E-8</v>
      </c>
      <c r="O968" s="13">
        <f t="shared" si="189"/>
        <v>5.5406564603450651E-8</v>
      </c>
      <c r="Q968">
        <v>15.199790710113099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36.906896473615262</v>
      </c>
      <c r="G969" s="13">
        <f t="shared" si="183"/>
        <v>0.39298189301419367</v>
      </c>
      <c r="H969" s="13">
        <f t="shared" si="184"/>
        <v>36.513914580601067</v>
      </c>
      <c r="I969" s="16">
        <f t="shared" si="191"/>
        <v>38.718873054063963</v>
      </c>
      <c r="J969" s="13">
        <f t="shared" si="185"/>
        <v>32.905121762108692</v>
      </c>
      <c r="K969" s="13">
        <f t="shared" si="186"/>
        <v>5.8137512919552705</v>
      </c>
      <c r="L969" s="13">
        <f t="shared" si="187"/>
        <v>0</v>
      </c>
      <c r="M969" s="13">
        <f t="shared" si="192"/>
        <v>3.3958862176308468E-8</v>
      </c>
      <c r="N969" s="13">
        <f t="shared" si="188"/>
        <v>2.1054494549311249E-8</v>
      </c>
      <c r="O969" s="13">
        <f t="shared" si="189"/>
        <v>0.39298191406868821</v>
      </c>
      <c r="Q969">
        <v>13.110084087617119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16.61277234747395</v>
      </c>
      <c r="G970" s="13">
        <f t="shared" si="183"/>
        <v>0</v>
      </c>
      <c r="H970" s="13">
        <f t="shared" si="184"/>
        <v>16.61277234747395</v>
      </c>
      <c r="I970" s="16">
        <f t="shared" si="191"/>
        <v>22.42652363942922</v>
      </c>
      <c r="J970" s="13">
        <f t="shared" si="185"/>
        <v>20.669269606049724</v>
      </c>
      <c r="K970" s="13">
        <f t="shared" si="186"/>
        <v>1.7572540333794961</v>
      </c>
      <c r="L970" s="13">
        <f t="shared" si="187"/>
        <v>0</v>
      </c>
      <c r="M970" s="13">
        <f t="shared" si="192"/>
        <v>1.2904367626997219E-8</v>
      </c>
      <c r="N970" s="13">
        <f t="shared" si="188"/>
        <v>8.0007079287382756E-9</v>
      </c>
      <c r="O970" s="13">
        <f t="shared" si="189"/>
        <v>8.0007079287382756E-9</v>
      </c>
      <c r="Q970">
        <v>10.76932959354839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11.335960012306259</v>
      </c>
      <c r="G971" s="13">
        <f t="shared" si="183"/>
        <v>0</v>
      </c>
      <c r="H971" s="13">
        <f t="shared" si="184"/>
        <v>11.335960012306259</v>
      </c>
      <c r="I971" s="16">
        <f t="shared" si="191"/>
        <v>13.093214045685755</v>
      </c>
      <c r="J971" s="13">
        <f t="shared" si="185"/>
        <v>12.842552921103259</v>
      </c>
      <c r="K971" s="13">
        <f t="shared" si="186"/>
        <v>0.25066112458249634</v>
      </c>
      <c r="L971" s="13">
        <f t="shared" si="187"/>
        <v>0</v>
      </c>
      <c r="M971" s="13">
        <f t="shared" si="192"/>
        <v>4.9036596982589431E-9</v>
      </c>
      <c r="N971" s="13">
        <f t="shared" si="188"/>
        <v>3.0402690129205446E-9</v>
      </c>
      <c r="O971" s="13">
        <f t="shared" si="189"/>
        <v>3.0402690129205446E-9</v>
      </c>
      <c r="Q971">
        <v>13.90556350175779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42.918977371464081</v>
      </c>
      <c r="G972" s="13">
        <f t="shared" si="183"/>
        <v>1.2608324157155895</v>
      </c>
      <c r="H972" s="13">
        <f t="shared" si="184"/>
        <v>41.65814495574849</v>
      </c>
      <c r="I972" s="16">
        <f t="shared" si="191"/>
        <v>41.90880608033099</v>
      </c>
      <c r="J972" s="13">
        <f t="shared" si="185"/>
        <v>36.976206902539197</v>
      </c>
      <c r="K972" s="13">
        <f t="shared" si="186"/>
        <v>4.9325991777917935</v>
      </c>
      <c r="L972" s="13">
        <f t="shared" si="187"/>
        <v>0</v>
      </c>
      <c r="M972" s="13">
        <f t="shared" si="192"/>
        <v>1.8633906853383985E-9</v>
      </c>
      <c r="N972" s="13">
        <f t="shared" si="188"/>
        <v>1.1553022249098071E-9</v>
      </c>
      <c r="O972" s="13">
        <f t="shared" si="189"/>
        <v>1.2608324168708918</v>
      </c>
      <c r="Q972">
        <v>16.416440769217481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12.355774284955411</v>
      </c>
      <c r="G973" s="13">
        <f t="shared" si="183"/>
        <v>0</v>
      </c>
      <c r="H973" s="13">
        <f t="shared" si="184"/>
        <v>12.355774284955411</v>
      </c>
      <c r="I973" s="16">
        <f t="shared" si="191"/>
        <v>17.288373462747202</v>
      </c>
      <c r="J973" s="13">
        <f t="shared" si="185"/>
        <v>17.032371644280953</v>
      </c>
      <c r="K973" s="13">
        <f t="shared" si="186"/>
        <v>0.25600181846624892</v>
      </c>
      <c r="L973" s="13">
        <f t="shared" si="187"/>
        <v>0</v>
      </c>
      <c r="M973" s="13">
        <f t="shared" si="192"/>
        <v>7.0808846042859138E-10</v>
      </c>
      <c r="N973" s="13">
        <f t="shared" si="188"/>
        <v>4.3901484546572666E-10</v>
      </c>
      <c r="O973" s="13">
        <f t="shared" si="189"/>
        <v>4.3901484546572666E-10</v>
      </c>
      <c r="Q973">
        <v>19.739800063035169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31.546736636418839</v>
      </c>
      <c r="G974" s="13">
        <f t="shared" si="183"/>
        <v>0</v>
      </c>
      <c r="H974" s="13">
        <f t="shared" si="184"/>
        <v>31.546736636418839</v>
      </c>
      <c r="I974" s="16">
        <f t="shared" si="191"/>
        <v>31.802738454885088</v>
      </c>
      <c r="J974" s="13">
        <f t="shared" si="185"/>
        <v>30.741347475481277</v>
      </c>
      <c r="K974" s="13">
        <f t="shared" si="186"/>
        <v>1.0613909794038108</v>
      </c>
      <c r="L974" s="13">
        <f t="shared" si="187"/>
        <v>0</v>
      </c>
      <c r="M974" s="13">
        <f t="shared" si="192"/>
        <v>2.6907361496286472E-10</v>
      </c>
      <c r="N974" s="13">
        <f t="shared" si="188"/>
        <v>1.6682564127697612E-10</v>
      </c>
      <c r="O974" s="13">
        <f t="shared" si="189"/>
        <v>1.6682564127697612E-10</v>
      </c>
      <c r="Q974">
        <v>22.41022566191559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8.789162609501215</v>
      </c>
      <c r="G975" s="13">
        <f t="shared" si="183"/>
        <v>0</v>
      </c>
      <c r="H975" s="13">
        <f t="shared" si="184"/>
        <v>8.789162609501215</v>
      </c>
      <c r="I975" s="16">
        <f t="shared" si="191"/>
        <v>9.8505535889050257</v>
      </c>
      <c r="J975" s="13">
        <f t="shared" si="185"/>
        <v>9.8217800253354834</v>
      </c>
      <c r="K975" s="13">
        <f t="shared" si="186"/>
        <v>2.8773563569542304E-2</v>
      </c>
      <c r="L975" s="13">
        <f t="shared" si="187"/>
        <v>0</v>
      </c>
      <c r="M975" s="13">
        <f t="shared" si="192"/>
        <v>1.022479736858886E-10</v>
      </c>
      <c r="N975" s="13">
        <f t="shared" si="188"/>
        <v>6.339374368525093E-11</v>
      </c>
      <c r="O975" s="13">
        <f t="shared" si="189"/>
        <v>6.339374368525093E-11</v>
      </c>
      <c r="Q975">
        <v>23.394093284791719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0.28515462341035552</v>
      </c>
      <c r="G976" s="13">
        <f t="shared" si="183"/>
        <v>0</v>
      </c>
      <c r="H976" s="13">
        <f t="shared" si="184"/>
        <v>0.28515462341035552</v>
      </c>
      <c r="I976" s="16">
        <f t="shared" si="191"/>
        <v>0.31392818697989783</v>
      </c>
      <c r="J976" s="13">
        <f t="shared" si="185"/>
        <v>0.31392736903065188</v>
      </c>
      <c r="K976" s="13">
        <f t="shared" si="186"/>
        <v>8.1794924594591478E-7</v>
      </c>
      <c r="L976" s="13">
        <f t="shared" si="187"/>
        <v>0</v>
      </c>
      <c r="M976" s="13">
        <f t="shared" si="192"/>
        <v>3.8854230000637665E-11</v>
      </c>
      <c r="N976" s="13">
        <f t="shared" si="188"/>
        <v>2.4089622600395353E-11</v>
      </c>
      <c r="O976" s="13">
        <f t="shared" si="189"/>
        <v>2.4089622600395353E-11</v>
      </c>
      <c r="Q976">
        <v>24.35189516655565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8.0994194054667457E-2</v>
      </c>
      <c r="G977" s="13">
        <f t="shared" si="183"/>
        <v>0</v>
      </c>
      <c r="H977" s="13">
        <f t="shared" si="184"/>
        <v>8.0994194054667457E-2</v>
      </c>
      <c r="I977" s="16">
        <f t="shared" si="191"/>
        <v>8.0995012003913402E-2</v>
      </c>
      <c r="J977" s="13">
        <f t="shared" si="185"/>
        <v>8.0995000552802066E-2</v>
      </c>
      <c r="K977" s="13">
        <f t="shared" si="186"/>
        <v>1.1451111336935327E-8</v>
      </c>
      <c r="L977" s="13">
        <f t="shared" si="187"/>
        <v>0</v>
      </c>
      <c r="M977" s="13">
        <f t="shared" si="192"/>
        <v>1.4764607400242312E-11</v>
      </c>
      <c r="N977" s="13">
        <f t="shared" si="188"/>
        <v>9.1540565881502334E-12</v>
      </c>
      <c r="O977" s="13">
        <f t="shared" si="189"/>
        <v>9.1540565881502334E-12</v>
      </c>
      <c r="Q977">
        <v>25.821207000000001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2.3311975475459721</v>
      </c>
      <c r="G978" s="13">
        <f t="shared" si="183"/>
        <v>0</v>
      </c>
      <c r="H978" s="13">
        <f t="shared" si="184"/>
        <v>2.3311975475459721</v>
      </c>
      <c r="I978" s="16">
        <f t="shared" si="191"/>
        <v>2.3311975589970833</v>
      </c>
      <c r="J978" s="13">
        <f t="shared" si="185"/>
        <v>2.330847987518101</v>
      </c>
      <c r="K978" s="13">
        <f t="shared" si="186"/>
        <v>3.4957147898229124E-4</v>
      </c>
      <c r="L978" s="13">
        <f t="shared" si="187"/>
        <v>0</v>
      </c>
      <c r="M978" s="13">
        <f t="shared" si="192"/>
        <v>5.6105508120920786E-12</v>
      </c>
      <c r="N978" s="13">
        <f t="shared" si="188"/>
        <v>3.4785415034970889E-12</v>
      </c>
      <c r="O978" s="13">
        <f t="shared" si="189"/>
        <v>3.4785415034970889E-12</v>
      </c>
      <c r="Q978">
        <v>24.044713216589589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38.636617341768982</v>
      </c>
      <c r="G979" s="13">
        <f t="shared" si="183"/>
        <v>0.64266901217651906</v>
      </c>
      <c r="H979" s="13">
        <f t="shared" si="184"/>
        <v>37.993948329592463</v>
      </c>
      <c r="I979" s="16">
        <f t="shared" si="191"/>
        <v>37.994297901071448</v>
      </c>
      <c r="J979" s="13">
        <f t="shared" si="185"/>
        <v>35.800481159149996</v>
      </c>
      <c r="K979" s="13">
        <f t="shared" si="186"/>
        <v>2.1938167419214523</v>
      </c>
      <c r="L979" s="13">
        <f t="shared" si="187"/>
        <v>0</v>
      </c>
      <c r="M979" s="13">
        <f t="shared" si="192"/>
        <v>2.1320093085949897E-12</v>
      </c>
      <c r="N979" s="13">
        <f t="shared" si="188"/>
        <v>1.3218457713288935E-12</v>
      </c>
      <c r="O979" s="13">
        <f t="shared" si="189"/>
        <v>0.64266901217784089</v>
      </c>
      <c r="Q979">
        <v>20.77581598722373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51.071366618596763</v>
      </c>
      <c r="G980" s="13">
        <f t="shared" si="183"/>
        <v>2.4376388142989587</v>
      </c>
      <c r="H980" s="13">
        <f t="shared" si="184"/>
        <v>48.633727804297806</v>
      </c>
      <c r="I980" s="16">
        <f t="shared" si="191"/>
        <v>50.827544546219258</v>
      </c>
      <c r="J980" s="13">
        <f t="shared" si="185"/>
        <v>42.447161631983136</v>
      </c>
      <c r="K980" s="13">
        <f t="shared" si="186"/>
        <v>8.3803829142361224</v>
      </c>
      <c r="L980" s="13">
        <f t="shared" si="187"/>
        <v>0</v>
      </c>
      <c r="M980" s="13">
        <f t="shared" si="192"/>
        <v>8.1016353726609618E-13</v>
      </c>
      <c r="N980" s="13">
        <f t="shared" si="188"/>
        <v>5.0230139310497965E-13</v>
      </c>
      <c r="O980" s="13">
        <f t="shared" si="189"/>
        <v>2.4376388142994609</v>
      </c>
      <c r="Q980">
        <v>16.16188675077986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196.67837840000001</v>
      </c>
      <c r="G981" s="13">
        <f t="shared" si="183"/>
        <v>23.456171903016006</v>
      </c>
      <c r="H981" s="13">
        <f t="shared" si="184"/>
        <v>173.222206496984</v>
      </c>
      <c r="I981" s="16">
        <f t="shared" si="191"/>
        <v>181.60258941122012</v>
      </c>
      <c r="J981" s="13">
        <f t="shared" si="185"/>
        <v>54.800248553363993</v>
      </c>
      <c r="K981" s="13">
        <f t="shared" si="186"/>
        <v>126.80234085785614</v>
      </c>
      <c r="L981" s="13">
        <f t="shared" si="187"/>
        <v>86.095226627331769</v>
      </c>
      <c r="M981" s="13">
        <f t="shared" si="192"/>
        <v>86.095226627332082</v>
      </c>
      <c r="N981" s="13">
        <f t="shared" si="188"/>
        <v>53.379040508945891</v>
      </c>
      <c r="O981" s="13">
        <f t="shared" si="189"/>
        <v>76.835212411961891</v>
      </c>
      <c r="Q981">
        <v>11.89768159354839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16.129575866242249</v>
      </c>
      <c r="G982" s="13">
        <f t="shared" si="183"/>
        <v>0</v>
      </c>
      <c r="H982" s="13">
        <f t="shared" si="184"/>
        <v>16.129575866242249</v>
      </c>
      <c r="I982" s="16">
        <f t="shared" si="191"/>
        <v>56.836690096766617</v>
      </c>
      <c r="J982" s="13">
        <f t="shared" si="185"/>
        <v>43.649989635164935</v>
      </c>
      <c r="K982" s="13">
        <f t="shared" si="186"/>
        <v>13.186700461601681</v>
      </c>
      <c r="L982" s="13">
        <f t="shared" si="187"/>
        <v>0</v>
      </c>
      <c r="M982" s="13">
        <f t="shared" si="192"/>
        <v>32.71618611838619</v>
      </c>
      <c r="N982" s="13">
        <f t="shared" si="188"/>
        <v>20.284035393399439</v>
      </c>
      <c r="O982" s="13">
        <f t="shared" si="189"/>
        <v>20.284035393399439</v>
      </c>
      <c r="Q982">
        <v>14.38102721287483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24.67350147899246</v>
      </c>
      <c r="G983" s="13">
        <f t="shared" si="183"/>
        <v>0</v>
      </c>
      <c r="H983" s="13">
        <f t="shared" si="184"/>
        <v>24.67350147899246</v>
      </c>
      <c r="I983" s="16">
        <f t="shared" si="191"/>
        <v>37.860201940594138</v>
      </c>
      <c r="J983" s="13">
        <f t="shared" si="185"/>
        <v>31.92109053161985</v>
      </c>
      <c r="K983" s="13">
        <f t="shared" si="186"/>
        <v>5.9391114089742878</v>
      </c>
      <c r="L983" s="13">
        <f t="shared" si="187"/>
        <v>0</v>
      </c>
      <c r="M983" s="13">
        <f t="shared" si="192"/>
        <v>12.432150724986752</v>
      </c>
      <c r="N983" s="13">
        <f t="shared" si="188"/>
        <v>7.7079334494917857</v>
      </c>
      <c r="O983" s="13">
        <f t="shared" si="189"/>
        <v>7.7079334494917857</v>
      </c>
      <c r="Q983">
        <v>12.372445515424911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42.80517933656261</v>
      </c>
      <c r="G984" s="13">
        <f t="shared" si="183"/>
        <v>1.244405543597656</v>
      </c>
      <c r="H984" s="13">
        <f t="shared" si="184"/>
        <v>41.560773792964952</v>
      </c>
      <c r="I984" s="16">
        <f t="shared" si="191"/>
        <v>47.499885201939236</v>
      </c>
      <c r="J984" s="13">
        <f t="shared" si="185"/>
        <v>38.783336852185975</v>
      </c>
      <c r="K984" s="13">
        <f t="shared" si="186"/>
        <v>8.7165483497532605</v>
      </c>
      <c r="L984" s="13">
        <f t="shared" si="187"/>
        <v>0</v>
      </c>
      <c r="M984" s="13">
        <f t="shared" si="192"/>
        <v>4.7242172754949658</v>
      </c>
      <c r="N984" s="13">
        <f t="shared" si="188"/>
        <v>2.9290147108068787</v>
      </c>
      <c r="O984" s="13">
        <f t="shared" si="189"/>
        <v>4.1734202544045349</v>
      </c>
      <c r="Q984">
        <v>14.17196195262208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97.884661494585558</v>
      </c>
      <c r="G985" s="13">
        <f t="shared" si="183"/>
        <v>9.1951896719459612</v>
      </c>
      <c r="H985" s="13">
        <f t="shared" si="184"/>
        <v>88.689471822639604</v>
      </c>
      <c r="I985" s="16">
        <f t="shared" si="191"/>
        <v>97.406020172392857</v>
      </c>
      <c r="J985" s="13">
        <f t="shared" si="185"/>
        <v>63.95345427326302</v>
      </c>
      <c r="K985" s="13">
        <f t="shared" si="186"/>
        <v>33.452565899129837</v>
      </c>
      <c r="L985" s="13">
        <f t="shared" si="187"/>
        <v>0</v>
      </c>
      <c r="M985" s="13">
        <f t="shared" si="192"/>
        <v>1.7952025646880871</v>
      </c>
      <c r="N985" s="13">
        <f t="shared" si="188"/>
        <v>1.1130255901066139</v>
      </c>
      <c r="O985" s="13">
        <f t="shared" si="189"/>
        <v>10.308215262052576</v>
      </c>
      <c r="Q985">
        <v>17.500542036879729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13.92715764259594</v>
      </c>
      <c r="G986" s="13">
        <f t="shared" si="183"/>
        <v>0</v>
      </c>
      <c r="H986" s="13">
        <f t="shared" si="184"/>
        <v>13.92715764259594</v>
      </c>
      <c r="I986" s="16">
        <f t="shared" si="191"/>
        <v>47.379723541725781</v>
      </c>
      <c r="J986" s="13">
        <f t="shared" si="185"/>
        <v>41.670933702599015</v>
      </c>
      <c r="K986" s="13">
        <f t="shared" si="186"/>
        <v>5.7087898391267657</v>
      </c>
      <c r="L986" s="13">
        <f t="shared" si="187"/>
        <v>0</v>
      </c>
      <c r="M986" s="13">
        <f t="shared" si="192"/>
        <v>0.68217697458147319</v>
      </c>
      <c r="N986" s="13">
        <f t="shared" si="188"/>
        <v>0.42294972424051336</v>
      </c>
      <c r="O986" s="13">
        <f t="shared" si="189"/>
        <v>0.42294972424051336</v>
      </c>
      <c r="Q986">
        <v>17.95703280684128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0.73564716833684429</v>
      </c>
      <c r="G987" s="13">
        <f t="shared" si="183"/>
        <v>0</v>
      </c>
      <c r="H987" s="13">
        <f t="shared" si="184"/>
        <v>0.73564716833684429</v>
      </c>
      <c r="I987" s="16">
        <f t="shared" si="191"/>
        <v>6.4444370074636099</v>
      </c>
      <c r="J987" s="13">
        <f t="shared" si="185"/>
        <v>6.4367326019462059</v>
      </c>
      <c r="K987" s="13">
        <f t="shared" si="186"/>
        <v>7.7044055174040338E-3</v>
      </c>
      <c r="L987" s="13">
        <f t="shared" si="187"/>
        <v>0</v>
      </c>
      <c r="M987" s="13">
        <f t="shared" si="192"/>
        <v>0.25922725034095984</v>
      </c>
      <c r="N987" s="13">
        <f t="shared" si="188"/>
        <v>0.1607208952113951</v>
      </c>
      <c r="O987" s="13">
        <f t="shared" si="189"/>
        <v>0.1607208952113951</v>
      </c>
      <c r="Q987">
        <v>23.73134635279748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1.353880423127503</v>
      </c>
      <c r="G988" s="13">
        <f t="shared" si="183"/>
        <v>0</v>
      </c>
      <c r="H988" s="13">
        <f t="shared" si="184"/>
        <v>1.353880423127503</v>
      </c>
      <c r="I988" s="16">
        <f t="shared" si="191"/>
        <v>1.361584828644907</v>
      </c>
      <c r="J988" s="13">
        <f t="shared" si="185"/>
        <v>1.3615173728122425</v>
      </c>
      <c r="K988" s="13">
        <f t="shared" si="186"/>
        <v>6.745583266454247E-5</v>
      </c>
      <c r="L988" s="13">
        <f t="shared" si="187"/>
        <v>0</v>
      </c>
      <c r="M988" s="13">
        <f t="shared" si="192"/>
        <v>9.8506355129564738E-2</v>
      </c>
      <c r="N988" s="13">
        <f t="shared" si="188"/>
        <v>6.107394018033014E-2</v>
      </c>
      <c r="O988" s="13">
        <f t="shared" si="189"/>
        <v>6.107394018033014E-2</v>
      </c>
      <c r="Q988">
        <v>24.274791000000011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0.28075933963758948</v>
      </c>
      <c r="G989" s="13">
        <f t="shared" si="183"/>
        <v>0</v>
      </c>
      <c r="H989" s="13">
        <f t="shared" si="184"/>
        <v>0.28075933963758948</v>
      </c>
      <c r="I989" s="16">
        <f t="shared" si="191"/>
        <v>0.28082679547025402</v>
      </c>
      <c r="J989" s="13">
        <f t="shared" si="185"/>
        <v>0.2808262372477503</v>
      </c>
      <c r="K989" s="13">
        <f t="shared" si="186"/>
        <v>5.5822250372150606E-7</v>
      </c>
      <c r="L989" s="13">
        <f t="shared" si="187"/>
        <v>0</v>
      </c>
      <c r="M989" s="13">
        <f t="shared" si="192"/>
        <v>3.7432414949234598E-2</v>
      </c>
      <c r="N989" s="13">
        <f t="shared" si="188"/>
        <v>2.3208097268525449E-2</v>
      </c>
      <c r="O989" s="13">
        <f t="shared" si="189"/>
        <v>2.3208097268525449E-2</v>
      </c>
      <c r="Q989">
        <v>24.694038961185189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4.6897827974591122</v>
      </c>
      <c r="G990" s="13">
        <f t="shared" si="183"/>
        <v>0</v>
      </c>
      <c r="H990" s="13">
        <f t="shared" si="184"/>
        <v>4.6897827974591122</v>
      </c>
      <c r="I990" s="16">
        <f t="shared" si="191"/>
        <v>4.689783355681616</v>
      </c>
      <c r="J990" s="13">
        <f t="shared" si="185"/>
        <v>4.6869893312297011</v>
      </c>
      <c r="K990" s="13">
        <f t="shared" si="186"/>
        <v>2.7940244519149005E-3</v>
      </c>
      <c r="L990" s="13">
        <f t="shared" si="187"/>
        <v>0</v>
      </c>
      <c r="M990" s="13">
        <f t="shared" si="192"/>
        <v>1.4224317680709149E-2</v>
      </c>
      <c r="N990" s="13">
        <f t="shared" si="188"/>
        <v>8.8190769620396722E-3</v>
      </c>
      <c r="O990" s="13">
        <f t="shared" si="189"/>
        <v>8.8190769620396722E-3</v>
      </c>
      <c r="Q990">
        <v>24.172009963551361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8.3079868893887223</v>
      </c>
      <c r="G991" s="13">
        <f t="shared" si="183"/>
        <v>0</v>
      </c>
      <c r="H991" s="13">
        <f t="shared" si="184"/>
        <v>8.3079868893887223</v>
      </c>
      <c r="I991" s="16">
        <f t="shared" si="191"/>
        <v>8.3107809138406381</v>
      </c>
      <c r="J991" s="13">
        <f t="shared" si="185"/>
        <v>8.2889569727694639</v>
      </c>
      <c r="K991" s="13">
        <f t="shared" si="186"/>
        <v>2.1823941071174247E-2</v>
      </c>
      <c r="L991" s="13">
        <f t="shared" si="187"/>
        <v>0</v>
      </c>
      <c r="M991" s="13">
        <f t="shared" si="192"/>
        <v>5.4052407186694768E-3</v>
      </c>
      <c r="N991" s="13">
        <f t="shared" si="188"/>
        <v>3.3512492455750756E-3</v>
      </c>
      <c r="O991" s="13">
        <f t="shared" si="189"/>
        <v>3.3512492455750756E-3</v>
      </c>
      <c r="Q991">
        <v>21.740430546484269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1.7518449616994142E-2</v>
      </c>
      <c r="G992" s="13">
        <f t="shared" si="183"/>
        <v>0</v>
      </c>
      <c r="H992" s="13">
        <f t="shared" si="184"/>
        <v>1.7518449616994142E-2</v>
      </c>
      <c r="I992" s="16">
        <f t="shared" si="191"/>
        <v>3.9342390688168388E-2</v>
      </c>
      <c r="J992" s="13">
        <f t="shared" si="185"/>
        <v>3.9342387335865252E-2</v>
      </c>
      <c r="K992" s="13">
        <f t="shared" si="186"/>
        <v>3.3523031364723899E-9</v>
      </c>
      <c r="L992" s="13">
        <f t="shared" si="187"/>
        <v>0</v>
      </c>
      <c r="M992" s="13">
        <f t="shared" si="192"/>
        <v>2.0539914730944011E-3</v>
      </c>
      <c r="N992" s="13">
        <f t="shared" si="188"/>
        <v>1.2734747133185287E-3</v>
      </c>
      <c r="O992" s="13">
        <f t="shared" si="189"/>
        <v>1.2734747133185287E-3</v>
      </c>
      <c r="Q992">
        <v>19.15379972985426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36.310751535867638</v>
      </c>
      <c r="G993" s="13">
        <f t="shared" si="183"/>
        <v>0.30692771233688693</v>
      </c>
      <c r="H993" s="13">
        <f t="shared" si="184"/>
        <v>36.003823823530752</v>
      </c>
      <c r="I993" s="16">
        <f t="shared" si="191"/>
        <v>36.003823826883057</v>
      </c>
      <c r="J993" s="13">
        <f t="shared" si="185"/>
        <v>31.459855554754359</v>
      </c>
      <c r="K993" s="13">
        <f t="shared" si="186"/>
        <v>4.5439682721286978</v>
      </c>
      <c r="L993" s="13">
        <f t="shared" si="187"/>
        <v>0</v>
      </c>
      <c r="M993" s="13">
        <f t="shared" si="192"/>
        <v>7.805167597758724E-4</v>
      </c>
      <c r="N993" s="13">
        <f t="shared" si="188"/>
        <v>4.8392039106104091E-4</v>
      </c>
      <c r="O993" s="13">
        <f t="shared" si="189"/>
        <v>0.30741163272794797</v>
      </c>
      <c r="Q993">
        <v>13.62674440559277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18.269161416783469</v>
      </c>
      <c r="G994" s="13">
        <f t="shared" si="183"/>
        <v>0</v>
      </c>
      <c r="H994" s="13">
        <f t="shared" si="184"/>
        <v>18.269161416783469</v>
      </c>
      <c r="I994" s="16">
        <f t="shared" si="191"/>
        <v>22.813129688912166</v>
      </c>
      <c r="J994" s="13">
        <f t="shared" si="185"/>
        <v>21.484923634715461</v>
      </c>
      <c r="K994" s="13">
        <f t="shared" si="186"/>
        <v>1.3282060541967056</v>
      </c>
      <c r="L994" s="13">
        <f t="shared" si="187"/>
        <v>0</v>
      </c>
      <c r="M994" s="13">
        <f t="shared" si="192"/>
        <v>2.965963687148315E-4</v>
      </c>
      <c r="N994" s="13">
        <f t="shared" si="188"/>
        <v>1.8388974860319553E-4</v>
      </c>
      <c r="O994" s="13">
        <f t="shared" si="189"/>
        <v>1.8388974860319553E-4</v>
      </c>
      <c r="Q994">
        <v>13.44749243969952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83.774460551950682</v>
      </c>
      <c r="G995" s="13">
        <f t="shared" si="183"/>
        <v>7.1583665700031753</v>
      </c>
      <c r="H995" s="13">
        <f t="shared" si="184"/>
        <v>76.6160939819475</v>
      </c>
      <c r="I995" s="16">
        <f t="shared" si="191"/>
        <v>77.944300036144199</v>
      </c>
      <c r="J995" s="13">
        <f t="shared" si="185"/>
        <v>46.197076964620607</v>
      </c>
      <c r="K995" s="13">
        <f t="shared" si="186"/>
        <v>31.747223071523592</v>
      </c>
      <c r="L995" s="13">
        <f t="shared" si="187"/>
        <v>0</v>
      </c>
      <c r="M995" s="13">
        <f t="shared" si="192"/>
        <v>1.1270662011163596E-4</v>
      </c>
      <c r="N995" s="13">
        <f t="shared" si="188"/>
        <v>6.9878104469214296E-5</v>
      </c>
      <c r="O995" s="13">
        <f t="shared" si="189"/>
        <v>7.1584364481076443</v>
      </c>
      <c r="Q995">
        <v>11.86621059354839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27.190684474973899</v>
      </c>
      <c r="G996" s="13">
        <f t="shared" si="183"/>
        <v>0</v>
      </c>
      <c r="H996" s="13">
        <f t="shared" si="184"/>
        <v>27.190684474973899</v>
      </c>
      <c r="I996" s="16">
        <f t="shared" si="191"/>
        <v>58.937907546497492</v>
      </c>
      <c r="J996" s="13">
        <f t="shared" si="185"/>
        <v>47.911398452321365</v>
      </c>
      <c r="K996" s="13">
        <f t="shared" si="186"/>
        <v>11.026509094176127</v>
      </c>
      <c r="L996" s="13">
        <f t="shared" si="187"/>
        <v>0</v>
      </c>
      <c r="M996" s="13">
        <f t="shared" si="192"/>
        <v>4.2828515642421669E-5</v>
      </c>
      <c r="N996" s="13">
        <f t="shared" si="188"/>
        <v>2.6553679698301435E-5</v>
      </c>
      <c r="O996" s="13">
        <f t="shared" si="189"/>
        <v>2.6553679698301435E-5</v>
      </c>
      <c r="Q996">
        <v>17.07236468299643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38.879434914338127</v>
      </c>
      <c r="G997" s="13">
        <f t="shared" si="183"/>
        <v>0.67771999716087228</v>
      </c>
      <c r="H997" s="13">
        <f t="shared" si="184"/>
        <v>38.201714917177256</v>
      </c>
      <c r="I997" s="16">
        <f t="shared" si="191"/>
        <v>49.228224011353383</v>
      </c>
      <c r="J997" s="13">
        <f t="shared" si="185"/>
        <v>42.55264456547269</v>
      </c>
      <c r="K997" s="13">
        <f t="shared" si="186"/>
        <v>6.6755794458806932</v>
      </c>
      <c r="L997" s="13">
        <f t="shared" si="187"/>
        <v>0</v>
      </c>
      <c r="M997" s="13">
        <f t="shared" si="192"/>
        <v>1.6274835944120234E-5</v>
      </c>
      <c r="N997" s="13">
        <f t="shared" si="188"/>
        <v>1.0090398285354545E-5</v>
      </c>
      <c r="O997" s="13">
        <f t="shared" si="189"/>
        <v>0.67773008755915765</v>
      </c>
      <c r="Q997">
        <v>17.47385384565402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1.136335751175932</v>
      </c>
      <c r="G998" s="13">
        <f t="shared" si="183"/>
        <v>0</v>
      </c>
      <c r="H998" s="13">
        <f t="shared" si="184"/>
        <v>1.136335751175932</v>
      </c>
      <c r="I998" s="16">
        <f t="shared" si="191"/>
        <v>7.8119151970566252</v>
      </c>
      <c r="J998" s="13">
        <f t="shared" si="185"/>
        <v>7.7959802639480849</v>
      </c>
      <c r="K998" s="13">
        <f t="shared" si="186"/>
        <v>1.5934933108540328E-2</v>
      </c>
      <c r="L998" s="13">
        <f t="shared" si="187"/>
        <v>0</v>
      </c>
      <c r="M998" s="13">
        <f t="shared" si="192"/>
        <v>6.1844376587656895E-6</v>
      </c>
      <c r="N998" s="13">
        <f t="shared" si="188"/>
        <v>3.8343513484347272E-6</v>
      </c>
      <c r="O998" s="13">
        <f t="shared" si="189"/>
        <v>3.8343513484347272E-6</v>
      </c>
      <c r="Q998">
        <v>22.659326515739838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13.331865608512089</v>
      </c>
      <c r="G999" s="13">
        <f t="shared" si="183"/>
        <v>0</v>
      </c>
      <c r="H999" s="13">
        <f t="shared" si="184"/>
        <v>13.331865608512089</v>
      </c>
      <c r="I999" s="16">
        <f t="shared" si="191"/>
        <v>13.347800541620629</v>
      </c>
      <c r="J999" s="13">
        <f t="shared" si="185"/>
        <v>13.259029113022802</v>
      </c>
      <c r="K999" s="13">
        <f t="shared" si="186"/>
        <v>8.877142859782694E-2</v>
      </c>
      <c r="L999" s="13">
        <f t="shared" si="187"/>
        <v>0</v>
      </c>
      <c r="M999" s="13">
        <f t="shared" si="192"/>
        <v>2.3500863103309623E-6</v>
      </c>
      <c r="N999" s="13">
        <f t="shared" si="188"/>
        <v>1.4570535124051965E-6</v>
      </c>
      <c r="O999" s="13">
        <f t="shared" si="189"/>
        <v>1.4570535124051965E-6</v>
      </c>
      <c r="Q999">
        <v>21.827251928734139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0.27749459501197049</v>
      </c>
      <c r="G1000" s="13">
        <f t="shared" si="183"/>
        <v>0</v>
      </c>
      <c r="H1000" s="13">
        <f t="shared" si="184"/>
        <v>0.27749459501197049</v>
      </c>
      <c r="I1000" s="16">
        <f t="shared" si="191"/>
        <v>0.36626602360979743</v>
      </c>
      <c r="J1000" s="13">
        <f t="shared" si="185"/>
        <v>0.36626434784437911</v>
      </c>
      <c r="K1000" s="13">
        <f t="shared" si="186"/>
        <v>1.6757654183185977E-6</v>
      </c>
      <c r="L1000" s="13">
        <f t="shared" si="187"/>
        <v>0</v>
      </c>
      <c r="M1000" s="13">
        <f t="shared" si="192"/>
        <v>8.9303279792576575E-7</v>
      </c>
      <c r="N1000" s="13">
        <f t="shared" si="188"/>
        <v>5.5368033471397478E-7</v>
      </c>
      <c r="O1000" s="13">
        <f t="shared" si="189"/>
        <v>5.5368033471397478E-7</v>
      </c>
      <c r="Q1000">
        <v>22.538115365999509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0.29493640204524513</v>
      </c>
      <c r="G1001" s="13">
        <f t="shared" si="183"/>
        <v>0</v>
      </c>
      <c r="H1001" s="13">
        <f t="shared" si="184"/>
        <v>0.29493640204524513</v>
      </c>
      <c r="I1001" s="16">
        <f t="shared" si="191"/>
        <v>0.29493807781066345</v>
      </c>
      <c r="J1001" s="13">
        <f t="shared" si="185"/>
        <v>0.29493738208283565</v>
      </c>
      <c r="K1001" s="13">
        <f t="shared" si="186"/>
        <v>6.9572782779303566E-7</v>
      </c>
      <c r="L1001" s="13">
        <f t="shared" si="187"/>
        <v>0</v>
      </c>
      <c r="M1001" s="13">
        <f t="shared" si="192"/>
        <v>3.3935246321179097E-7</v>
      </c>
      <c r="N1001" s="13">
        <f t="shared" si="188"/>
        <v>2.1039852719131039E-7</v>
      </c>
      <c r="O1001" s="13">
        <f t="shared" si="189"/>
        <v>2.1039852719131039E-7</v>
      </c>
      <c r="Q1001">
        <v>24.170557000000009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5.4771852203215214</v>
      </c>
      <c r="G1002" s="13">
        <f t="shared" si="183"/>
        <v>0</v>
      </c>
      <c r="H1002" s="13">
        <f t="shared" si="184"/>
        <v>5.4771852203215214</v>
      </c>
      <c r="I1002" s="16">
        <f t="shared" si="191"/>
        <v>5.4771859160493488</v>
      </c>
      <c r="J1002" s="13">
        <f t="shared" si="185"/>
        <v>5.473136561501331</v>
      </c>
      <c r="K1002" s="13">
        <f t="shared" si="186"/>
        <v>4.0493545480178028E-3</v>
      </c>
      <c r="L1002" s="13">
        <f t="shared" si="187"/>
        <v>0</v>
      </c>
      <c r="M1002" s="13">
        <f t="shared" si="192"/>
        <v>1.2895393602048058E-7</v>
      </c>
      <c r="N1002" s="13">
        <f t="shared" si="188"/>
        <v>7.9951440332697952E-8</v>
      </c>
      <c r="O1002" s="13">
        <f t="shared" si="189"/>
        <v>7.9951440332697952E-8</v>
      </c>
      <c r="Q1002">
        <v>24.847623349473871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5.4895945100892636</v>
      </c>
      <c r="G1003" s="13">
        <f t="shared" si="183"/>
        <v>0</v>
      </c>
      <c r="H1003" s="13">
        <f t="shared" si="184"/>
        <v>5.4895945100892636</v>
      </c>
      <c r="I1003" s="16">
        <f t="shared" si="191"/>
        <v>5.4936438646372814</v>
      </c>
      <c r="J1003" s="13">
        <f t="shared" si="185"/>
        <v>5.4878694092446034</v>
      </c>
      <c r="K1003" s="13">
        <f t="shared" si="186"/>
        <v>5.7744553926779574E-3</v>
      </c>
      <c r="L1003" s="13">
        <f t="shared" si="187"/>
        <v>0</v>
      </c>
      <c r="M1003" s="13">
        <f t="shared" si="192"/>
        <v>4.9002495687782627E-8</v>
      </c>
      <c r="N1003" s="13">
        <f t="shared" si="188"/>
        <v>3.0381547326425228E-8</v>
      </c>
      <c r="O1003" s="13">
        <f t="shared" si="189"/>
        <v>3.0381547326425228E-8</v>
      </c>
      <c r="Q1003">
        <v>22.37825824838658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24.46677590129806</v>
      </c>
      <c r="G1004" s="13">
        <f t="shared" si="183"/>
        <v>0</v>
      </c>
      <c r="H1004" s="13">
        <f t="shared" si="184"/>
        <v>24.46677590129806</v>
      </c>
      <c r="I1004" s="16">
        <f t="shared" si="191"/>
        <v>24.472550356690739</v>
      </c>
      <c r="J1004" s="13">
        <f t="shared" si="185"/>
        <v>23.611441002245929</v>
      </c>
      <c r="K1004" s="13">
        <f t="shared" si="186"/>
        <v>0.86110935444481029</v>
      </c>
      <c r="L1004" s="13">
        <f t="shared" si="187"/>
        <v>0</v>
      </c>
      <c r="M1004" s="13">
        <f t="shared" si="192"/>
        <v>1.8620948361357399E-8</v>
      </c>
      <c r="N1004" s="13">
        <f t="shared" si="188"/>
        <v>1.1544987984041588E-8</v>
      </c>
      <c r="O1004" s="13">
        <f t="shared" si="189"/>
        <v>1.1544987984041588E-8</v>
      </c>
      <c r="Q1004">
        <v>18.31331447618842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66.46964839149301</v>
      </c>
      <c r="G1005" s="13">
        <f t="shared" si="183"/>
        <v>4.6603978077936974</v>
      </c>
      <c r="H1005" s="13">
        <f t="shared" si="184"/>
        <v>61.80925058369931</v>
      </c>
      <c r="I1005" s="16">
        <f t="shared" si="191"/>
        <v>62.670359938144117</v>
      </c>
      <c r="J1005" s="13">
        <f t="shared" si="185"/>
        <v>43.484072868919462</v>
      </c>
      <c r="K1005" s="13">
        <f t="shared" si="186"/>
        <v>19.186287069224655</v>
      </c>
      <c r="L1005" s="13">
        <f t="shared" si="187"/>
        <v>0</v>
      </c>
      <c r="M1005" s="13">
        <f t="shared" si="192"/>
        <v>7.0759603773158114E-9</v>
      </c>
      <c r="N1005" s="13">
        <f t="shared" si="188"/>
        <v>4.3870954339358031E-9</v>
      </c>
      <c r="O1005" s="13">
        <f t="shared" si="189"/>
        <v>4.6603978121807925</v>
      </c>
      <c r="Q1005">
        <v>12.62218187443777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145.50923021389721</v>
      </c>
      <c r="G1006" s="13">
        <f t="shared" si="183"/>
        <v>16.069848805570029</v>
      </c>
      <c r="H1006" s="13">
        <f t="shared" si="184"/>
        <v>129.43938140832719</v>
      </c>
      <c r="I1006" s="16">
        <f t="shared" si="191"/>
        <v>148.62566847755184</v>
      </c>
      <c r="J1006" s="13">
        <f t="shared" si="185"/>
        <v>50.860303091342672</v>
      </c>
      <c r="K1006" s="13">
        <f t="shared" si="186"/>
        <v>97.765365386209169</v>
      </c>
      <c r="L1006" s="13">
        <f t="shared" si="187"/>
        <v>58.236006987736381</v>
      </c>
      <c r="M1006" s="13">
        <f t="shared" si="192"/>
        <v>58.236006990425246</v>
      </c>
      <c r="N1006" s="13">
        <f t="shared" si="188"/>
        <v>36.10632433406365</v>
      </c>
      <c r="O1006" s="13">
        <f t="shared" si="189"/>
        <v>52.176173139633676</v>
      </c>
      <c r="Q1006">
        <v>11.008246593548391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6.4799771643108812</v>
      </c>
      <c r="G1007" s="13">
        <f t="shared" si="183"/>
        <v>0</v>
      </c>
      <c r="H1007" s="13">
        <f t="shared" si="184"/>
        <v>6.4799771643108812</v>
      </c>
      <c r="I1007" s="16">
        <f t="shared" si="191"/>
        <v>46.009335562783669</v>
      </c>
      <c r="J1007" s="13">
        <f t="shared" si="185"/>
        <v>38.202656171201916</v>
      </c>
      <c r="K1007" s="13">
        <f t="shared" si="186"/>
        <v>7.8066793915817527</v>
      </c>
      <c r="L1007" s="13">
        <f t="shared" si="187"/>
        <v>0</v>
      </c>
      <c r="M1007" s="13">
        <f t="shared" si="192"/>
        <v>22.129682656361595</v>
      </c>
      <c r="N1007" s="13">
        <f t="shared" si="188"/>
        <v>13.720403246944189</v>
      </c>
      <c r="O1007" s="13">
        <f t="shared" si="189"/>
        <v>13.720403246944189</v>
      </c>
      <c r="Q1007">
        <v>14.46500505374409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137.43939106218389</v>
      </c>
      <c r="G1008" s="13">
        <f t="shared" si="183"/>
        <v>14.904958604502292</v>
      </c>
      <c r="H1008" s="13">
        <f t="shared" si="184"/>
        <v>122.53443245768159</v>
      </c>
      <c r="I1008" s="16">
        <f t="shared" si="191"/>
        <v>130.34111184926334</v>
      </c>
      <c r="J1008" s="13">
        <f t="shared" si="185"/>
        <v>60.592191739225427</v>
      </c>
      <c r="K1008" s="13">
        <f t="shared" si="186"/>
        <v>69.748920110037915</v>
      </c>
      <c r="L1008" s="13">
        <f t="shared" si="187"/>
        <v>31.355924272796202</v>
      </c>
      <c r="M1008" s="13">
        <f t="shared" si="192"/>
        <v>39.76520368221361</v>
      </c>
      <c r="N1008" s="13">
        <f t="shared" si="188"/>
        <v>24.654426282972437</v>
      </c>
      <c r="O1008" s="13">
        <f t="shared" si="189"/>
        <v>39.559384887474728</v>
      </c>
      <c r="Q1008">
        <v>14.44073874281446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50.200034265919399</v>
      </c>
      <c r="G1009" s="13">
        <f t="shared" si="183"/>
        <v>2.3118610261144621</v>
      </c>
      <c r="H1009" s="13">
        <f t="shared" si="184"/>
        <v>47.888173239804935</v>
      </c>
      <c r="I1009" s="16">
        <f t="shared" si="191"/>
        <v>86.281169077046641</v>
      </c>
      <c r="J1009" s="13">
        <f t="shared" si="185"/>
        <v>57.886995640472385</v>
      </c>
      <c r="K1009" s="13">
        <f t="shared" si="186"/>
        <v>28.394173436574256</v>
      </c>
      <c r="L1009" s="13">
        <f t="shared" si="187"/>
        <v>0</v>
      </c>
      <c r="M1009" s="13">
        <f t="shared" si="192"/>
        <v>15.110777399241172</v>
      </c>
      <c r="N1009" s="13">
        <f t="shared" si="188"/>
        <v>9.3686819875295271</v>
      </c>
      <c r="O1009" s="13">
        <f t="shared" si="189"/>
        <v>11.680543013643989</v>
      </c>
      <c r="Q1009">
        <v>16.326425758974001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23.184656440737442</v>
      </c>
      <c r="G1010" s="13">
        <f t="shared" si="183"/>
        <v>0</v>
      </c>
      <c r="H1010" s="13">
        <f t="shared" si="184"/>
        <v>23.184656440737442</v>
      </c>
      <c r="I1010" s="16">
        <f t="shared" si="191"/>
        <v>51.578829877311698</v>
      </c>
      <c r="J1010" s="13">
        <f t="shared" si="185"/>
        <v>45.010907483674707</v>
      </c>
      <c r="K1010" s="13">
        <f t="shared" si="186"/>
        <v>6.5679223936369908</v>
      </c>
      <c r="L1010" s="13">
        <f t="shared" si="187"/>
        <v>0</v>
      </c>
      <c r="M1010" s="13">
        <f t="shared" si="192"/>
        <v>5.7420954117116452</v>
      </c>
      <c r="N1010" s="13">
        <f t="shared" si="188"/>
        <v>3.56009915526122</v>
      </c>
      <c r="O1010" s="13">
        <f t="shared" si="189"/>
        <v>3.56009915526122</v>
      </c>
      <c r="Q1010">
        <v>18.682336647275982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2.6524055334482868</v>
      </c>
      <c r="G1011" s="13">
        <f t="shared" si="183"/>
        <v>0</v>
      </c>
      <c r="H1011" s="13">
        <f t="shared" si="184"/>
        <v>2.6524055334482868</v>
      </c>
      <c r="I1011" s="16">
        <f t="shared" si="191"/>
        <v>9.2203279270852772</v>
      </c>
      <c r="J1011" s="13">
        <f t="shared" si="185"/>
        <v>9.1991368444842543</v>
      </c>
      <c r="K1011" s="13">
        <f t="shared" si="186"/>
        <v>2.119108260102287E-2</v>
      </c>
      <c r="L1011" s="13">
        <f t="shared" si="187"/>
        <v>0</v>
      </c>
      <c r="M1011" s="13">
        <f t="shared" si="192"/>
        <v>2.1819962564504252</v>
      </c>
      <c r="N1011" s="13">
        <f t="shared" si="188"/>
        <v>1.3528376789992635</v>
      </c>
      <c r="O1011" s="13">
        <f t="shared" si="189"/>
        <v>1.3528376789992635</v>
      </c>
      <c r="Q1011">
        <v>24.167842976920578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10.392874588848709</v>
      </c>
      <c r="G1012" s="13">
        <f t="shared" si="183"/>
        <v>0</v>
      </c>
      <c r="H1012" s="13">
        <f t="shared" si="184"/>
        <v>10.392874588848709</v>
      </c>
      <c r="I1012" s="16">
        <f t="shared" si="191"/>
        <v>10.414065671449732</v>
      </c>
      <c r="J1012" s="13">
        <f t="shared" si="185"/>
        <v>10.383025721945723</v>
      </c>
      <c r="K1012" s="13">
        <f t="shared" si="186"/>
        <v>3.1039949504009456E-2</v>
      </c>
      <c r="L1012" s="13">
        <f t="shared" si="187"/>
        <v>0</v>
      </c>
      <c r="M1012" s="13">
        <f t="shared" si="192"/>
        <v>0.82915857745116162</v>
      </c>
      <c r="N1012" s="13">
        <f t="shared" si="188"/>
        <v>0.51407831801972015</v>
      </c>
      <c r="O1012" s="13">
        <f t="shared" si="189"/>
        <v>0.51407831801972015</v>
      </c>
      <c r="Q1012">
        <v>24.042925596312308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3.8287417123498888</v>
      </c>
      <c r="G1013" s="13">
        <f t="shared" si="183"/>
        <v>0</v>
      </c>
      <c r="H1013" s="13">
        <f t="shared" si="184"/>
        <v>3.8287417123498888</v>
      </c>
      <c r="I1013" s="16">
        <f t="shared" si="191"/>
        <v>3.8597816618538983</v>
      </c>
      <c r="J1013" s="13">
        <f t="shared" si="185"/>
        <v>3.8582701522902907</v>
      </c>
      <c r="K1013" s="13">
        <f t="shared" si="186"/>
        <v>1.5115095636075715E-3</v>
      </c>
      <c r="L1013" s="13">
        <f t="shared" si="187"/>
        <v>0</v>
      </c>
      <c r="M1013" s="13">
        <f t="shared" si="192"/>
        <v>0.31508025943144147</v>
      </c>
      <c r="N1013" s="13">
        <f t="shared" si="188"/>
        <v>0.1953497608474937</v>
      </c>
      <c r="O1013" s="13">
        <f t="shared" si="189"/>
        <v>0.1953497608474937</v>
      </c>
      <c r="Q1013">
        <v>24.389125000000011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3.0919121116209478</v>
      </c>
      <c r="G1014" s="13">
        <f t="shared" si="183"/>
        <v>0</v>
      </c>
      <c r="H1014" s="13">
        <f t="shared" si="184"/>
        <v>3.0919121116209478</v>
      </c>
      <c r="I1014" s="16">
        <f t="shared" si="191"/>
        <v>3.0934236211845554</v>
      </c>
      <c r="J1014" s="13">
        <f t="shared" si="185"/>
        <v>3.0926506348505312</v>
      </c>
      <c r="K1014" s="13">
        <f t="shared" si="186"/>
        <v>7.7298633402422823E-4</v>
      </c>
      <c r="L1014" s="13">
        <f t="shared" si="187"/>
        <v>0</v>
      </c>
      <c r="M1014" s="13">
        <f t="shared" si="192"/>
        <v>0.11973049858394777</v>
      </c>
      <c r="N1014" s="13">
        <f t="shared" si="188"/>
        <v>7.4232909122047622E-2</v>
      </c>
      <c r="O1014" s="13">
        <f t="shared" si="189"/>
        <v>7.4232909122047622E-2</v>
      </c>
      <c r="Q1014">
        <v>24.437937595988309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42.43160603918529</v>
      </c>
      <c r="G1015" s="13">
        <f t="shared" si="183"/>
        <v>1.19047982521416</v>
      </c>
      <c r="H1015" s="13">
        <f t="shared" si="184"/>
        <v>41.241126213971128</v>
      </c>
      <c r="I1015" s="16">
        <f t="shared" si="191"/>
        <v>41.241899200305156</v>
      </c>
      <c r="J1015" s="13">
        <f t="shared" si="185"/>
        <v>38.312519124505442</v>
      </c>
      <c r="K1015" s="13">
        <f t="shared" si="186"/>
        <v>2.9293800757997133</v>
      </c>
      <c r="L1015" s="13">
        <f t="shared" si="187"/>
        <v>0</v>
      </c>
      <c r="M1015" s="13">
        <f t="shared" si="192"/>
        <v>4.5497589461900148E-2</v>
      </c>
      <c r="N1015" s="13">
        <f t="shared" si="188"/>
        <v>2.8208505466378091E-2</v>
      </c>
      <c r="O1015" s="13">
        <f t="shared" si="189"/>
        <v>1.2186883306805381</v>
      </c>
      <c r="Q1015">
        <v>20.319416587464559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76.34147038165807</v>
      </c>
      <c r="G1016" s="13">
        <f t="shared" si="183"/>
        <v>6.085406223306757</v>
      </c>
      <c r="H1016" s="13">
        <f t="shared" si="184"/>
        <v>70.256064158351307</v>
      </c>
      <c r="I1016" s="16">
        <f t="shared" si="191"/>
        <v>73.185444234151021</v>
      </c>
      <c r="J1016" s="13">
        <f t="shared" si="185"/>
        <v>54.484432078285529</v>
      </c>
      <c r="K1016" s="13">
        <f t="shared" si="186"/>
        <v>18.701012155865492</v>
      </c>
      <c r="L1016" s="13">
        <f t="shared" si="187"/>
        <v>0</v>
      </c>
      <c r="M1016" s="13">
        <f t="shared" si="192"/>
        <v>1.7289083995522057E-2</v>
      </c>
      <c r="N1016" s="13">
        <f t="shared" si="188"/>
        <v>1.0719232077223676E-2</v>
      </c>
      <c r="O1016" s="13">
        <f t="shared" si="189"/>
        <v>6.096125455383981</v>
      </c>
      <c r="Q1016">
        <v>16.957651796497981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7.75424836268457</v>
      </c>
      <c r="G1017" s="13">
        <f t="shared" si="183"/>
        <v>0</v>
      </c>
      <c r="H1017" s="13">
        <f t="shared" si="184"/>
        <v>7.75424836268457</v>
      </c>
      <c r="I1017" s="16">
        <f t="shared" si="191"/>
        <v>26.455260518550062</v>
      </c>
      <c r="J1017" s="13">
        <f t="shared" si="185"/>
        <v>24.095154868442215</v>
      </c>
      <c r="K1017" s="13">
        <f t="shared" si="186"/>
        <v>2.3601056501078475</v>
      </c>
      <c r="L1017" s="13">
        <f t="shared" si="187"/>
        <v>0</v>
      </c>
      <c r="M1017" s="13">
        <f t="shared" si="192"/>
        <v>6.5698519182983816E-3</v>
      </c>
      <c r="N1017" s="13">
        <f t="shared" si="188"/>
        <v>4.0733081893449966E-3</v>
      </c>
      <c r="O1017" s="13">
        <f t="shared" si="189"/>
        <v>4.0733081893449966E-3</v>
      </c>
      <c r="Q1017">
        <v>12.12147759354839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20.151404595435519</v>
      </c>
      <c r="G1018" s="13">
        <f t="shared" si="183"/>
        <v>0</v>
      </c>
      <c r="H1018" s="13">
        <f t="shared" si="184"/>
        <v>20.151404595435519</v>
      </c>
      <c r="I1018" s="16">
        <f t="shared" si="191"/>
        <v>22.511510245543366</v>
      </c>
      <c r="J1018" s="13">
        <f t="shared" si="185"/>
        <v>21.052180841286063</v>
      </c>
      <c r="K1018" s="13">
        <f t="shared" si="186"/>
        <v>1.4593294042573035</v>
      </c>
      <c r="L1018" s="13">
        <f t="shared" si="187"/>
        <v>0</v>
      </c>
      <c r="M1018" s="13">
        <f t="shared" si="192"/>
        <v>2.496543728953385E-3</v>
      </c>
      <c r="N1018" s="13">
        <f t="shared" si="188"/>
        <v>1.5478571119510987E-3</v>
      </c>
      <c r="O1018" s="13">
        <f t="shared" si="189"/>
        <v>1.5478571119510987E-3</v>
      </c>
      <c r="Q1018">
        <v>12.390435622414239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77.76755942511025</v>
      </c>
      <c r="G1019" s="13">
        <f t="shared" si="183"/>
        <v>6.2912637529719921</v>
      </c>
      <c r="H1019" s="13">
        <f t="shared" si="184"/>
        <v>71.476295672138264</v>
      </c>
      <c r="I1019" s="16">
        <f t="shared" si="191"/>
        <v>72.935625076395567</v>
      </c>
      <c r="J1019" s="13">
        <f t="shared" si="185"/>
        <v>46.5275780309046</v>
      </c>
      <c r="K1019" s="13">
        <f t="shared" si="186"/>
        <v>26.408047045490967</v>
      </c>
      <c r="L1019" s="13">
        <f t="shared" si="187"/>
        <v>0</v>
      </c>
      <c r="M1019" s="13">
        <f t="shared" si="192"/>
        <v>9.486866170022863E-4</v>
      </c>
      <c r="N1019" s="13">
        <f t="shared" si="188"/>
        <v>5.8818570254141748E-4</v>
      </c>
      <c r="O1019" s="13">
        <f t="shared" si="189"/>
        <v>6.291851938674534</v>
      </c>
      <c r="Q1019">
        <v>12.630175744160489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83.249392760486032</v>
      </c>
      <c r="G1020" s="13">
        <f t="shared" si="183"/>
        <v>7.0825724539527224</v>
      </c>
      <c r="H1020" s="13">
        <f t="shared" si="184"/>
        <v>76.16682030653331</v>
      </c>
      <c r="I1020" s="16">
        <f t="shared" si="191"/>
        <v>102.57486735202428</v>
      </c>
      <c r="J1020" s="13">
        <f t="shared" si="185"/>
        <v>57.1430660737918</v>
      </c>
      <c r="K1020" s="13">
        <f t="shared" si="186"/>
        <v>45.431801278232484</v>
      </c>
      <c r="L1020" s="13">
        <f t="shared" si="187"/>
        <v>8.025121269607812</v>
      </c>
      <c r="M1020" s="13">
        <f t="shared" si="192"/>
        <v>8.0254817705222727</v>
      </c>
      <c r="N1020" s="13">
        <f t="shared" si="188"/>
        <v>4.9757986977238087</v>
      </c>
      <c r="O1020" s="13">
        <f t="shared" si="189"/>
        <v>12.058371151676532</v>
      </c>
      <c r="Q1020">
        <v>14.51905084696431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64.708603746892237</v>
      </c>
      <c r="G1021" s="13">
        <f t="shared" si="183"/>
        <v>4.406189066879362</v>
      </c>
      <c r="H1021" s="13">
        <f t="shared" si="184"/>
        <v>60.302414680012873</v>
      </c>
      <c r="I1021" s="16">
        <f t="shared" si="191"/>
        <v>97.709094688637549</v>
      </c>
      <c r="J1021" s="13">
        <f t="shared" si="185"/>
        <v>61.074319219031935</v>
      </c>
      <c r="K1021" s="13">
        <f t="shared" si="186"/>
        <v>36.634775469605614</v>
      </c>
      <c r="L1021" s="13">
        <f t="shared" si="187"/>
        <v>0</v>
      </c>
      <c r="M1021" s="13">
        <f t="shared" si="192"/>
        <v>3.0496830727984641</v>
      </c>
      <c r="N1021" s="13">
        <f t="shared" si="188"/>
        <v>1.8908035051350478</v>
      </c>
      <c r="O1021" s="13">
        <f t="shared" si="189"/>
        <v>6.2969925720144095</v>
      </c>
      <c r="Q1021">
        <v>16.359113007805249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10.83794408193403</v>
      </c>
      <c r="G1022" s="13">
        <f t="shared" si="183"/>
        <v>0</v>
      </c>
      <c r="H1022" s="13">
        <f t="shared" si="184"/>
        <v>10.83794408193403</v>
      </c>
      <c r="I1022" s="16">
        <f t="shared" si="191"/>
        <v>47.47271955153964</v>
      </c>
      <c r="J1022" s="13">
        <f t="shared" si="185"/>
        <v>43.177154793219216</v>
      </c>
      <c r="K1022" s="13">
        <f t="shared" si="186"/>
        <v>4.2955647583204239</v>
      </c>
      <c r="L1022" s="13">
        <f t="shared" si="187"/>
        <v>0</v>
      </c>
      <c r="M1022" s="13">
        <f t="shared" si="192"/>
        <v>1.1588795676634163</v>
      </c>
      <c r="N1022" s="13">
        <f t="shared" si="188"/>
        <v>0.71850533195131805</v>
      </c>
      <c r="O1022" s="13">
        <f t="shared" si="189"/>
        <v>0.71850533195131805</v>
      </c>
      <c r="Q1022">
        <v>20.3696499287467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0.33174402997928448</v>
      </c>
      <c r="G1023" s="13">
        <f t="shared" si="183"/>
        <v>0</v>
      </c>
      <c r="H1023" s="13">
        <f t="shared" si="184"/>
        <v>0.33174402997928448</v>
      </c>
      <c r="I1023" s="16">
        <f t="shared" si="191"/>
        <v>4.6273087882997084</v>
      </c>
      <c r="J1023" s="13">
        <f t="shared" si="185"/>
        <v>4.6244955081134353</v>
      </c>
      <c r="K1023" s="13">
        <f t="shared" si="186"/>
        <v>2.8132801862730261E-3</v>
      </c>
      <c r="L1023" s="13">
        <f t="shared" si="187"/>
        <v>0</v>
      </c>
      <c r="M1023" s="13">
        <f t="shared" si="192"/>
        <v>0.44037423571209822</v>
      </c>
      <c r="N1023" s="13">
        <f t="shared" si="188"/>
        <v>0.27303202614150091</v>
      </c>
      <c r="O1023" s="13">
        <f t="shared" si="189"/>
        <v>0.27303202614150091</v>
      </c>
      <c r="Q1023">
        <v>23.835483588317949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0.82135115126868574</v>
      </c>
      <c r="G1024" s="13">
        <f t="shared" si="183"/>
        <v>0</v>
      </c>
      <c r="H1024" s="13">
        <f t="shared" si="184"/>
        <v>0.82135115126868574</v>
      </c>
      <c r="I1024" s="16">
        <f t="shared" si="191"/>
        <v>0.82416443145495877</v>
      </c>
      <c r="J1024" s="13">
        <f t="shared" si="185"/>
        <v>0.824148671058056</v>
      </c>
      <c r="K1024" s="13">
        <f t="shared" si="186"/>
        <v>1.5760396902764207E-5</v>
      </c>
      <c r="L1024" s="13">
        <f t="shared" si="187"/>
        <v>0</v>
      </c>
      <c r="M1024" s="13">
        <f t="shared" si="192"/>
        <v>0.16734220957059731</v>
      </c>
      <c r="N1024" s="13">
        <f t="shared" si="188"/>
        <v>0.10375216993377033</v>
      </c>
      <c r="O1024" s="13">
        <f t="shared" si="189"/>
        <v>0.10375216993377033</v>
      </c>
      <c r="Q1024">
        <v>23.90262556073656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0.53323005688518421</v>
      </c>
      <c r="G1025" s="13">
        <f t="shared" si="183"/>
        <v>0</v>
      </c>
      <c r="H1025" s="13">
        <f t="shared" si="184"/>
        <v>0.53323005688518421</v>
      </c>
      <c r="I1025" s="16">
        <f t="shared" si="191"/>
        <v>0.53324581728208698</v>
      </c>
      <c r="J1025" s="13">
        <f t="shared" si="185"/>
        <v>0.53324166959975228</v>
      </c>
      <c r="K1025" s="13">
        <f t="shared" si="186"/>
        <v>4.1476823346986436E-6</v>
      </c>
      <c r="L1025" s="13">
        <f t="shared" si="187"/>
        <v>0</v>
      </c>
      <c r="M1025" s="13">
        <f t="shared" si="192"/>
        <v>6.3590039636826981E-2</v>
      </c>
      <c r="N1025" s="13">
        <f t="shared" si="188"/>
        <v>3.9425824574832728E-2</v>
      </c>
      <c r="O1025" s="13">
        <f t="shared" si="189"/>
        <v>3.9425824574832728E-2</v>
      </c>
      <c r="Q1025">
        <v>24.108352000000011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3.374914107812796</v>
      </c>
      <c r="G1026" s="13">
        <f t="shared" si="183"/>
        <v>0</v>
      </c>
      <c r="H1026" s="13">
        <f t="shared" si="184"/>
        <v>3.374914107812796</v>
      </c>
      <c r="I1026" s="16">
        <f t="shared" si="191"/>
        <v>3.3749182554951309</v>
      </c>
      <c r="J1026" s="13">
        <f t="shared" si="185"/>
        <v>3.3738735306498691</v>
      </c>
      <c r="K1026" s="13">
        <f t="shared" si="186"/>
        <v>1.0447248452618574E-3</v>
      </c>
      <c r="L1026" s="13">
        <f t="shared" si="187"/>
        <v>0</v>
      </c>
      <c r="M1026" s="13">
        <f t="shared" si="192"/>
        <v>2.4164215061994253E-2</v>
      </c>
      <c r="N1026" s="13">
        <f t="shared" si="188"/>
        <v>1.4981813338436437E-2</v>
      </c>
      <c r="O1026" s="13">
        <f t="shared" si="189"/>
        <v>1.4981813338436437E-2</v>
      </c>
      <c r="Q1026">
        <v>24.151374391797209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12.76837934250141</v>
      </c>
      <c r="G1027" s="13">
        <f t="shared" si="183"/>
        <v>0</v>
      </c>
      <c r="H1027" s="13">
        <f t="shared" si="184"/>
        <v>12.76837934250141</v>
      </c>
      <c r="I1027" s="16">
        <f t="shared" si="191"/>
        <v>12.769424067346671</v>
      </c>
      <c r="J1027" s="13">
        <f t="shared" si="185"/>
        <v>12.665462073050939</v>
      </c>
      <c r="K1027" s="13">
        <f t="shared" si="186"/>
        <v>0.10396199429573194</v>
      </c>
      <c r="L1027" s="13">
        <f t="shared" si="187"/>
        <v>0</v>
      </c>
      <c r="M1027" s="13">
        <f t="shared" si="192"/>
        <v>9.1824017235578159E-3</v>
      </c>
      <c r="N1027" s="13">
        <f t="shared" si="188"/>
        <v>5.693089068605846E-3</v>
      </c>
      <c r="O1027" s="13">
        <f t="shared" si="189"/>
        <v>5.693089068605846E-3</v>
      </c>
      <c r="Q1027">
        <v>19.756403358376652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26.675740911061471</v>
      </c>
      <c r="G1028" s="13">
        <f t="shared" si="183"/>
        <v>0</v>
      </c>
      <c r="H1028" s="13">
        <f t="shared" si="184"/>
        <v>26.675740911061471</v>
      </c>
      <c r="I1028" s="16">
        <f t="shared" si="191"/>
        <v>26.779702905357205</v>
      </c>
      <c r="J1028" s="13">
        <f t="shared" si="185"/>
        <v>25.553236343357099</v>
      </c>
      <c r="K1028" s="13">
        <f t="shared" si="186"/>
        <v>1.2264665620001054</v>
      </c>
      <c r="L1028" s="13">
        <f t="shared" si="187"/>
        <v>0</v>
      </c>
      <c r="M1028" s="13">
        <f t="shared" si="192"/>
        <v>3.4893126549519699E-3</v>
      </c>
      <c r="N1028" s="13">
        <f t="shared" si="188"/>
        <v>2.1633738460702214E-3</v>
      </c>
      <c r="O1028" s="13">
        <f t="shared" si="189"/>
        <v>2.1633738460702214E-3</v>
      </c>
      <c r="Q1028">
        <v>17.604908823371218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65.110053469895831</v>
      </c>
      <c r="G1029" s="13">
        <f t="shared" si="183"/>
        <v>4.4641387781135631</v>
      </c>
      <c r="H1029" s="13">
        <f t="shared" si="184"/>
        <v>60.645914691782266</v>
      </c>
      <c r="I1029" s="16">
        <f t="shared" si="191"/>
        <v>61.872381253782372</v>
      </c>
      <c r="J1029" s="13">
        <f t="shared" si="185"/>
        <v>44.314080494774053</v>
      </c>
      <c r="K1029" s="13">
        <f t="shared" si="186"/>
        <v>17.558300759008318</v>
      </c>
      <c r="L1029" s="13">
        <f t="shared" si="187"/>
        <v>0</v>
      </c>
      <c r="M1029" s="13">
        <f t="shared" si="192"/>
        <v>1.3259388088817485E-3</v>
      </c>
      <c r="N1029" s="13">
        <f t="shared" si="188"/>
        <v>8.220820615066841E-4</v>
      </c>
      <c r="O1029" s="13">
        <f t="shared" si="189"/>
        <v>4.4649608601750694</v>
      </c>
      <c r="Q1029">
        <v>13.35604273187711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120.8365122575152</v>
      </c>
      <c r="G1030" s="13">
        <f t="shared" ref="G1030:G1093" si="194">IF((F1030-$J$2)&gt;0,$I$2*(F1030-$J$2),0)</f>
        <v>12.508314698041344</v>
      </c>
      <c r="H1030" s="13">
        <f t="shared" ref="H1030:H1093" si="195">F1030-G1030</f>
        <v>108.32819755947385</v>
      </c>
      <c r="I1030" s="16">
        <f t="shared" si="191"/>
        <v>125.88649831848217</v>
      </c>
      <c r="J1030" s="13">
        <f t="shared" ref="J1030:J1093" si="196">I1030/SQRT(1+(I1030/($K$2*(300+(25*Q1030)+0.05*(Q1030)^3)))^2)</f>
        <v>57.685469297967998</v>
      </c>
      <c r="K1030" s="13">
        <f t="shared" ref="K1030:K1093" si="197">I1030-J1030</f>
        <v>68.20102902051417</v>
      </c>
      <c r="L1030" s="13">
        <f t="shared" ref="L1030:L1093" si="198">IF(K1030&gt;$N$2,(K1030-$N$2)/$L$2,0)</f>
        <v>29.870816504484662</v>
      </c>
      <c r="M1030" s="13">
        <f t="shared" si="192"/>
        <v>29.871320361232037</v>
      </c>
      <c r="N1030" s="13">
        <f t="shared" ref="N1030:N1093" si="199">$M$2*M1030</f>
        <v>18.520218623963864</v>
      </c>
      <c r="O1030" s="13">
        <f t="shared" ref="O1030:O1093" si="200">N1030+G1030</f>
        <v>31.02853332200521</v>
      </c>
      <c r="Q1030">
        <v>13.673334896144119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74.846126753952873</v>
      </c>
      <c r="G1031" s="13">
        <f t="shared" si="194"/>
        <v>5.8695517178581529</v>
      </c>
      <c r="H1031" s="13">
        <f t="shared" si="195"/>
        <v>68.976575036094715</v>
      </c>
      <c r="I1031" s="16">
        <f t="shared" ref="I1031:I1094" si="202">H1031+K1030-L1030</f>
        <v>107.30678755212422</v>
      </c>
      <c r="J1031" s="13">
        <f t="shared" si="196"/>
        <v>53.323842800344082</v>
      </c>
      <c r="K1031" s="13">
        <f t="shared" si="197"/>
        <v>53.982944751780138</v>
      </c>
      <c r="L1031" s="13">
        <f t="shared" si="198"/>
        <v>16.229425620516317</v>
      </c>
      <c r="M1031" s="13">
        <f t="shared" ref="M1031:M1094" si="203">L1031+M1030-N1030</f>
        <v>27.58052735778449</v>
      </c>
      <c r="N1031" s="13">
        <f t="shared" si="199"/>
        <v>17.099926961826384</v>
      </c>
      <c r="O1031" s="13">
        <f t="shared" si="200"/>
        <v>22.969478679684535</v>
      </c>
      <c r="Q1031">
        <v>12.87743259354839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43.532295609939993</v>
      </c>
      <c r="G1032" s="13">
        <f t="shared" si="194"/>
        <v>1.3493655813345136</v>
      </c>
      <c r="H1032" s="13">
        <f t="shared" si="195"/>
        <v>42.182930028605483</v>
      </c>
      <c r="I1032" s="16">
        <f t="shared" si="202"/>
        <v>79.936449159869312</v>
      </c>
      <c r="J1032" s="13">
        <f t="shared" si="196"/>
        <v>52.349730801346062</v>
      </c>
      <c r="K1032" s="13">
        <f t="shared" si="197"/>
        <v>27.58671835852325</v>
      </c>
      <c r="L1032" s="13">
        <f t="shared" si="198"/>
        <v>0</v>
      </c>
      <c r="M1032" s="13">
        <f t="shared" si="203"/>
        <v>10.480600395958106</v>
      </c>
      <c r="N1032" s="13">
        <f t="shared" si="199"/>
        <v>6.4979722454940259</v>
      </c>
      <c r="O1032" s="13">
        <f t="shared" si="200"/>
        <v>7.8473378268285394</v>
      </c>
      <c r="Q1032">
        <v>14.61539635393849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14.28270712723732</v>
      </c>
      <c r="G1033" s="13">
        <f t="shared" si="194"/>
        <v>0</v>
      </c>
      <c r="H1033" s="13">
        <f t="shared" si="195"/>
        <v>14.28270712723732</v>
      </c>
      <c r="I1033" s="16">
        <f t="shared" si="202"/>
        <v>41.869425485760573</v>
      </c>
      <c r="J1033" s="13">
        <f t="shared" si="196"/>
        <v>38.679624742576081</v>
      </c>
      <c r="K1033" s="13">
        <f t="shared" si="197"/>
        <v>3.1898007431844917</v>
      </c>
      <c r="L1033" s="13">
        <f t="shared" si="198"/>
        <v>0</v>
      </c>
      <c r="M1033" s="13">
        <f t="shared" si="203"/>
        <v>3.9826281504640804</v>
      </c>
      <c r="N1033" s="13">
        <f t="shared" si="199"/>
        <v>2.4692294532877299</v>
      </c>
      <c r="O1033" s="13">
        <f t="shared" si="200"/>
        <v>2.4692294532877299</v>
      </c>
      <c r="Q1033">
        <v>19.978329226145451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13.76899767120794</v>
      </c>
      <c r="G1034" s="13">
        <f t="shared" si="194"/>
        <v>0</v>
      </c>
      <c r="H1034" s="13">
        <f t="shared" si="195"/>
        <v>13.76899767120794</v>
      </c>
      <c r="I1034" s="16">
        <f t="shared" si="202"/>
        <v>16.958798414392433</v>
      </c>
      <c r="J1034" s="13">
        <f t="shared" si="196"/>
        <v>16.759846452442755</v>
      </c>
      <c r="K1034" s="13">
        <f t="shared" si="197"/>
        <v>0.19895196194967824</v>
      </c>
      <c r="L1034" s="13">
        <f t="shared" si="198"/>
        <v>0</v>
      </c>
      <c r="M1034" s="13">
        <f t="shared" si="203"/>
        <v>1.5133986971763504</v>
      </c>
      <c r="N1034" s="13">
        <f t="shared" si="199"/>
        <v>0.93830719224933723</v>
      </c>
      <c r="O1034" s="13">
        <f t="shared" si="200"/>
        <v>0.93830719224933723</v>
      </c>
      <c r="Q1034">
        <v>21.145481343493259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0.28468759972329022</v>
      </c>
      <c r="G1035" s="13">
        <f t="shared" si="194"/>
        <v>0</v>
      </c>
      <c r="H1035" s="13">
        <f t="shared" si="195"/>
        <v>0.28468759972329022</v>
      </c>
      <c r="I1035" s="16">
        <f t="shared" si="202"/>
        <v>0.48363956167296845</v>
      </c>
      <c r="J1035" s="13">
        <f t="shared" si="196"/>
        <v>0.48363626299181522</v>
      </c>
      <c r="K1035" s="13">
        <f t="shared" si="197"/>
        <v>3.2986811532298432E-6</v>
      </c>
      <c r="L1035" s="13">
        <f t="shared" si="198"/>
        <v>0</v>
      </c>
      <c r="M1035" s="13">
        <f t="shared" si="203"/>
        <v>0.57509150492701322</v>
      </c>
      <c r="N1035" s="13">
        <f t="shared" si="199"/>
        <v>0.35655673305474822</v>
      </c>
      <c r="O1035" s="13">
        <f t="shared" si="200"/>
        <v>0.35655673305474822</v>
      </c>
      <c r="Q1035">
        <v>23.652279180247859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0.27978805937312329</v>
      </c>
      <c r="G1036" s="13">
        <f t="shared" si="194"/>
        <v>0</v>
      </c>
      <c r="H1036" s="13">
        <f t="shared" si="195"/>
        <v>0.27978805937312329</v>
      </c>
      <c r="I1036" s="16">
        <f t="shared" si="202"/>
        <v>0.27979135805427652</v>
      </c>
      <c r="J1036" s="13">
        <f t="shared" si="196"/>
        <v>0.27979088417789599</v>
      </c>
      <c r="K1036" s="13">
        <f t="shared" si="197"/>
        <v>4.7387638052454051E-7</v>
      </c>
      <c r="L1036" s="13">
        <f t="shared" si="198"/>
        <v>0</v>
      </c>
      <c r="M1036" s="13">
        <f t="shared" si="203"/>
        <v>0.218534771872265</v>
      </c>
      <c r="N1036" s="13">
        <f t="shared" si="199"/>
        <v>0.1354915585608043</v>
      </c>
      <c r="O1036" s="13">
        <f t="shared" si="200"/>
        <v>0.1354915585608043</v>
      </c>
      <c r="Q1036">
        <v>25.79308969730625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8.7735922061531413E-2</v>
      </c>
      <c r="G1037" s="13">
        <f t="shared" si="194"/>
        <v>0</v>
      </c>
      <c r="H1037" s="13">
        <f t="shared" si="195"/>
        <v>8.7735922061531413E-2</v>
      </c>
      <c r="I1037" s="16">
        <f t="shared" si="202"/>
        <v>8.7736395937911937E-2</v>
      </c>
      <c r="J1037" s="13">
        <f t="shared" si="196"/>
        <v>8.7736381913454745E-2</v>
      </c>
      <c r="K1037" s="13">
        <f t="shared" si="197"/>
        <v>1.4024457192785E-8</v>
      </c>
      <c r="L1037" s="13">
        <f t="shared" si="198"/>
        <v>0</v>
      </c>
      <c r="M1037" s="13">
        <f t="shared" si="203"/>
        <v>8.3043213311460695E-2</v>
      </c>
      <c r="N1037" s="13">
        <f t="shared" si="199"/>
        <v>5.148679225310563E-2</v>
      </c>
      <c r="O1037" s="13">
        <f t="shared" si="200"/>
        <v>5.148679225310563E-2</v>
      </c>
      <c r="Q1037">
        <v>26.08973700000001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32.988989404792783</v>
      </c>
      <c r="G1038" s="13">
        <f t="shared" si="194"/>
        <v>0</v>
      </c>
      <c r="H1038" s="13">
        <f t="shared" si="195"/>
        <v>32.988989404792783</v>
      </c>
      <c r="I1038" s="16">
        <f t="shared" si="202"/>
        <v>32.988989418817241</v>
      </c>
      <c r="J1038" s="13">
        <f t="shared" si="196"/>
        <v>32.133220500661764</v>
      </c>
      <c r="K1038" s="13">
        <f t="shared" si="197"/>
        <v>0.8557689181554764</v>
      </c>
      <c r="L1038" s="13">
        <f t="shared" si="198"/>
        <v>0</v>
      </c>
      <c r="M1038" s="13">
        <f t="shared" si="203"/>
        <v>3.1556421058355065E-2</v>
      </c>
      <c r="N1038" s="13">
        <f t="shared" si="199"/>
        <v>1.9564981056180139E-2</v>
      </c>
      <c r="O1038" s="13">
        <f t="shared" si="200"/>
        <v>1.9564981056180139E-2</v>
      </c>
      <c r="Q1038">
        <v>24.81103965614297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82.746972852988719</v>
      </c>
      <c r="G1039" s="13">
        <f t="shared" si="194"/>
        <v>7.0100475849854496</v>
      </c>
      <c r="H1039" s="13">
        <f t="shared" si="195"/>
        <v>75.736925268003276</v>
      </c>
      <c r="I1039" s="16">
        <f t="shared" si="202"/>
        <v>76.592694186158752</v>
      </c>
      <c r="J1039" s="13">
        <f t="shared" si="196"/>
        <v>63.021061630551742</v>
      </c>
      <c r="K1039" s="13">
        <f t="shared" si="197"/>
        <v>13.57163255560701</v>
      </c>
      <c r="L1039" s="13">
        <f t="shared" si="198"/>
        <v>0</v>
      </c>
      <c r="M1039" s="13">
        <f t="shared" si="203"/>
        <v>1.1991440002174926E-2</v>
      </c>
      <c r="N1039" s="13">
        <f t="shared" si="199"/>
        <v>7.4346928013484543E-3</v>
      </c>
      <c r="O1039" s="13">
        <f t="shared" si="200"/>
        <v>7.0174822777867982</v>
      </c>
      <c r="Q1039">
        <v>21.293163853047329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113.7502213891937</v>
      </c>
      <c r="G1040" s="13">
        <f t="shared" si="194"/>
        <v>11.485400778787961</v>
      </c>
      <c r="H1040" s="13">
        <f t="shared" si="195"/>
        <v>102.26482061040574</v>
      </c>
      <c r="I1040" s="16">
        <f t="shared" si="202"/>
        <v>115.83645316601275</v>
      </c>
      <c r="J1040" s="13">
        <f t="shared" si="196"/>
        <v>65.612215653242984</v>
      </c>
      <c r="K1040" s="13">
        <f t="shared" si="197"/>
        <v>50.224237512769761</v>
      </c>
      <c r="L1040" s="13">
        <f t="shared" si="198"/>
        <v>12.623173632089511</v>
      </c>
      <c r="M1040" s="13">
        <f t="shared" si="203"/>
        <v>12.627730379290337</v>
      </c>
      <c r="N1040" s="13">
        <f t="shared" si="199"/>
        <v>7.8291928351600095</v>
      </c>
      <c r="O1040" s="13">
        <f t="shared" si="200"/>
        <v>19.31459361394797</v>
      </c>
      <c r="Q1040">
        <v>16.606648235912949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21.131628332909521</v>
      </c>
      <c r="G1041" s="13">
        <f t="shared" si="194"/>
        <v>0</v>
      </c>
      <c r="H1041" s="13">
        <f t="shared" si="195"/>
        <v>21.131628332909521</v>
      </c>
      <c r="I1041" s="16">
        <f t="shared" si="202"/>
        <v>58.732692213589779</v>
      </c>
      <c r="J1041" s="13">
        <f t="shared" si="196"/>
        <v>42.240307334589595</v>
      </c>
      <c r="K1041" s="13">
        <f t="shared" si="197"/>
        <v>16.492384879000184</v>
      </c>
      <c r="L1041" s="13">
        <f t="shared" si="198"/>
        <v>0</v>
      </c>
      <c r="M1041" s="13">
        <f t="shared" si="203"/>
        <v>4.798537544130328</v>
      </c>
      <c r="N1041" s="13">
        <f t="shared" si="199"/>
        <v>2.9750932773608034</v>
      </c>
      <c r="O1041" s="13">
        <f t="shared" si="200"/>
        <v>2.9750932773608034</v>
      </c>
      <c r="Q1041">
        <v>12.721099888389929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32.771825813253884</v>
      </c>
      <c r="G1042" s="13">
        <f t="shared" si="194"/>
        <v>0</v>
      </c>
      <c r="H1042" s="13">
        <f t="shared" si="195"/>
        <v>32.771825813253884</v>
      </c>
      <c r="I1042" s="16">
        <f t="shared" si="202"/>
        <v>49.264210692254068</v>
      </c>
      <c r="J1042" s="13">
        <f t="shared" si="196"/>
        <v>37.514365971755637</v>
      </c>
      <c r="K1042" s="13">
        <f t="shared" si="197"/>
        <v>11.74984472049843</v>
      </c>
      <c r="L1042" s="13">
        <f t="shared" si="198"/>
        <v>0</v>
      </c>
      <c r="M1042" s="13">
        <f t="shared" si="203"/>
        <v>1.8234442667695245</v>
      </c>
      <c r="N1042" s="13">
        <f t="shared" si="199"/>
        <v>1.1305354453971053</v>
      </c>
      <c r="O1042" s="13">
        <f t="shared" si="200"/>
        <v>1.1305354453971053</v>
      </c>
      <c r="Q1042">
        <v>11.99921559354839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23.164916216465858</v>
      </c>
      <c r="G1043" s="13">
        <f t="shared" si="194"/>
        <v>0</v>
      </c>
      <c r="H1043" s="13">
        <f t="shared" si="195"/>
        <v>23.164916216465858</v>
      </c>
      <c r="I1043" s="16">
        <f t="shared" si="202"/>
        <v>34.914760936964285</v>
      </c>
      <c r="J1043" s="13">
        <f t="shared" si="196"/>
        <v>29.717535453781576</v>
      </c>
      <c r="K1043" s="13">
        <f t="shared" si="197"/>
        <v>5.1972254831827094</v>
      </c>
      <c r="L1043" s="13">
        <f t="shared" si="198"/>
        <v>0</v>
      </c>
      <c r="M1043" s="13">
        <f t="shared" si="203"/>
        <v>0.69290882137241927</v>
      </c>
      <c r="N1043" s="13">
        <f t="shared" si="199"/>
        <v>0.42960346925089993</v>
      </c>
      <c r="O1043" s="13">
        <f t="shared" si="200"/>
        <v>0.42960346925089993</v>
      </c>
      <c r="Q1043">
        <v>11.6732720119197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23.115543599286418</v>
      </c>
      <c r="G1044" s="13">
        <f t="shared" si="194"/>
        <v>0</v>
      </c>
      <c r="H1044" s="13">
        <f t="shared" si="195"/>
        <v>23.115543599286418</v>
      </c>
      <c r="I1044" s="16">
        <f t="shared" si="202"/>
        <v>28.312769082469128</v>
      </c>
      <c r="J1044" s="13">
        <f t="shared" si="196"/>
        <v>26.654349736855419</v>
      </c>
      <c r="K1044" s="13">
        <f t="shared" si="197"/>
        <v>1.6584193456137086</v>
      </c>
      <c r="L1044" s="13">
        <f t="shared" si="198"/>
        <v>0</v>
      </c>
      <c r="M1044" s="13">
        <f t="shared" si="203"/>
        <v>0.26330535212151934</v>
      </c>
      <c r="N1044" s="13">
        <f t="shared" si="199"/>
        <v>0.16324931831534198</v>
      </c>
      <c r="O1044" s="13">
        <f t="shared" si="200"/>
        <v>0.16324931831534198</v>
      </c>
      <c r="Q1044">
        <v>16.50361404704228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17.427233033271751</v>
      </c>
      <c r="G1045" s="13">
        <f t="shared" si="194"/>
        <v>0</v>
      </c>
      <c r="H1045" s="13">
        <f t="shared" si="195"/>
        <v>17.427233033271751</v>
      </c>
      <c r="I1045" s="16">
        <f t="shared" si="202"/>
        <v>19.08565237888546</v>
      </c>
      <c r="J1045" s="13">
        <f t="shared" si="196"/>
        <v>18.592230875185003</v>
      </c>
      <c r="K1045" s="13">
        <f t="shared" si="197"/>
        <v>0.49342150370045701</v>
      </c>
      <c r="L1045" s="13">
        <f t="shared" si="198"/>
        <v>0</v>
      </c>
      <c r="M1045" s="13">
        <f t="shared" si="203"/>
        <v>0.10005603380617736</v>
      </c>
      <c r="N1045" s="13">
        <f t="shared" si="199"/>
        <v>6.2034740959829963E-2</v>
      </c>
      <c r="O1045" s="13">
        <f t="shared" si="200"/>
        <v>6.2034740959829963E-2</v>
      </c>
      <c r="Q1045">
        <v>17.077514586837541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11.362408546974001</v>
      </c>
      <c r="G1046" s="13">
        <f t="shared" si="194"/>
        <v>0</v>
      </c>
      <c r="H1046" s="13">
        <f t="shared" si="195"/>
        <v>11.362408546974001</v>
      </c>
      <c r="I1046" s="16">
        <f t="shared" si="202"/>
        <v>11.855830050674458</v>
      </c>
      <c r="J1046" s="13">
        <f t="shared" si="196"/>
        <v>11.766269085203119</v>
      </c>
      <c r="K1046" s="13">
        <f t="shared" si="197"/>
        <v>8.956096547133896E-2</v>
      </c>
      <c r="L1046" s="13">
        <f t="shared" si="198"/>
        <v>0</v>
      </c>
      <c r="M1046" s="13">
        <f t="shared" si="203"/>
        <v>3.80212928463474E-2</v>
      </c>
      <c r="N1046" s="13">
        <f t="shared" si="199"/>
        <v>2.3573201564735389E-2</v>
      </c>
      <c r="O1046" s="13">
        <f t="shared" si="200"/>
        <v>2.3573201564735389E-2</v>
      </c>
      <c r="Q1046">
        <v>19.243142289731871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7.8136227117826298</v>
      </c>
      <c r="G1047" s="13">
        <f t="shared" si="194"/>
        <v>0</v>
      </c>
      <c r="H1047" s="13">
        <f t="shared" si="195"/>
        <v>7.8136227117826298</v>
      </c>
      <c r="I1047" s="16">
        <f t="shared" si="202"/>
        <v>7.9031836772539688</v>
      </c>
      <c r="J1047" s="13">
        <f t="shared" si="196"/>
        <v>7.8890507720308349</v>
      </c>
      <c r="K1047" s="13">
        <f t="shared" si="197"/>
        <v>1.4132905223133818E-2</v>
      </c>
      <c r="L1047" s="13">
        <f t="shared" si="198"/>
        <v>0</v>
      </c>
      <c r="M1047" s="13">
        <f t="shared" si="203"/>
        <v>1.4448091281612011E-2</v>
      </c>
      <c r="N1047" s="13">
        <f t="shared" si="199"/>
        <v>8.9578165945994465E-3</v>
      </c>
      <c r="O1047" s="13">
        <f t="shared" si="200"/>
        <v>8.9578165945994465E-3</v>
      </c>
      <c r="Q1047">
        <v>23.763734939827561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0.16568994925919439</v>
      </c>
      <c r="G1048" s="13">
        <f t="shared" si="194"/>
        <v>0</v>
      </c>
      <c r="H1048" s="13">
        <f t="shared" si="195"/>
        <v>0.16568994925919439</v>
      </c>
      <c r="I1048" s="16">
        <f t="shared" si="202"/>
        <v>0.17982285448232821</v>
      </c>
      <c r="J1048" s="13">
        <f t="shared" si="196"/>
        <v>0.17982271599571148</v>
      </c>
      <c r="K1048" s="13">
        <f t="shared" si="197"/>
        <v>1.3848661672977158E-7</v>
      </c>
      <c r="L1048" s="13">
        <f t="shared" si="198"/>
        <v>0</v>
      </c>
      <c r="M1048" s="13">
        <f t="shared" si="203"/>
        <v>5.4902746870125647E-3</v>
      </c>
      <c r="N1048" s="13">
        <f t="shared" si="199"/>
        <v>3.4039703059477902E-3</v>
      </c>
      <c r="O1048" s="13">
        <f t="shared" si="200"/>
        <v>3.4039703059477902E-3</v>
      </c>
      <c r="Q1048">
        <v>25.10103500000001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2.498175208760836</v>
      </c>
      <c r="G1049" s="13">
        <f t="shared" si="194"/>
        <v>0</v>
      </c>
      <c r="H1049" s="13">
        <f t="shared" si="195"/>
        <v>2.498175208760836</v>
      </c>
      <c r="I1049" s="16">
        <f t="shared" si="202"/>
        <v>2.4981753472474528</v>
      </c>
      <c r="J1049" s="13">
        <f t="shared" si="196"/>
        <v>2.4977264200772367</v>
      </c>
      <c r="K1049" s="13">
        <f t="shared" si="197"/>
        <v>4.4892717021616235E-4</v>
      </c>
      <c r="L1049" s="13">
        <f t="shared" si="198"/>
        <v>0</v>
      </c>
      <c r="M1049" s="13">
        <f t="shared" si="203"/>
        <v>2.0863043810647745E-3</v>
      </c>
      <c r="N1049" s="13">
        <f t="shared" si="199"/>
        <v>1.2935087162601602E-3</v>
      </c>
      <c r="O1049" s="13">
        <f t="shared" si="200"/>
        <v>1.2935087162601602E-3</v>
      </c>
      <c r="Q1049">
        <v>23.74020307054165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1.340499015340038</v>
      </c>
      <c r="G1050" s="13">
        <f t="shared" si="194"/>
        <v>0</v>
      </c>
      <c r="H1050" s="13">
        <f t="shared" si="195"/>
        <v>1.340499015340038</v>
      </c>
      <c r="I1050" s="16">
        <f t="shared" si="202"/>
        <v>1.3409479425102542</v>
      </c>
      <c r="J1050" s="13">
        <f t="shared" si="196"/>
        <v>1.3408746202491906</v>
      </c>
      <c r="K1050" s="13">
        <f t="shared" si="197"/>
        <v>7.3322261063601957E-5</v>
      </c>
      <c r="L1050" s="13">
        <f t="shared" si="198"/>
        <v>0</v>
      </c>
      <c r="M1050" s="13">
        <f t="shared" si="203"/>
        <v>7.9279566480461435E-4</v>
      </c>
      <c r="N1050" s="13">
        <f t="shared" si="199"/>
        <v>4.9153331217886094E-4</v>
      </c>
      <c r="O1050" s="13">
        <f t="shared" si="200"/>
        <v>4.9153331217886094E-4</v>
      </c>
      <c r="Q1050">
        <v>23.352818032439561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36.864871588894232</v>
      </c>
      <c r="G1051" s="13">
        <f t="shared" si="194"/>
        <v>0.38691555445499998</v>
      </c>
      <c r="H1051" s="13">
        <f t="shared" si="195"/>
        <v>36.477956034439231</v>
      </c>
      <c r="I1051" s="16">
        <f t="shared" si="202"/>
        <v>36.478029356700297</v>
      </c>
      <c r="J1051" s="13">
        <f t="shared" si="196"/>
        <v>34.177161795092211</v>
      </c>
      <c r="K1051" s="13">
        <f t="shared" si="197"/>
        <v>2.3008675616080865</v>
      </c>
      <c r="L1051" s="13">
        <f t="shared" si="198"/>
        <v>0</v>
      </c>
      <c r="M1051" s="13">
        <f t="shared" si="203"/>
        <v>3.0126235262575342E-4</v>
      </c>
      <c r="N1051" s="13">
        <f t="shared" si="199"/>
        <v>1.8678265862796711E-4</v>
      </c>
      <c r="O1051" s="13">
        <f t="shared" si="200"/>
        <v>0.38710233711362796</v>
      </c>
      <c r="Q1051">
        <v>19.516153037107891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23.152032633440051</v>
      </c>
      <c r="G1052" s="13">
        <f t="shared" si="194"/>
        <v>0</v>
      </c>
      <c r="H1052" s="13">
        <f t="shared" si="195"/>
        <v>23.152032633440051</v>
      </c>
      <c r="I1052" s="16">
        <f t="shared" si="202"/>
        <v>25.452900195048137</v>
      </c>
      <c r="J1052" s="13">
        <f t="shared" si="196"/>
        <v>24.376065067516791</v>
      </c>
      <c r="K1052" s="13">
        <f t="shared" si="197"/>
        <v>1.0768351275313464</v>
      </c>
      <c r="L1052" s="13">
        <f t="shared" si="198"/>
        <v>0</v>
      </c>
      <c r="M1052" s="13">
        <f t="shared" si="203"/>
        <v>1.1447969399778631E-4</v>
      </c>
      <c r="N1052" s="13">
        <f t="shared" si="199"/>
        <v>7.0977410278627514E-5</v>
      </c>
      <c r="O1052" s="13">
        <f t="shared" si="200"/>
        <v>7.0977410278627514E-5</v>
      </c>
      <c r="Q1052">
        <v>17.485772866572361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30.653605659124739</v>
      </c>
      <c r="G1053" s="13">
        <f t="shared" si="194"/>
        <v>0</v>
      </c>
      <c r="H1053" s="13">
        <f t="shared" si="195"/>
        <v>30.653605659124739</v>
      </c>
      <c r="I1053" s="16">
        <f t="shared" si="202"/>
        <v>31.730440786656086</v>
      </c>
      <c r="J1053" s="13">
        <f t="shared" si="196"/>
        <v>28.561894054457277</v>
      </c>
      <c r="K1053" s="13">
        <f t="shared" si="197"/>
        <v>3.1685467321988092</v>
      </c>
      <c r="L1053" s="13">
        <f t="shared" si="198"/>
        <v>0</v>
      </c>
      <c r="M1053" s="13">
        <f t="shared" si="203"/>
        <v>4.3502283719158794E-5</v>
      </c>
      <c r="N1053" s="13">
        <f t="shared" si="199"/>
        <v>2.6971415905878452E-5</v>
      </c>
      <c r="O1053" s="13">
        <f t="shared" si="200"/>
        <v>2.6971415905878452E-5</v>
      </c>
      <c r="Q1053">
        <v>13.82208489270444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49.487462626347231</v>
      </c>
      <c r="G1054" s="13">
        <f t="shared" si="194"/>
        <v>2.2090005223434352</v>
      </c>
      <c r="H1054" s="13">
        <f t="shared" si="195"/>
        <v>47.278462104003793</v>
      </c>
      <c r="I1054" s="16">
        <f t="shared" si="202"/>
        <v>50.447008836202599</v>
      </c>
      <c r="J1054" s="13">
        <f t="shared" si="196"/>
        <v>37.656281026986044</v>
      </c>
      <c r="K1054" s="13">
        <f t="shared" si="197"/>
        <v>12.790727809216555</v>
      </c>
      <c r="L1054" s="13">
        <f t="shared" si="198"/>
        <v>0</v>
      </c>
      <c r="M1054" s="13">
        <f t="shared" si="203"/>
        <v>1.6530867813280342E-5</v>
      </c>
      <c r="N1054" s="13">
        <f t="shared" si="199"/>
        <v>1.0249138044233813E-5</v>
      </c>
      <c r="O1054" s="13">
        <f t="shared" si="200"/>
        <v>2.2090107714814793</v>
      </c>
      <c r="Q1054">
        <v>11.66707559354839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42.320207685678888</v>
      </c>
      <c r="G1055" s="13">
        <f t="shared" si="194"/>
        <v>1.1743993497579501</v>
      </c>
      <c r="H1055" s="13">
        <f t="shared" si="195"/>
        <v>41.14580833592094</v>
      </c>
      <c r="I1055" s="16">
        <f t="shared" si="202"/>
        <v>53.936536145137495</v>
      </c>
      <c r="J1055" s="13">
        <f t="shared" si="196"/>
        <v>40.278798313206352</v>
      </c>
      <c r="K1055" s="13">
        <f t="shared" si="197"/>
        <v>13.657737831931144</v>
      </c>
      <c r="L1055" s="13">
        <f t="shared" si="198"/>
        <v>0</v>
      </c>
      <c r="M1055" s="13">
        <f t="shared" si="203"/>
        <v>6.2817297690465294E-6</v>
      </c>
      <c r="N1055" s="13">
        <f t="shared" si="199"/>
        <v>3.8946724568088481E-6</v>
      </c>
      <c r="O1055" s="13">
        <f t="shared" si="200"/>
        <v>1.1744032444304069</v>
      </c>
      <c r="Q1055">
        <v>12.66538702649529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36.573740699623833</v>
      </c>
      <c r="G1056" s="13">
        <f t="shared" si="194"/>
        <v>0.34489048880456252</v>
      </c>
      <c r="H1056" s="13">
        <f t="shared" si="195"/>
        <v>36.228850210819274</v>
      </c>
      <c r="I1056" s="16">
        <f t="shared" si="202"/>
        <v>49.886588042750418</v>
      </c>
      <c r="J1056" s="13">
        <f t="shared" si="196"/>
        <v>40.924855135695545</v>
      </c>
      <c r="K1056" s="13">
        <f t="shared" si="197"/>
        <v>8.9617329070548735</v>
      </c>
      <c r="L1056" s="13">
        <f t="shared" si="198"/>
        <v>0</v>
      </c>
      <c r="M1056" s="13">
        <f t="shared" si="203"/>
        <v>2.3870573122376814E-6</v>
      </c>
      <c r="N1056" s="13">
        <f t="shared" si="199"/>
        <v>1.4799755335873624E-6</v>
      </c>
      <c r="O1056" s="13">
        <f t="shared" si="200"/>
        <v>0.34489196878009609</v>
      </c>
      <c r="Q1056">
        <v>15.08391183151933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145.15846916822059</v>
      </c>
      <c r="G1057" s="13">
        <f t="shared" si="194"/>
        <v>16.019216060933697</v>
      </c>
      <c r="H1057" s="13">
        <f t="shared" si="195"/>
        <v>129.13925310728689</v>
      </c>
      <c r="I1057" s="16">
        <f t="shared" si="202"/>
        <v>138.10098601434177</v>
      </c>
      <c r="J1057" s="13">
        <f t="shared" si="196"/>
        <v>67.620350146945313</v>
      </c>
      <c r="K1057" s="13">
        <f t="shared" si="197"/>
        <v>70.480635867396458</v>
      </c>
      <c r="L1057" s="13">
        <f t="shared" si="198"/>
        <v>32.057961233150749</v>
      </c>
      <c r="M1057" s="13">
        <f t="shared" si="203"/>
        <v>32.057962140232533</v>
      </c>
      <c r="N1057" s="13">
        <f t="shared" si="199"/>
        <v>19.875936526944169</v>
      </c>
      <c r="O1057" s="13">
        <f t="shared" si="200"/>
        <v>35.895152587877867</v>
      </c>
      <c r="Q1057">
        <v>16.232976673715172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51.046256762020533</v>
      </c>
      <c r="G1058" s="13">
        <f t="shared" si="194"/>
        <v>2.4340141787484897</v>
      </c>
      <c r="H1058" s="13">
        <f t="shared" si="195"/>
        <v>48.612242583272042</v>
      </c>
      <c r="I1058" s="16">
        <f t="shared" si="202"/>
        <v>87.034917217517759</v>
      </c>
      <c r="J1058" s="13">
        <f t="shared" si="196"/>
        <v>66.790876334833115</v>
      </c>
      <c r="K1058" s="13">
        <f t="shared" si="197"/>
        <v>20.244040882684644</v>
      </c>
      <c r="L1058" s="13">
        <f t="shared" si="198"/>
        <v>0</v>
      </c>
      <c r="M1058" s="13">
        <f t="shared" si="203"/>
        <v>12.182025613288364</v>
      </c>
      <c r="N1058" s="13">
        <f t="shared" si="199"/>
        <v>7.5528558802387851</v>
      </c>
      <c r="O1058" s="13">
        <f t="shared" si="200"/>
        <v>9.9868700589872752</v>
      </c>
      <c r="Q1058">
        <v>20.41006720220377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24.430351331098439</v>
      </c>
      <c r="G1059" s="13">
        <f t="shared" si="194"/>
        <v>0</v>
      </c>
      <c r="H1059" s="13">
        <f t="shared" si="195"/>
        <v>24.430351331098439</v>
      </c>
      <c r="I1059" s="16">
        <f t="shared" si="202"/>
        <v>44.674392213783079</v>
      </c>
      <c r="J1059" s="13">
        <f t="shared" si="196"/>
        <v>42.100594757738932</v>
      </c>
      <c r="K1059" s="13">
        <f t="shared" si="197"/>
        <v>2.5737974560441472</v>
      </c>
      <c r="L1059" s="13">
        <f t="shared" si="198"/>
        <v>0</v>
      </c>
      <c r="M1059" s="13">
        <f t="shared" si="203"/>
        <v>4.6291697330495785</v>
      </c>
      <c r="N1059" s="13">
        <f t="shared" si="199"/>
        <v>2.8700852344907388</v>
      </c>
      <c r="O1059" s="13">
        <f t="shared" si="200"/>
        <v>2.8700852344907388</v>
      </c>
      <c r="Q1059">
        <v>23.087282454933799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1.9695138162834771</v>
      </c>
      <c r="G1060" s="13">
        <f t="shared" si="194"/>
        <v>0</v>
      </c>
      <c r="H1060" s="13">
        <f t="shared" si="195"/>
        <v>1.9695138162834771</v>
      </c>
      <c r="I1060" s="16">
        <f t="shared" si="202"/>
        <v>4.5433112723276246</v>
      </c>
      <c r="J1060" s="13">
        <f t="shared" si="196"/>
        <v>4.5403896277012636</v>
      </c>
      <c r="K1060" s="13">
        <f t="shared" si="197"/>
        <v>2.9216446263609086E-3</v>
      </c>
      <c r="L1060" s="13">
        <f t="shared" si="198"/>
        <v>0</v>
      </c>
      <c r="M1060" s="13">
        <f t="shared" si="203"/>
        <v>1.7590844985588396</v>
      </c>
      <c r="N1060" s="13">
        <f t="shared" si="199"/>
        <v>1.0906323891064806</v>
      </c>
      <c r="O1060" s="13">
        <f t="shared" si="200"/>
        <v>1.0906323891064806</v>
      </c>
      <c r="Q1060">
        <v>23.174334793569201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4.9170594593108659</v>
      </c>
      <c r="G1061" s="13">
        <f t="shared" si="194"/>
        <v>0</v>
      </c>
      <c r="H1061" s="13">
        <f t="shared" si="195"/>
        <v>4.9170594593108659</v>
      </c>
      <c r="I1061" s="16">
        <f t="shared" si="202"/>
        <v>4.9199811039372268</v>
      </c>
      <c r="J1061" s="13">
        <f t="shared" si="196"/>
        <v>4.9166281435515424</v>
      </c>
      <c r="K1061" s="13">
        <f t="shared" si="197"/>
        <v>3.3529603856843337E-3</v>
      </c>
      <c r="L1061" s="13">
        <f t="shared" si="198"/>
        <v>0</v>
      </c>
      <c r="M1061" s="13">
        <f t="shared" si="203"/>
        <v>0.668452109452359</v>
      </c>
      <c r="N1061" s="13">
        <f t="shared" si="199"/>
        <v>0.4144403078604626</v>
      </c>
      <c r="O1061" s="13">
        <f t="shared" si="200"/>
        <v>0.4144403078604626</v>
      </c>
      <c r="Q1061">
        <v>23.895324000000009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7.210810811</v>
      </c>
      <c r="G1062" s="13">
        <f t="shared" si="194"/>
        <v>0</v>
      </c>
      <c r="H1062" s="13">
        <f t="shared" si="195"/>
        <v>7.210810811</v>
      </c>
      <c r="I1062" s="16">
        <f t="shared" si="202"/>
        <v>7.2141637713856843</v>
      </c>
      <c r="J1062" s="13">
        <f t="shared" si="196"/>
        <v>7.2036982016990878</v>
      </c>
      <c r="K1062" s="13">
        <f t="shared" si="197"/>
        <v>1.046556968659651E-2</v>
      </c>
      <c r="L1062" s="13">
        <f t="shared" si="198"/>
        <v>0</v>
      </c>
      <c r="M1062" s="13">
        <f t="shared" si="203"/>
        <v>0.2540118015918964</v>
      </c>
      <c r="N1062" s="13">
        <f t="shared" si="199"/>
        <v>0.15748731698697577</v>
      </c>
      <c r="O1062" s="13">
        <f t="shared" si="200"/>
        <v>0.15748731698697577</v>
      </c>
      <c r="Q1062">
        <v>23.958307558299559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0.21662746749740491</v>
      </c>
      <c r="G1063" s="13">
        <f t="shared" si="194"/>
        <v>0</v>
      </c>
      <c r="H1063" s="13">
        <f t="shared" si="195"/>
        <v>0.21662746749740491</v>
      </c>
      <c r="I1063" s="16">
        <f t="shared" si="202"/>
        <v>0.22709303718400142</v>
      </c>
      <c r="J1063" s="13">
        <f t="shared" si="196"/>
        <v>0.2270926185484218</v>
      </c>
      <c r="K1063" s="13">
        <f t="shared" si="197"/>
        <v>4.1863557961874243E-7</v>
      </c>
      <c r="L1063" s="13">
        <f t="shared" si="198"/>
        <v>0</v>
      </c>
      <c r="M1063" s="13">
        <f t="shared" si="203"/>
        <v>9.6524484604920635E-2</v>
      </c>
      <c r="N1063" s="13">
        <f t="shared" si="199"/>
        <v>5.9845180455050793E-2</v>
      </c>
      <c r="O1063" s="13">
        <f t="shared" si="200"/>
        <v>5.9845180455050793E-2</v>
      </c>
      <c r="Q1063">
        <v>22.205063158019911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64.990950568308008</v>
      </c>
      <c r="G1064" s="13">
        <f t="shared" si="194"/>
        <v>4.446946142626035</v>
      </c>
      <c r="H1064" s="13">
        <f t="shared" si="195"/>
        <v>60.544004425681976</v>
      </c>
      <c r="I1064" s="16">
        <f t="shared" si="202"/>
        <v>60.544004844317556</v>
      </c>
      <c r="J1064" s="13">
        <f t="shared" si="196"/>
        <v>48.427435870090015</v>
      </c>
      <c r="K1064" s="13">
        <f t="shared" si="197"/>
        <v>12.11656897422754</v>
      </c>
      <c r="L1064" s="13">
        <f t="shared" si="198"/>
        <v>0</v>
      </c>
      <c r="M1064" s="13">
        <f t="shared" si="203"/>
        <v>3.6679304149869842E-2</v>
      </c>
      <c r="N1064" s="13">
        <f t="shared" si="199"/>
        <v>2.2741168572919301E-2</v>
      </c>
      <c r="O1064" s="13">
        <f t="shared" si="200"/>
        <v>4.4696873111989541</v>
      </c>
      <c r="Q1064">
        <v>16.797211874627202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20.814663046891798</v>
      </c>
      <c r="G1065" s="13">
        <f t="shared" si="194"/>
        <v>0</v>
      </c>
      <c r="H1065" s="13">
        <f t="shared" si="195"/>
        <v>20.814663046891798</v>
      </c>
      <c r="I1065" s="16">
        <f t="shared" si="202"/>
        <v>32.931232021119342</v>
      </c>
      <c r="J1065" s="13">
        <f t="shared" si="196"/>
        <v>29.6386267543385</v>
      </c>
      <c r="K1065" s="13">
        <f t="shared" si="197"/>
        <v>3.2926052667808428</v>
      </c>
      <c r="L1065" s="13">
        <f t="shared" si="198"/>
        <v>0</v>
      </c>
      <c r="M1065" s="13">
        <f t="shared" si="203"/>
        <v>1.393813557695054E-2</v>
      </c>
      <c r="N1065" s="13">
        <f t="shared" si="199"/>
        <v>8.6416440577093342E-3</v>
      </c>
      <c r="O1065" s="13">
        <f t="shared" si="200"/>
        <v>8.6416440577093342E-3</v>
      </c>
      <c r="Q1065">
        <v>14.348568608362401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17.435183050372611</v>
      </c>
      <c r="G1066" s="13">
        <f t="shared" si="194"/>
        <v>0</v>
      </c>
      <c r="H1066" s="13">
        <f t="shared" si="195"/>
        <v>17.435183050372611</v>
      </c>
      <c r="I1066" s="16">
        <f t="shared" si="202"/>
        <v>20.727788317153454</v>
      </c>
      <c r="J1066" s="13">
        <f t="shared" si="196"/>
        <v>19.726504410037467</v>
      </c>
      <c r="K1066" s="13">
        <f t="shared" si="197"/>
        <v>1.0012839071159867</v>
      </c>
      <c r="L1066" s="13">
        <f t="shared" si="198"/>
        <v>0</v>
      </c>
      <c r="M1066" s="13">
        <f t="shared" si="203"/>
        <v>5.296491519241206E-3</v>
      </c>
      <c r="N1066" s="13">
        <f t="shared" si="199"/>
        <v>3.2838247419295476E-3</v>
      </c>
      <c r="O1066" s="13">
        <f t="shared" si="200"/>
        <v>3.2838247419295476E-3</v>
      </c>
      <c r="Q1066">
        <v>13.526081064273599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52.139820866365369</v>
      </c>
      <c r="G1067" s="13">
        <f t="shared" si="194"/>
        <v>2.5918713659168673</v>
      </c>
      <c r="H1067" s="13">
        <f t="shared" si="195"/>
        <v>49.547949500448503</v>
      </c>
      <c r="I1067" s="16">
        <f t="shared" si="202"/>
        <v>50.549233407564486</v>
      </c>
      <c r="J1067" s="13">
        <f t="shared" si="196"/>
        <v>41.777819129817324</v>
      </c>
      <c r="K1067" s="13">
        <f t="shared" si="197"/>
        <v>8.7714142777471622</v>
      </c>
      <c r="L1067" s="13">
        <f t="shared" si="198"/>
        <v>0</v>
      </c>
      <c r="M1067" s="13">
        <f t="shared" si="203"/>
        <v>2.0126667773116584E-3</v>
      </c>
      <c r="N1067" s="13">
        <f t="shared" si="199"/>
        <v>1.2478534019332282E-3</v>
      </c>
      <c r="O1067" s="13">
        <f t="shared" si="200"/>
        <v>2.5931192193188006</v>
      </c>
      <c r="Q1067">
        <v>15.603759878075691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77.890827773267134</v>
      </c>
      <c r="G1068" s="13">
        <f t="shared" si="194"/>
        <v>6.3090576752757936</v>
      </c>
      <c r="H1068" s="13">
        <f t="shared" si="195"/>
        <v>71.581770097991338</v>
      </c>
      <c r="I1068" s="16">
        <f t="shared" si="202"/>
        <v>80.353184375738493</v>
      </c>
      <c r="J1068" s="13">
        <f t="shared" si="196"/>
        <v>54.185269508185165</v>
      </c>
      <c r="K1068" s="13">
        <f t="shared" si="197"/>
        <v>26.167914867553328</v>
      </c>
      <c r="L1068" s="13">
        <f t="shared" si="198"/>
        <v>0</v>
      </c>
      <c r="M1068" s="13">
        <f t="shared" si="203"/>
        <v>7.648133753784302E-4</v>
      </c>
      <c r="N1068" s="13">
        <f t="shared" si="199"/>
        <v>4.7418429273462674E-4</v>
      </c>
      <c r="O1068" s="13">
        <f t="shared" si="200"/>
        <v>6.3095318595685281</v>
      </c>
      <c r="Q1068">
        <v>15.44279393764004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133.0461122205071</v>
      </c>
      <c r="G1069" s="13">
        <f t="shared" si="194"/>
        <v>14.270783947856138</v>
      </c>
      <c r="H1069" s="13">
        <f t="shared" si="195"/>
        <v>118.77532827265097</v>
      </c>
      <c r="I1069" s="16">
        <f t="shared" si="202"/>
        <v>144.94324314020429</v>
      </c>
      <c r="J1069" s="13">
        <f t="shared" si="196"/>
        <v>58.649307015357699</v>
      </c>
      <c r="K1069" s="13">
        <f t="shared" si="197"/>
        <v>86.293936124846596</v>
      </c>
      <c r="L1069" s="13">
        <f t="shared" si="198"/>
        <v>47.22986526046045</v>
      </c>
      <c r="M1069" s="13">
        <f t="shared" si="203"/>
        <v>47.230155889543092</v>
      </c>
      <c r="N1069" s="13">
        <f t="shared" si="199"/>
        <v>29.282696651516716</v>
      </c>
      <c r="O1069" s="13">
        <f t="shared" si="200"/>
        <v>43.553480599372854</v>
      </c>
      <c r="Q1069">
        <v>13.500909593548389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3.0313132815721948</v>
      </c>
      <c r="G1070" s="13">
        <f t="shared" si="194"/>
        <v>0</v>
      </c>
      <c r="H1070" s="13">
        <f t="shared" si="195"/>
        <v>3.0313132815721948</v>
      </c>
      <c r="I1070" s="16">
        <f t="shared" si="202"/>
        <v>42.095384145958342</v>
      </c>
      <c r="J1070" s="13">
        <f t="shared" si="196"/>
        <v>38.627944286545734</v>
      </c>
      <c r="K1070" s="13">
        <f t="shared" si="197"/>
        <v>3.4674398594126075</v>
      </c>
      <c r="L1070" s="13">
        <f t="shared" si="198"/>
        <v>0</v>
      </c>
      <c r="M1070" s="13">
        <f t="shared" si="203"/>
        <v>17.947459238026376</v>
      </c>
      <c r="N1070" s="13">
        <f t="shared" si="199"/>
        <v>11.127424727576352</v>
      </c>
      <c r="O1070" s="13">
        <f t="shared" si="200"/>
        <v>11.127424727576352</v>
      </c>
      <c r="Q1070">
        <v>19.431061597522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7.9502469389181538</v>
      </c>
      <c r="G1071" s="13">
        <f t="shared" si="194"/>
        <v>0</v>
      </c>
      <c r="H1071" s="13">
        <f t="shared" si="195"/>
        <v>7.9502469389181538</v>
      </c>
      <c r="I1071" s="16">
        <f t="shared" si="202"/>
        <v>11.417686798330761</v>
      </c>
      <c r="J1071" s="13">
        <f t="shared" si="196"/>
        <v>11.3570781358035</v>
      </c>
      <c r="K1071" s="13">
        <f t="shared" si="197"/>
        <v>6.0608662527261714E-2</v>
      </c>
      <c r="L1071" s="13">
        <f t="shared" si="198"/>
        <v>0</v>
      </c>
      <c r="M1071" s="13">
        <f t="shared" si="203"/>
        <v>6.8200345104500233</v>
      </c>
      <c r="N1071" s="13">
        <f t="shared" si="199"/>
        <v>4.228421396479014</v>
      </c>
      <c r="O1071" s="13">
        <f t="shared" si="200"/>
        <v>4.228421396479014</v>
      </c>
      <c r="Q1071">
        <v>21.226674194518289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2.3918839229367852</v>
      </c>
      <c r="G1072" s="13">
        <f t="shared" si="194"/>
        <v>0</v>
      </c>
      <c r="H1072" s="13">
        <f t="shared" si="195"/>
        <v>2.3918839229367852</v>
      </c>
      <c r="I1072" s="16">
        <f t="shared" si="202"/>
        <v>2.4524925854640469</v>
      </c>
      <c r="J1072" s="13">
        <f t="shared" si="196"/>
        <v>2.4520730612031971</v>
      </c>
      <c r="K1072" s="13">
        <f t="shared" si="197"/>
        <v>4.1952426084979066E-4</v>
      </c>
      <c r="L1072" s="13">
        <f t="shared" si="198"/>
        <v>0</v>
      </c>
      <c r="M1072" s="13">
        <f t="shared" si="203"/>
        <v>2.5916131139710092</v>
      </c>
      <c r="N1072" s="13">
        <f t="shared" si="199"/>
        <v>1.6068001306620256</v>
      </c>
      <c r="O1072" s="13">
        <f t="shared" si="200"/>
        <v>1.6068001306620256</v>
      </c>
      <c r="Q1072">
        <v>23.828555408262041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2.349292653635823</v>
      </c>
      <c r="G1073" s="13">
        <f t="shared" si="194"/>
        <v>0</v>
      </c>
      <c r="H1073" s="13">
        <f t="shared" si="195"/>
        <v>2.349292653635823</v>
      </c>
      <c r="I1073" s="16">
        <f t="shared" si="202"/>
        <v>2.3497121778966727</v>
      </c>
      <c r="J1073" s="13">
        <f t="shared" si="196"/>
        <v>2.3493022164957797</v>
      </c>
      <c r="K1073" s="13">
        <f t="shared" si="197"/>
        <v>4.0996140089299971E-4</v>
      </c>
      <c r="L1073" s="13">
        <f t="shared" si="198"/>
        <v>0</v>
      </c>
      <c r="M1073" s="13">
        <f t="shared" si="203"/>
        <v>0.98481298330898359</v>
      </c>
      <c r="N1073" s="13">
        <f t="shared" si="199"/>
        <v>0.61058404965156987</v>
      </c>
      <c r="O1073" s="13">
        <f t="shared" si="200"/>
        <v>0.61058404965156987</v>
      </c>
      <c r="Q1073">
        <v>23.077992000000009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0.82962447540065998</v>
      </c>
      <c r="G1074" s="13">
        <f t="shared" si="194"/>
        <v>0</v>
      </c>
      <c r="H1074" s="13">
        <f t="shared" si="195"/>
        <v>0.82962447540065998</v>
      </c>
      <c r="I1074" s="16">
        <f t="shared" si="202"/>
        <v>0.83003443680155298</v>
      </c>
      <c r="J1074" s="13">
        <f t="shared" si="196"/>
        <v>0.83001075742063202</v>
      </c>
      <c r="K1074" s="13">
        <f t="shared" si="197"/>
        <v>2.3679380920960114E-5</v>
      </c>
      <c r="L1074" s="13">
        <f t="shared" si="198"/>
        <v>0</v>
      </c>
      <c r="M1074" s="13">
        <f t="shared" si="203"/>
        <v>0.37422893365741372</v>
      </c>
      <c r="N1074" s="13">
        <f t="shared" si="199"/>
        <v>0.23202193886759651</v>
      </c>
      <c r="O1074" s="13">
        <f t="shared" si="200"/>
        <v>0.23202193886759651</v>
      </c>
      <c r="Q1074">
        <v>21.16431820042046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32.073227415366318</v>
      </c>
      <c r="G1075" s="13">
        <f t="shared" si="194"/>
        <v>0</v>
      </c>
      <c r="H1075" s="13">
        <f t="shared" si="195"/>
        <v>32.073227415366318</v>
      </c>
      <c r="I1075" s="16">
        <f t="shared" si="202"/>
        <v>32.073251094747242</v>
      </c>
      <c r="J1075" s="13">
        <f t="shared" si="196"/>
        <v>30.885749285730377</v>
      </c>
      <c r="K1075" s="13">
        <f t="shared" si="197"/>
        <v>1.1875018090168652</v>
      </c>
      <c r="L1075" s="13">
        <f t="shared" si="198"/>
        <v>0</v>
      </c>
      <c r="M1075" s="13">
        <f t="shared" si="203"/>
        <v>0.14220699478981721</v>
      </c>
      <c r="N1075" s="13">
        <f t="shared" si="199"/>
        <v>8.8168336769686675E-2</v>
      </c>
      <c r="O1075" s="13">
        <f t="shared" si="200"/>
        <v>8.8168336769686675E-2</v>
      </c>
      <c r="Q1075">
        <v>21.754462721861831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20.270962195218718</v>
      </c>
      <c r="G1076" s="13">
        <f t="shared" si="194"/>
        <v>0</v>
      </c>
      <c r="H1076" s="13">
        <f t="shared" si="195"/>
        <v>20.270962195218718</v>
      </c>
      <c r="I1076" s="16">
        <f t="shared" si="202"/>
        <v>21.458464004235584</v>
      </c>
      <c r="J1076" s="13">
        <f t="shared" si="196"/>
        <v>20.712603590545619</v>
      </c>
      <c r="K1076" s="13">
        <f t="shared" si="197"/>
        <v>0.74586041368996447</v>
      </c>
      <c r="L1076" s="13">
        <f t="shared" si="198"/>
        <v>0</v>
      </c>
      <c r="M1076" s="13">
        <f t="shared" si="203"/>
        <v>5.4038658020130539E-2</v>
      </c>
      <c r="N1076" s="13">
        <f t="shared" si="199"/>
        <v>3.3503967972480932E-2</v>
      </c>
      <c r="O1076" s="13">
        <f t="shared" si="200"/>
        <v>3.3503967972480932E-2</v>
      </c>
      <c r="Q1076">
        <v>16.541151847079309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48.28858116040346</v>
      </c>
      <c r="G1077" s="13">
        <f t="shared" si="194"/>
        <v>2.0359406576219539</v>
      </c>
      <c r="H1077" s="13">
        <f t="shared" si="195"/>
        <v>46.252640502781503</v>
      </c>
      <c r="I1077" s="16">
        <f t="shared" si="202"/>
        <v>46.998500916471471</v>
      </c>
      <c r="J1077" s="13">
        <f t="shared" si="196"/>
        <v>38.56972745047478</v>
      </c>
      <c r="K1077" s="13">
        <f t="shared" si="197"/>
        <v>8.4287734659966915</v>
      </c>
      <c r="L1077" s="13">
        <f t="shared" si="198"/>
        <v>0</v>
      </c>
      <c r="M1077" s="13">
        <f t="shared" si="203"/>
        <v>2.0534690047649608E-2</v>
      </c>
      <c r="N1077" s="13">
        <f t="shared" si="199"/>
        <v>1.2731507829542757E-2</v>
      </c>
      <c r="O1077" s="13">
        <f t="shared" si="200"/>
        <v>2.0486721654514968</v>
      </c>
      <c r="Q1077">
        <v>14.24147966851295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20.268507088011798</v>
      </c>
      <c r="G1078" s="13">
        <f t="shared" si="194"/>
        <v>0</v>
      </c>
      <c r="H1078" s="13">
        <f t="shared" si="195"/>
        <v>20.268507088011798</v>
      </c>
      <c r="I1078" s="16">
        <f t="shared" si="202"/>
        <v>28.69728055400849</v>
      </c>
      <c r="J1078" s="13">
        <f t="shared" si="196"/>
        <v>26.201893383350995</v>
      </c>
      <c r="K1078" s="13">
        <f t="shared" si="197"/>
        <v>2.4953871706574944</v>
      </c>
      <c r="L1078" s="13">
        <f t="shared" si="198"/>
        <v>0</v>
      </c>
      <c r="M1078" s="13">
        <f t="shared" si="203"/>
        <v>7.8031822181068508E-3</v>
      </c>
      <c r="N1078" s="13">
        <f t="shared" si="199"/>
        <v>4.8379729752262473E-3</v>
      </c>
      <c r="O1078" s="13">
        <f t="shared" si="200"/>
        <v>4.8379729752262473E-3</v>
      </c>
      <c r="Q1078">
        <v>13.5253909777598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10.801227400243629</v>
      </c>
      <c r="G1079" s="13">
        <f t="shared" si="194"/>
        <v>0</v>
      </c>
      <c r="H1079" s="13">
        <f t="shared" si="195"/>
        <v>10.801227400243629</v>
      </c>
      <c r="I1079" s="16">
        <f t="shared" si="202"/>
        <v>13.296614570901124</v>
      </c>
      <c r="J1079" s="13">
        <f t="shared" si="196"/>
        <v>13.078529083098974</v>
      </c>
      <c r="K1079" s="13">
        <f t="shared" si="197"/>
        <v>0.2180854878021492</v>
      </c>
      <c r="L1079" s="13">
        <f t="shared" si="198"/>
        <v>0</v>
      </c>
      <c r="M1079" s="13">
        <f t="shared" si="203"/>
        <v>2.9652092428806036E-3</v>
      </c>
      <c r="N1079" s="13">
        <f t="shared" si="199"/>
        <v>1.8384297305859742E-3</v>
      </c>
      <c r="O1079" s="13">
        <f t="shared" si="200"/>
        <v>1.8384297305859742E-3</v>
      </c>
      <c r="Q1079">
        <v>15.27166474193977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67.255561901833929</v>
      </c>
      <c r="G1080" s="13">
        <f t="shared" si="194"/>
        <v>4.7738452916742782</v>
      </c>
      <c r="H1080" s="13">
        <f t="shared" si="195"/>
        <v>62.481716610159651</v>
      </c>
      <c r="I1080" s="16">
        <f t="shared" si="202"/>
        <v>62.6998020979618</v>
      </c>
      <c r="J1080" s="13">
        <f t="shared" si="196"/>
        <v>44.814477789972301</v>
      </c>
      <c r="K1080" s="13">
        <f t="shared" si="197"/>
        <v>17.885324307989499</v>
      </c>
      <c r="L1080" s="13">
        <f t="shared" si="198"/>
        <v>0</v>
      </c>
      <c r="M1080" s="13">
        <f t="shared" si="203"/>
        <v>1.1267795122946293E-3</v>
      </c>
      <c r="N1080" s="13">
        <f t="shared" si="199"/>
        <v>6.9860329762267011E-4</v>
      </c>
      <c r="O1080" s="13">
        <f t="shared" si="200"/>
        <v>4.7745438949719006</v>
      </c>
      <c r="Q1080">
        <v>13.48796859354839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154.31899721215339</v>
      </c>
      <c r="G1081" s="13">
        <f t="shared" si="194"/>
        <v>17.341548409121568</v>
      </c>
      <c r="H1081" s="13">
        <f t="shared" si="195"/>
        <v>136.97744880303182</v>
      </c>
      <c r="I1081" s="16">
        <f t="shared" si="202"/>
        <v>154.86277311102131</v>
      </c>
      <c r="J1081" s="13">
        <f t="shared" si="196"/>
        <v>61.948578738936575</v>
      </c>
      <c r="K1081" s="13">
        <f t="shared" si="197"/>
        <v>92.914194372084737</v>
      </c>
      <c r="L1081" s="13">
        <f t="shared" si="198"/>
        <v>53.581602160907991</v>
      </c>
      <c r="M1081" s="13">
        <f t="shared" si="203"/>
        <v>53.582030337122667</v>
      </c>
      <c r="N1081" s="13">
        <f t="shared" si="199"/>
        <v>33.22085880901605</v>
      </c>
      <c r="O1081" s="13">
        <f t="shared" si="200"/>
        <v>50.562407218137622</v>
      </c>
      <c r="Q1081">
        <v>14.2615719030674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31.5330199701651</v>
      </c>
      <c r="G1082" s="13">
        <f t="shared" si="194"/>
        <v>0</v>
      </c>
      <c r="H1082" s="13">
        <f t="shared" si="195"/>
        <v>31.5330199701651</v>
      </c>
      <c r="I1082" s="16">
        <f t="shared" si="202"/>
        <v>70.865612181341845</v>
      </c>
      <c r="J1082" s="13">
        <f t="shared" si="196"/>
        <v>55.444293043786402</v>
      </c>
      <c r="K1082" s="13">
        <f t="shared" si="197"/>
        <v>15.421319137555443</v>
      </c>
      <c r="L1082" s="13">
        <f t="shared" si="198"/>
        <v>0</v>
      </c>
      <c r="M1082" s="13">
        <f t="shared" si="203"/>
        <v>20.361171528106617</v>
      </c>
      <c r="N1082" s="13">
        <f t="shared" si="199"/>
        <v>12.623926347426103</v>
      </c>
      <c r="O1082" s="13">
        <f t="shared" si="200"/>
        <v>12.623926347426103</v>
      </c>
      <c r="Q1082">
        <v>18.190886539907119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2.609719992994088</v>
      </c>
      <c r="G1083" s="13">
        <f t="shared" si="194"/>
        <v>0</v>
      </c>
      <c r="H1083" s="13">
        <f t="shared" si="195"/>
        <v>2.609719992994088</v>
      </c>
      <c r="I1083" s="16">
        <f t="shared" si="202"/>
        <v>18.03103913054953</v>
      </c>
      <c r="J1083" s="13">
        <f t="shared" si="196"/>
        <v>17.810800312300032</v>
      </c>
      <c r="K1083" s="13">
        <f t="shared" si="197"/>
        <v>0.22023881824949854</v>
      </c>
      <c r="L1083" s="13">
        <f t="shared" si="198"/>
        <v>0</v>
      </c>
      <c r="M1083" s="13">
        <f t="shared" si="203"/>
        <v>7.7372451806805138</v>
      </c>
      <c r="N1083" s="13">
        <f t="shared" si="199"/>
        <v>4.7970920120219187</v>
      </c>
      <c r="O1083" s="13">
        <f t="shared" si="200"/>
        <v>4.7970920120219187</v>
      </c>
      <c r="Q1083">
        <v>21.722102368108789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0.81561833924812177</v>
      </c>
      <c r="G1084" s="13">
        <f t="shared" si="194"/>
        <v>0</v>
      </c>
      <c r="H1084" s="13">
        <f t="shared" si="195"/>
        <v>0.81561833924812177</v>
      </c>
      <c r="I1084" s="16">
        <f t="shared" si="202"/>
        <v>1.0358571574976203</v>
      </c>
      <c r="J1084" s="13">
        <f t="shared" si="196"/>
        <v>1.0358200170973975</v>
      </c>
      <c r="K1084" s="13">
        <f t="shared" si="197"/>
        <v>3.7140400222845926E-5</v>
      </c>
      <c r="L1084" s="13">
        <f t="shared" si="198"/>
        <v>0</v>
      </c>
      <c r="M1084" s="13">
        <f t="shared" si="203"/>
        <v>2.9401531686585951</v>
      </c>
      <c r="N1084" s="13">
        <f t="shared" si="199"/>
        <v>1.822894964568329</v>
      </c>
      <c r="O1084" s="13">
        <f t="shared" si="200"/>
        <v>1.822894964568329</v>
      </c>
      <c r="Q1084">
        <v>22.68282563917516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4.1629594185452971E-2</v>
      </c>
      <c r="G1085" s="13">
        <f t="shared" si="194"/>
        <v>0</v>
      </c>
      <c r="H1085" s="13">
        <f t="shared" si="195"/>
        <v>4.1629594185452971E-2</v>
      </c>
      <c r="I1085" s="16">
        <f t="shared" si="202"/>
        <v>4.1666734585675817E-2</v>
      </c>
      <c r="J1085" s="13">
        <f t="shared" si="196"/>
        <v>4.166673319081169E-2</v>
      </c>
      <c r="K1085" s="13">
        <f t="shared" si="197"/>
        <v>1.3948641269800888E-9</v>
      </c>
      <c r="L1085" s="13">
        <f t="shared" si="198"/>
        <v>0</v>
      </c>
      <c r="M1085" s="13">
        <f t="shared" si="203"/>
        <v>1.1172582040902661</v>
      </c>
      <c r="N1085" s="13">
        <f t="shared" si="199"/>
        <v>0.69270008653596493</v>
      </c>
      <c r="O1085" s="13">
        <f t="shared" si="200"/>
        <v>0.69270008653596493</v>
      </c>
      <c r="Q1085">
        <v>26.627286000000009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0.49144001444666457</v>
      </c>
      <c r="G1086" s="13">
        <f t="shared" si="194"/>
        <v>0</v>
      </c>
      <c r="H1086" s="13">
        <f t="shared" si="195"/>
        <v>0.49144001444666457</v>
      </c>
      <c r="I1086" s="16">
        <f t="shared" si="202"/>
        <v>0.49144001584152869</v>
      </c>
      <c r="J1086" s="13">
        <f t="shared" si="196"/>
        <v>0.49143643357581052</v>
      </c>
      <c r="K1086" s="13">
        <f t="shared" si="197"/>
        <v>3.5822657181716622E-6</v>
      </c>
      <c r="L1086" s="13">
        <f t="shared" si="198"/>
        <v>0</v>
      </c>
      <c r="M1086" s="13">
        <f t="shared" si="203"/>
        <v>0.42455811755430117</v>
      </c>
      <c r="N1086" s="13">
        <f t="shared" si="199"/>
        <v>0.26322603288366675</v>
      </c>
      <c r="O1086" s="13">
        <f t="shared" si="200"/>
        <v>0.26322603288366675</v>
      </c>
      <c r="Q1086">
        <v>23.40666596264785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32.930357037478721</v>
      </c>
      <c r="G1087" s="13">
        <f t="shared" si="194"/>
        <v>0</v>
      </c>
      <c r="H1087" s="13">
        <f t="shared" si="195"/>
        <v>32.930357037478721</v>
      </c>
      <c r="I1087" s="16">
        <f t="shared" si="202"/>
        <v>32.930360619744441</v>
      </c>
      <c r="J1087" s="13">
        <f t="shared" si="196"/>
        <v>31.486619114002679</v>
      </c>
      <c r="K1087" s="13">
        <f t="shared" si="197"/>
        <v>1.4437415057417624</v>
      </c>
      <c r="L1087" s="13">
        <f t="shared" si="198"/>
        <v>0</v>
      </c>
      <c r="M1087" s="13">
        <f t="shared" si="203"/>
        <v>0.16133208467063442</v>
      </c>
      <c r="N1087" s="13">
        <f t="shared" si="199"/>
        <v>0.10002589249579334</v>
      </c>
      <c r="O1087" s="13">
        <f t="shared" si="200"/>
        <v>0.10002589249579334</v>
      </c>
      <c r="Q1087">
        <v>20.856595883341338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31.968057886715052</v>
      </c>
      <c r="G1088" s="13">
        <f t="shared" si="194"/>
        <v>0</v>
      </c>
      <c r="H1088" s="13">
        <f t="shared" si="195"/>
        <v>31.968057886715052</v>
      </c>
      <c r="I1088" s="16">
        <f t="shared" si="202"/>
        <v>33.411799392456814</v>
      </c>
      <c r="J1088" s="13">
        <f t="shared" si="196"/>
        <v>30.742555422085601</v>
      </c>
      <c r="K1088" s="13">
        <f t="shared" si="197"/>
        <v>2.6692439703712125</v>
      </c>
      <c r="L1088" s="13">
        <f t="shared" si="198"/>
        <v>0</v>
      </c>
      <c r="M1088" s="13">
        <f t="shared" si="203"/>
        <v>6.1306192174841082E-2</v>
      </c>
      <c r="N1088" s="13">
        <f t="shared" si="199"/>
        <v>3.8009839148401468E-2</v>
      </c>
      <c r="O1088" s="13">
        <f t="shared" si="200"/>
        <v>3.8009839148401468E-2</v>
      </c>
      <c r="Q1088">
        <v>16.404641423565991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32.075459729129783</v>
      </c>
      <c r="G1089" s="13">
        <f t="shared" si="194"/>
        <v>0</v>
      </c>
      <c r="H1089" s="13">
        <f t="shared" si="195"/>
        <v>32.075459729129783</v>
      </c>
      <c r="I1089" s="16">
        <f t="shared" si="202"/>
        <v>34.744703699500995</v>
      </c>
      <c r="J1089" s="13">
        <f t="shared" si="196"/>
        <v>31.146501232586466</v>
      </c>
      <c r="K1089" s="13">
        <f t="shared" si="197"/>
        <v>3.5982024669145289</v>
      </c>
      <c r="L1089" s="13">
        <f t="shared" si="198"/>
        <v>0</v>
      </c>
      <c r="M1089" s="13">
        <f t="shared" si="203"/>
        <v>2.3296353026439613E-2</v>
      </c>
      <c r="N1089" s="13">
        <f t="shared" si="199"/>
        <v>1.444373887639256E-2</v>
      </c>
      <c r="O1089" s="13">
        <f t="shared" si="200"/>
        <v>1.444373887639256E-2</v>
      </c>
      <c r="Q1089">
        <v>14.823794952533881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31.69623257859898</v>
      </c>
      <c r="G1090" s="13">
        <f t="shared" si="194"/>
        <v>0</v>
      </c>
      <c r="H1090" s="13">
        <f t="shared" si="195"/>
        <v>31.69623257859898</v>
      </c>
      <c r="I1090" s="16">
        <f t="shared" si="202"/>
        <v>35.294435045513509</v>
      </c>
      <c r="J1090" s="13">
        <f t="shared" si="196"/>
        <v>30.452759117436415</v>
      </c>
      <c r="K1090" s="13">
        <f t="shared" si="197"/>
        <v>4.8416759280770947</v>
      </c>
      <c r="L1090" s="13">
        <f t="shared" si="198"/>
        <v>0</v>
      </c>
      <c r="M1090" s="13">
        <f t="shared" si="203"/>
        <v>8.8526141500470529E-3</v>
      </c>
      <c r="N1090" s="13">
        <f t="shared" si="199"/>
        <v>5.4886207730291724E-3</v>
      </c>
      <c r="O1090" s="13">
        <f t="shared" si="200"/>
        <v>5.4886207730291724E-3</v>
      </c>
      <c r="Q1090">
        <v>12.587394593548391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1.176940197972173</v>
      </c>
      <c r="G1091" s="13">
        <f t="shared" si="194"/>
        <v>0</v>
      </c>
      <c r="H1091" s="13">
        <f t="shared" si="195"/>
        <v>1.176940197972173</v>
      </c>
      <c r="I1091" s="16">
        <f t="shared" si="202"/>
        <v>6.0186161260492677</v>
      </c>
      <c r="J1091" s="13">
        <f t="shared" si="196"/>
        <v>5.9980268539436512</v>
      </c>
      <c r="K1091" s="13">
        <f t="shared" si="197"/>
        <v>2.0589272105616452E-2</v>
      </c>
      <c r="L1091" s="13">
        <f t="shared" si="198"/>
        <v>0</v>
      </c>
      <c r="M1091" s="13">
        <f t="shared" si="203"/>
        <v>3.3639933770178805E-3</v>
      </c>
      <c r="N1091" s="13">
        <f t="shared" si="199"/>
        <v>2.0856758937510857E-3</v>
      </c>
      <c r="O1091" s="13">
        <f t="shared" si="200"/>
        <v>2.0856758937510857E-3</v>
      </c>
      <c r="Q1091">
        <v>15.284992555090239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24.42280392690968</v>
      </c>
      <c r="G1092" s="13">
        <f t="shared" si="194"/>
        <v>0</v>
      </c>
      <c r="H1092" s="13">
        <f t="shared" si="195"/>
        <v>24.42280392690968</v>
      </c>
      <c r="I1092" s="16">
        <f t="shared" si="202"/>
        <v>24.443393199015297</v>
      </c>
      <c r="J1092" s="13">
        <f t="shared" si="196"/>
        <v>23.314508116955793</v>
      </c>
      <c r="K1092" s="13">
        <f t="shared" si="197"/>
        <v>1.1288850820595044</v>
      </c>
      <c r="L1092" s="13">
        <f t="shared" si="198"/>
        <v>0</v>
      </c>
      <c r="M1092" s="13">
        <f t="shared" si="203"/>
        <v>1.2783174832667948E-3</v>
      </c>
      <c r="N1092" s="13">
        <f t="shared" si="199"/>
        <v>7.9255683962541274E-4</v>
      </c>
      <c r="O1092" s="13">
        <f t="shared" si="200"/>
        <v>7.9255683962541274E-4</v>
      </c>
      <c r="Q1092">
        <v>16.24415604867291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29.513651237737939</v>
      </c>
      <c r="G1093" s="13">
        <f t="shared" si="194"/>
        <v>0</v>
      </c>
      <c r="H1093" s="13">
        <f t="shared" si="195"/>
        <v>29.513651237737939</v>
      </c>
      <c r="I1093" s="16">
        <f t="shared" si="202"/>
        <v>30.642536319797443</v>
      </c>
      <c r="J1093" s="13">
        <f t="shared" si="196"/>
        <v>29.290844550989462</v>
      </c>
      <c r="K1093" s="13">
        <f t="shared" si="197"/>
        <v>1.3516917688079815</v>
      </c>
      <c r="L1093" s="13">
        <f t="shared" si="198"/>
        <v>0</v>
      </c>
      <c r="M1093" s="13">
        <f t="shared" si="203"/>
        <v>4.8576064364138207E-4</v>
      </c>
      <c r="N1093" s="13">
        <f t="shared" si="199"/>
        <v>3.0117159905765687E-4</v>
      </c>
      <c r="O1093" s="13">
        <f t="shared" si="200"/>
        <v>3.0117159905765687E-4</v>
      </c>
      <c r="Q1093">
        <v>19.793565791448032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23.179166175671519</v>
      </c>
      <c r="G1094" s="13">
        <f t="shared" ref="G1094:G1157" si="205">IF((F1094-$J$2)&gt;0,$I$2*(F1094-$J$2),0)</f>
        <v>0</v>
      </c>
      <c r="H1094" s="13">
        <f t="shared" ref="H1094:H1157" si="206">F1094-G1094</f>
        <v>23.179166175671519</v>
      </c>
      <c r="I1094" s="16">
        <f t="shared" si="202"/>
        <v>24.5308579444795</v>
      </c>
      <c r="J1094" s="13">
        <f t="shared" ref="J1094:J1157" si="207">I1094/SQRT(1+(I1094/($K$2*(300+(25*Q1094)+0.05*(Q1094)^3)))^2)</f>
        <v>23.914579601274987</v>
      </c>
      <c r="K1094" s="13">
        <f t="shared" ref="K1094:K1157" si="208">I1094-J1094</f>
        <v>0.61627834320451313</v>
      </c>
      <c r="L1094" s="13">
        <f t="shared" ref="L1094:L1157" si="209">IF(K1094&gt;$N$2,(K1094-$N$2)/$L$2,0)</f>
        <v>0</v>
      </c>
      <c r="M1094" s="13">
        <f t="shared" si="203"/>
        <v>1.845890445837252E-4</v>
      </c>
      <c r="N1094" s="13">
        <f t="shared" ref="N1094:N1157" si="210">$M$2*M1094</f>
        <v>1.1444520764190963E-4</v>
      </c>
      <c r="O1094" s="13">
        <f t="shared" ref="O1094:O1157" si="211">N1094+G1094</f>
        <v>1.1444520764190963E-4</v>
      </c>
      <c r="Q1094">
        <v>20.836523894157509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14.020905071450411</v>
      </c>
      <c r="G1095" s="13">
        <f t="shared" si="205"/>
        <v>0</v>
      </c>
      <c r="H1095" s="13">
        <f t="shared" si="206"/>
        <v>14.020905071450411</v>
      </c>
      <c r="I1095" s="16">
        <f t="shared" ref="I1095:I1158" si="213">H1095+K1094-L1094</f>
        <v>14.637183414654924</v>
      </c>
      <c r="J1095" s="13">
        <f t="shared" si="207"/>
        <v>14.557826056492656</v>
      </c>
      <c r="K1095" s="13">
        <f t="shared" si="208"/>
        <v>7.9357358162267744E-2</v>
      </c>
      <c r="L1095" s="13">
        <f t="shared" si="209"/>
        <v>0</v>
      </c>
      <c r="M1095" s="13">
        <f t="shared" ref="M1095:M1158" si="214">L1095+M1094-N1094</f>
        <v>7.0143836941815571E-5</v>
      </c>
      <c r="N1095" s="13">
        <f t="shared" si="210"/>
        <v>4.3489178903925653E-5</v>
      </c>
      <c r="O1095" s="13">
        <f t="shared" si="211"/>
        <v>4.3489178903925653E-5</v>
      </c>
      <c r="Q1095">
        <v>24.607138508685718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0.34129625343431058</v>
      </c>
      <c r="G1096" s="13">
        <f t="shared" si="205"/>
        <v>0</v>
      </c>
      <c r="H1096" s="13">
        <f t="shared" si="206"/>
        <v>0.34129625343431058</v>
      </c>
      <c r="I1096" s="16">
        <f t="shared" si="213"/>
        <v>0.42065361159657833</v>
      </c>
      <c r="J1096" s="13">
        <f t="shared" si="207"/>
        <v>0.42065168751010862</v>
      </c>
      <c r="K1096" s="13">
        <f t="shared" si="208"/>
        <v>1.924086469706765E-6</v>
      </c>
      <c r="L1096" s="13">
        <f t="shared" si="209"/>
        <v>0</v>
      </c>
      <c r="M1096" s="13">
        <f t="shared" si="214"/>
        <v>2.6654658037889917E-5</v>
      </c>
      <c r="N1096" s="13">
        <f t="shared" si="210"/>
        <v>1.6525887983491749E-5</v>
      </c>
      <c r="O1096" s="13">
        <f t="shared" si="211"/>
        <v>1.6525887983491749E-5</v>
      </c>
      <c r="Q1096">
        <v>24.513171675149032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3.3600263646046762</v>
      </c>
      <c r="G1097" s="13">
        <f t="shared" si="205"/>
        <v>0</v>
      </c>
      <c r="H1097" s="13">
        <f t="shared" si="206"/>
        <v>3.3600263646046762</v>
      </c>
      <c r="I1097" s="16">
        <f t="shared" si="213"/>
        <v>3.3600282886911459</v>
      </c>
      <c r="J1097" s="13">
        <f t="shared" si="207"/>
        <v>3.359119584690359</v>
      </c>
      <c r="K1097" s="13">
        <f t="shared" si="208"/>
        <v>9.0870400078690849E-4</v>
      </c>
      <c r="L1097" s="13">
        <f t="shared" si="209"/>
        <v>0</v>
      </c>
      <c r="M1097" s="13">
        <f t="shared" si="214"/>
        <v>1.0128770054398168E-5</v>
      </c>
      <c r="N1097" s="13">
        <f t="shared" si="210"/>
        <v>6.2798374337268645E-6</v>
      </c>
      <c r="O1097" s="13">
        <f t="shared" si="211"/>
        <v>6.2798374337268645E-6</v>
      </c>
      <c r="Q1097">
        <v>25.056411000000011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3.3929583993657499</v>
      </c>
      <c r="G1098" s="13">
        <f t="shared" si="205"/>
        <v>0</v>
      </c>
      <c r="H1098" s="13">
        <f t="shared" si="206"/>
        <v>3.3929583993657499</v>
      </c>
      <c r="I1098" s="16">
        <f t="shared" si="213"/>
        <v>3.3938671033665369</v>
      </c>
      <c r="J1098" s="13">
        <f t="shared" si="207"/>
        <v>3.3928601930949323</v>
      </c>
      <c r="K1098" s="13">
        <f t="shared" si="208"/>
        <v>1.0069102716045997E-3</v>
      </c>
      <c r="L1098" s="13">
        <f t="shared" si="209"/>
        <v>0</v>
      </c>
      <c r="M1098" s="13">
        <f t="shared" si="214"/>
        <v>3.848932620671304E-6</v>
      </c>
      <c r="N1098" s="13">
        <f t="shared" si="210"/>
        <v>2.3863382248162082E-6</v>
      </c>
      <c r="O1098" s="13">
        <f t="shared" si="211"/>
        <v>2.3863382248162082E-6</v>
      </c>
      <c r="Q1098">
        <v>24.53550594592555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9.9648877515184964</v>
      </c>
      <c r="G1099" s="13">
        <f t="shared" si="205"/>
        <v>0</v>
      </c>
      <c r="H1099" s="13">
        <f t="shared" si="206"/>
        <v>9.9648877515184964</v>
      </c>
      <c r="I1099" s="16">
        <f t="shared" si="213"/>
        <v>9.9658946617901005</v>
      </c>
      <c r="J1099" s="13">
        <f t="shared" si="207"/>
        <v>9.9238913584962543</v>
      </c>
      <c r="K1099" s="13">
        <f t="shared" si="208"/>
        <v>4.2003303293846272E-2</v>
      </c>
      <c r="L1099" s="13">
        <f t="shared" si="209"/>
        <v>0</v>
      </c>
      <c r="M1099" s="13">
        <f t="shared" si="214"/>
        <v>1.4625943958550957E-6</v>
      </c>
      <c r="N1099" s="13">
        <f t="shared" si="210"/>
        <v>9.0680852543015938E-7</v>
      </c>
      <c r="O1099" s="13">
        <f t="shared" si="211"/>
        <v>9.0680852543015938E-7</v>
      </c>
      <c r="Q1099">
        <v>20.946513821603752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3.200270443668181</v>
      </c>
      <c r="G1100" s="13">
        <f t="shared" si="205"/>
        <v>0</v>
      </c>
      <c r="H1100" s="13">
        <f t="shared" si="206"/>
        <v>3.200270443668181</v>
      </c>
      <c r="I1100" s="16">
        <f t="shared" si="213"/>
        <v>3.2422737469620273</v>
      </c>
      <c r="J1100" s="13">
        <f t="shared" si="207"/>
        <v>3.2403882608672014</v>
      </c>
      <c r="K1100" s="13">
        <f t="shared" si="208"/>
        <v>1.8854860948258612E-3</v>
      </c>
      <c r="L1100" s="13">
        <f t="shared" si="209"/>
        <v>0</v>
      </c>
      <c r="M1100" s="13">
        <f t="shared" si="214"/>
        <v>5.5578587042493634E-7</v>
      </c>
      <c r="N1100" s="13">
        <f t="shared" si="210"/>
        <v>3.4458723966346051E-7</v>
      </c>
      <c r="O1100" s="13">
        <f t="shared" si="211"/>
        <v>3.4458723966346051E-7</v>
      </c>
      <c r="Q1100">
        <v>19.11327985081952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32.973279642043202</v>
      </c>
      <c r="G1101" s="13">
        <f t="shared" si="205"/>
        <v>0</v>
      </c>
      <c r="H1101" s="13">
        <f t="shared" si="206"/>
        <v>32.973279642043202</v>
      </c>
      <c r="I1101" s="16">
        <f t="shared" si="213"/>
        <v>32.97516512813803</v>
      </c>
      <c r="J1101" s="13">
        <f t="shared" si="207"/>
        <v>29.415405669310694</v>
      </c>
      <c r="K1101" s="13">
        <f t="shared" si="208"/>
        <v>3.5597594588273367</v>
      </c>
      <c r="L1101" s="13">
        <f t="shared" si="209"/>
        <v>0</v>
      </c>
      <c r="M1101" s="13">
        <f t="shared" si="214"/>
        <v>2.1119863076147584E-7</v>
      </c>
      <c r="N1101" s="13">
        <f t="shared" si="210"/>
        <v>1.3094315107211501E-7</v>
      </c>
      <c r="O1101" s="13">
        <f t="shared" si="211"/>
        <v>1.3094315107211501E-7</v>
      </c>
      <c r="Q1101">
        <v>13.714925377514639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32.778242638854863</v>
      </c>
      <c r="G1102" s="13">
        <f t="shared" si="205"/>
        <v>0</v>
      </c>
      <c r="H1102" s="13">
        <f t="shared" si="206"/>
        <v>32.778242638854863</v>
      </c>
      <c r="I1102" s="16">
        <f t="shared" si="213"/>
        <v>36.3380020976822</v>
      </c>
      <c r="J1102" s="13">
        <f t="shared" si="207"/>
        <v>30.961899650029601</v>
      </c>
      <c r="K1102" s="13">
        <f t="shared" si="208"/>
        <v>5.3761024476525989</v>
      </c>
      <c r="L1102" s="13">
        <f t="shared" si="209"/>
        <v>0</v>
      </c>
      <c r="M1102" s="13">
        <f t="shared" si="214"/>
        <v>8.0255479689360825E-8</v>
      </c>
      <c r="N1102" s="13">
        <f t="shared" si="210"/>
        <v>4.9758397407403709E-8</v>
      </c>
      <c r="O1102" s="13">
        <f t="shared" si="211"/>
        <v>4.9758397407403709E-8</v>
      </c>
      <c r="Q1102">
        <v>12.318937593548389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22.77269026432899</v>
      </c>
      <c r="G1103" s="13">
        <f t="shared" si="205"/>
        <v>0</v>
      </c>
      <c r="H1103" s="13">
        <f t="shared" si="206"/>
        <v>22.77269026432899</v>
      </c>
      <c r="I1103" s="16">
        <f t="shared" si="213"/>
        <v>28.148792711981589</v>
      </c>
      <c r="J1103" s="13">
        <f t="shared" si="207"/>
        <v>26.324154478463594</v>
      </c>
      <c r="K1103" s="13">
        <f t="shared" si="208"/>
        <v>1.8246382335179945</v>
      </c>
      <c r="L1103" s="13">
        <f t="shared" si="209"/>
        <v>0</v>
      </c>
      <c r="M1103" s="13">
        <f t="shared" si="214"/>
        <v>3.0497082281957116E-8</v>
      </c>
      <c r="N1103" s="13">
        <f t="shared" si="210"/>
        <v>1.8908191014813413E-8</v>
      </c>
      <c r="O1103" s="13">
        <f t="shared" si="211"/>
        <v>1.8908191014813413E-8</v>
      </c>
      <c r="Q1103">
        <v>15.62596972635945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31.993073559754531</v>
      </c>
      <c r="G1104" s="13">
        <f t="shared" si="205"/>
        <v>0</v>
      </c>
      <c r="H1104" s="13">
        <f t="shared" si="206"/>
        <v>31.993073559754531</v>
      </c>
      <c r="I1104" s="16">
        <f t="shared" si="213"/>
        <v>33.817711793272522</v>
      </c>
      <c r="J1104" s="13">
        <f t="shared" si="207"/>
        <v>30.274057204414962</v>
      </c>
      <c r="K1104" s="13">
        <f t="shared" si="208"/>
        <v>3.5436545888575601</v>
      </c>
      <c r="L1104" s="13">
        <f t="shared" si="209"/>
        <v>0</v>
      </c>
      <c r="M1104" s="13">
        <f t="shared" si="214"/>
        <v>1.1588891267143703E-8</v>
      </c>
      <c r="N1104" s="13">
        <f t="shared" si="210"/>
        <v>7.1851125856290957E-9</v>
      </c>
      <c r="O1104" s="13">
        <f t="shared" si="211"/>
        <v>7.1851125856290957E-9</v>
      </c>
      <c r="Q1104">
        <v>14.33442570444792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80.68141841730754</v>
      </c>
      <c r="G1105" s="13">
        <f t="shared" si="205"/>
        <v>6.711882519156827</v>
      </c>
      <c r="H1105" s="13">
        <f t="shared" si="206"/>
        <v>73.96953589815071</v>
      </c>
      <c r="I1105" s="16">
        <f t="shared" si="213"/>
        <v>77.513190487008274</v>
      </c>
      <c r="J1105" s="13">
        <f t="shared" si="207"/>
        <v>57.685010120464618</v>
      </c>
      <c r="K1105" s="13">
        <f t="shared" si="208"/>
        <v>19.828180366543656</v>
      </c>
      <c r="L1105" s="13">
        <f t="shared" si="209"/>
        <v>0</v>
      </c>
      <c r="M1105" s="13">
        <f t="shared" si="214"/>
        <v>4.4037786815146076E-9</v>
      </c>
      <c r="N1105" s="13">
        <f t="shared" si="210"/>
        <v>2.7303427825390568E-9</v>
      </c>
      <c r="O1105" s="13">
        <f t="shared" si="211"/>
        <v>6.71188252188717</v>
      </c>
      <c r="Q1105">
        <v>17.760670296576421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4.828700478272939</v>
      </c>
      <c r="G1106" s="13">
        <f t="shared" si="205"/>
        <v>0</v>
      </c>
      <c r="H1106" s="13">
        <f t="shared" si="206"/>
        <v>4.828700478272939</v>
      </c>
      <c r="I1106" s="16">
        <f t="shared" si="213"/>
        <v>24.656880844816595</v>
      </c>
      <c r="J1106" s="13">
        <f t="shared" si="207"/>
        <v>23.911910627719092</v>
      </c>
      <c r="K1106" s="13">
        <f t="shared" si="208"/>
        <v>0.744970217097503</v>
      </c>
      <c r="L1106" s="13">
        <f t="shared" si="209"/>
        <v>0</v>
      </c>
      <c r="M1106" s="13">
        <f t="shared" si="214"/>
        <v>1.6734358989755508E-9</v>
      </c>
      <c r="N1106" s="13">
        <f t="shared" si="210"/>
        <v>1.0375302573648414E-9</v>
      </c>
      <c r="O1106" s="13">
        <f t="shared" si="211"/>
        <v>1.0375302573648414E-9</v>
      </c>
      <c r="Q1106">
        <v>19.550442886068581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2.4978236929074979</v>
      </c>
      <c r="G1107" s="13">
        <f t="shared" si="205"/>
        <v>0</v>
      </c>
      <c r="H1107" s="13">
        <f t="shared" si="206"/>
        <v>2.4978236929074979</v>
      </c>
      <c r="I1107" s="16">
        <f t="shared" si="213"/>
        <v>3.2427939100050009</v>
      </c>
      <c r="J1107" s="13">
        <f t="shared" si="207"/>
        <v>3.2418260902301581</v>
      </c>
      <c r="K1107" s="13">
        <f t="shared" si="208"/>
        <v>9.6781977484283743E-4</v>
      </c>
      <c r="L1107" s="13">
        <f t="shared" si="209"/>
        <v>0</v>
      </c>
      <c r="M1107" s="13">
        <f t="shared" si="214"/>
        <v>6.359056416107094E-10</v>
      </c>
      <c r="N1107" s="13">
        <f t="shared" si="210"/>
        <v>3.942614977986398E-10</v>
      </c>
      <c r="O1107" s="13">
        <f t="shared" si="211"/>
        <v>3.942614977986398E-10</v>
      </c>
      <c r="Q1107">
        <v>23.841938183334111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0.53312287732264318</v>
      </c>
      <c r="G1108" s="13">
        <f t="shared" si="205"/>
        <v>0</v>
      </c>
      <c r="H1108" s="13">
        <f t="shared" si="206"/>
        <v>0.53312287732264318</v>
      </c>
      <c r="I1108" s="16">
        <f t="shared" si="213"/>
        <v>0.53409069709748602</v>
      </c>
      <c r="J1108" s="13">
        <f t="shared" si="207"/>
        <v>0.53408723224718946</v>
      </c>
      <c r="K1108" s="13">
        <f t="shared" si="208"/>
        <v>3.4648502965639594E-6</v>
      </c>
      <c r="L1108" s="13">
        <f t="shared" si="209"/>
        <v>0</v>
      </c>
      <c r="M1108" s="13">
        <f t="shared" si="214"/>
        <v>2.416441438120696E-10</v>
      </c>
      <c r="N1108" s="13">
        <f t="shared" si="210"/>
        <v>1.4981936916348315E-10</v>
      </c>
      <c r="O1108" s="13">
        <f t="shared" si="211"/>
        <v>1.4981936916348315E-10</v>
      </c>
      <c r="Q1108">
        <v>25.432959616481028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1.5312568784532521</v>
      </c>
      <c r="G1109" s="13">
        <f t="shared" si="205"/>
        <v>0</v>
      </c>
      <c r="H1109" s="13">
        <f t="shared" si="206"/>
        <v>1.5312568784532521</v>
      </c>
      <c r="I1109" s="16">
        <f t="shared" si="213"/>
        <v>1.5312603433035488</v>
      </c>
      <c r="J1109" s="13">
        <f t="shared" si="207"/>
        <v>1.5311978675135902</v>
      </c>
      <c r="K1109" s="13">
        <f t="shared" si="208"/>
        <v>6.2475789958549299E-5</v>
      </c>
      <c r="L1109" s="13">
        <f t="shared" si="209"/>
        <v>0</v>
      </c>
      <c r="M1109" s="13">
        <f t="shared" si="214"/>
        <v>9.1824774648586453E-11</v>
      </c>
      <c r="N1109" s="13">
        <f t="shared" si="210"/>
        <v>5.6931360282123597E-11</v>
      </c>
      <c r="O1109" s="13">
        <f t="shared" si="211"/>
        <v>5.6931360282123597E-11</v>
      </c>
      <c r="Q1109">
        <v>27.375617000000009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0.27370690901328038</v>
      </c>
      <c r="G1110" s="13">
        <f t="shared" si="205"/>
        <v>0</v>
      </c>
      <c r="H1110" s="13">
        <f t="shared" si="206"/>
        <v>0.27370690901328038</v>
      </c>
      <c r="I1110" s="16">
        <f t="shared" si="213"/>
        <v>0.27376938480323892</v>
      </c>
      <c r="J1110" s="13">
        <f t="shared" si="207"/>
        <v>0.27376885063767215</v>
      </c>
      <c r="K1110" s="13">
        <f t="shared" si="208"/>
        <v>5.3416556677898797E-7</v>
      </c>
      <c r="L1110" s="13">
        <f t="shared" si="209"/>
        <v>0</v>
      </c>
      <c r="M1110" s="13">
        <f t="shared" si="214"/>
        <v>3.4893414366462856E-11</v>
      </c>
      <c r="N1110" s="13">
        <f t="shared" si="210"/>
        <v>2.1633916907206969E-11</v>
      </c>
      <c r="O1110" s="13">
        <f t="shared" si="211"/>
        <v>2.1633916907206969E-11</v>
      </c>
      <c r="Q1110">
        <v>24.46256674715449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6.9903202824046828E-2</v>
      </c>
      <c r="G1111" s="13">
        <f t="shared" si="205"/>
        <v>0</v>
      </c>
      <c r="H1111" s="13">
        <f t="shared" si="206"/>
        <v>6.9903202824046828E-2</v>
      </c>
      <c r="I1111" s="16">
        <f t="shared" si="213"/>
        <v>6.9903736989613607E-2</v>
      </c>
      <c r="J1111" s="13">
        <f t="shared" si="207"/>
        <v>6.9903724573549639E-2</v>
      </c>
      <c r="K1111" s="13">
        <f t="shared" si="208"/>
        <v>1.241606396862327E-8</v>
      </c>
      <c r="L1111" s="13">
        <f t="shared" si="209"/>
        <v>0</v>
      </c>
      <c r="M1111" s="13">
        <f t="shared" si="214"/>
        <v>1.3259497459255886E-11</v>
      </c>
      <c r="N1111" s="13">
        <f t="shared" si="210"/>
        <v>8.2208884247386497E-12</v>
      </c>
      <c r="O1111" s="13">
        <f t="shared" si="211"/>
        <v>8.2208884247386497E-12</v>
      </c>
      <c r="Q1111">
        <v>22.086671394200369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14.30191773838111</v>
      </c>
      <c r="G1112" s="13">
        <f t="shared" si="205"/>
        <v>0</v>
      </c>
      <c r="H1112" s="13">
        <f t="shared" si="206"/>
        <v>14.30191773838111</v>
      </c>
      <c r="I1112" s="16">
        <f t="shared" si="213"/>
        <v>14.301917750797175</v>
      </c>
      <c r="J1112" s="13">
        <f t="shared" si="207"/>
        <v>14.076358430347716</v>
      </c>
      <c r="K1112" s="13">
        <f t="shared" si="208"/>
        <v>0.22555932044945948</v>
      </c>
      <c r="L1112" s="13">
        <f t="shared" si="209"/>
        <v>0</v>
      </c>
      <c r="M1112" s="13">
        <f t="shared" si="214"/>
        <v>5.0386090345172367E-12</v>
      </c>
      <c r="N1112" s="13">
        <f t="shared" si="210"/>
        <v>3.1239376014006869E-12</v>
      </c>
      <c r="O1112" s="13">
        <f t="shared" si="211"/>
        <v>3.1239376014006869E-12</v>
      </c>
      <c r="Q1112">
        <v>16.598944035086351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13.74003001128194</v>
      </c>
      <c r="G1113" s="13">
        <f t="shared" si="205"/>
        <v>0</v>
      </c>
      <c r="H1113" s="13">
        <f t="shared" si="206"/>
        <v>13.74003001128194</v>
      </c>
      <c r="I1113" s="16">
        <f t="shared" si="213"/>
        <v>13.965589331731399</v>
      </c>
      <c r="J1113" s="13">
        <f t="shared" si="207"/>
        <v>13.712960767952891</v>
      </c>
      <c r="K1113" s="13">
        <f t="shared" si="208"/>
        <v>0.25262856377850795</v>
      </c>
      <c r="L1113" s="13">
        <f t="shared" si="209"/>
        <v>0</v>
      </c>
      <c r="M1113" s="13">
        <f t="shared" si="214"/>
        <v>1.9146714331165498E-12</v>
      </c>
      <c r="N1113" s="13">
        <f t="shared" si="210"/>
        <v>1.187096288532261E-12</v>
      </c>
      <c r="O1113" s="13">
        <f t="shared" si="211"/>
        <v>1.187096288532261E-12</v>
      </c>
      <c r="Q1113">
        <v>15.25477765873835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6.3263872485148598</v>
      </c>
      <c r="G1114" s="13">
        <f t="shared" si="205"/>
        <v>0</v>
      </c>
      <c r="H1114" s="13">
        <f t="shared" si="206"/>
        <v>6.3263872485148598</v>
      </c>
      <c r="I1114" s="16">
        <f t="shared" si="213"/>
        <v>6.5790158122933677</v>
      </c>
      <c r="J1114" s="13">
        <f t="shared" si="207"/>
        <v>6.5492147117584221</v>
      </c>
      <c r="K1114" s="13">
        <f t="shared" si="208"/>
        <v>2.9801100534945668E-2</v>
      </c>
      <c r="L1114" s="13">
        <f t="shared" si="209"/>
        <v>0</v>
      </c>
      <c r="M1114" s="13">
        <f t="shared" si="214"/>
        <v>7.2757514458428883E-13</v>
      </c>
      <c r="N1114" s="13">
        <f t="shared" si="210"/>
        <v>4.5109658964225906E-13</v>
      </c>
      <c r="O1114" s="13">
        <f t="shared" si="211"/>
        <v>4.5109658964225906E-13</v>
      </c>
      <c r="Q1114">
        <v>14.53508559354839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8.5711100511680129</v>
      </c>
      <c r="G1115" s="13">
        <f t="shared" si="205"/>
        <v>0</v>
      </c>
      <c r="H1115" s="13">
        <f t="shared" si="206"/>
        <v>8.5711100511680129</v>
      </c>
      <c r="I1115" s="16">
        <f t="shared" si="213"/>
        <v>8.6009111517029595</v>
      </c>
      <c r="J1115" s="13">
        <f t="shared" si="207"/>
        <v>8.5455408369687671</v>
      </c>
      <c r="K1115" s="13">
        <f t="shared" si="208"/>
        <v>5.5370314734192405E-2</v>
      </c>
      <c r="L1115" s="13">
        <f t="shared" si="209"/>
        <v>0</v>
      </c>
      <c r="M1115" s="13">
        <f t="shared" si="214"/>
        <v>2.7647855494202977E-13</v>
      </c>
      <c r="N1115" s="13">
        <f t="shared" si="210"/>
        <v>1.7141670406405846E-13</v>
      </c>
      <c r="O1115" s="13">
        <f t="shared" si="211"/>
        <v>1.7141670406405846E-13</v>
      </c>
      <c r="Q1115">
        <v>15.837365869362539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84.137160990938483</v>
      </c>
      <c r="G1116" s="13">
        <f t="shared" si="205"/>
        <v>7.2107227792604753</v>
      </c>
      <c r="H1116" s="13">
        <f t="shared" si="206"/>
        <v>76.926438211678004</v>
      </c>
      <c r="I1116" s="16">
        <f t="shared" si="213"/>
        <v>76.981808526412195</v>
      </c>
      <c r="J1116" s="13">
        <f t="shared" si="207"/>
        <v>57.364515314213172</v>
      </c>
      <c r="K1116" s="13">
        <f t="shared" si="208"/>
        <v>19.617293212199023</v>
      </c>
      <c r="L1116" s="13">
        <f t="shared" si="209"/>
        <v>0</v>
      </c>
      <c r="M1116" s="13">
        <f t="shared" si="214"/>
        <v>1.0506185087797131E-13</v>
      </c>
      <c r="N1116" s="13">
        <f t="shared" si="210"/>
        <v>6.5138347544342211E-14</v>
      </c>
      <c r="O1116" s="13">
        <f t="shared" si="211"/>
        <v>7.2107227792605402</v>
      </c>
      <c r="Q1116">
        <v>17.704815924342711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40.761991157417683</v>
      </c>
      <c r="G1117" s="13">
        <f t="shared" si="205"/>
        <v>0.94946907162125593</v>
      </c>
      <c r="H1117" s="13">
        <f t="shared" si="206"/>
        <v>39.812522085796424</v>
      </c>
      <c r="I1117" s="16">
        <f t="shared" si="213"/>
        <v>59.429815297995447</v>
      </c>
      <c r="J1117" s="13">
        <f t="shared" si="207"/>
        <v>49.926107364168054</v>
      </c>
      <c r="K1117" s="13">
        <f t="shared" si="208"/>
        <v>9.5037079338273927</v>
      </c>
      <c r="L1117" s="13">
        <f t="shared" si="209"/>
        <v>0</v>
      </c>
      <c r="M1117" s="13">
        <f t="shared" si="214"/>
        <v>3.9923503333629095E-14</v>
      </c>
      <c r="N1117" s="13">
        <f t="shared" si="210"/>
        <v>2.4752572066850038E-14</v>
      </c>
      <c r="O1117" s="13">
        <f t="shared" si="211"/>
        <v>0.94946907162128069</v>
      </c>
      <c r="Q1117">
        <v>18.661337584780352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19.377403437112299</v>
      </c>
      <c r="G1118" s="13">
        <f t="shared" si="205"/>
        <v>0</v>
      </c>
      <c r="H1118" s="13">
        <f t="shared" si="206"/>
        <v>19.377403437112299</v>
      </c>
      <c r="I1118" s="16">
        <f t="shared" si="213"/>
        <v>28.881111370939692</v>
      </c>
      <c r="J1118" s="13">
        <f t="shared" si="207"/>
        <v>27.83570901827877</v>
      </c>
      <c r="K1118" s="13">
        <f t="shared" si="208"/>
        <v>1.045402352660922</v>
      </c>
      <c r="L1118" s="13">
        <f t="shared" si="209"/>
        <v>0</v>
      </c>
      <c r="M1118" s="13">
        <f t="shared" si="214"/>
        <v>1.5170931266779057E-14</v>
      </c>
      <c r="N1118" s="13">
        <f t="shared" si="210"/>
        <v>9.4059773854030152E-15</v>
      </c>
      <c r="O1118" s="13">
        <f t="shared" si="211"/>
        <v>9.4059773854030152E-15</v>
      </c>
      <c r="Q1118">
        <v>20.441640178787651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8.9792494705184414</v>
      </c>
      <c r="G1119" s="13">
        <f t="shared" si="205"/>
        <v>0</v>
      </c>
      <c r="H1119" s="13">
        <f t="shared" si="206"/>
        <v>8.9792494705184414</v>
      </c>
      <c r="I1119" s="16">
        <f t="shared" si="213"/>
        <v>10.024651823179363</v>
      </c>
      <c r="J1119" s="13">
        <f t="shared" si="207"/>
        <v>9.998313355800569</v>
      </c>
      <c r="K1119" s="13">
        <f t="shared" si="208"/>
        <v>2.6338467378794306E-2</v>
      </c>
      <c r="L1119" s="13">
        <f t="shared" si="209"/>
        <v>0</v>
      </c>
      <c r="M1119" s="13">
        <f t="shared" si="214"/>
        <v>5.7649538813760417E-15</v>
      </c>
      <c r="N1119" s="13">
        <f t="shared" si="210"/>
        <v>3.5742714064531458E-15</v>
      </c>
      <c r="O1119" s="13">
        <f t="shared" si="211"/>
        <v>3.5742714064531458E-15</v>
      </c>
      <c r="Q1119">
        <v>24.40364552860148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0.54628493697448477</v>
      </c>
      <c r="G1120" s="13">
        <f t="shared" si="205"/>
        <v>0</v>
      </c>
      <c r="H1120" s="13">
        <f t="shared" si="206"/>
        <v>0.54628493697448477</v>
      </c>
      <c r="I1120" s="16">
        <f t="shared" si="213"/>
        <v>0.57262340435327908</v>
      </c>
      <c r="J1120" s="13">
        <f t="shared" si="207"/>
        <v>0.57261882284053889</v>
      </c>
      <c r="K1120" s="13">
        <f t="shared" si="208"/>
        <v>4.5815127401871436E-6</v>
      </c>
      <c r="L1120" s="13">
        <f t="shared" si="209"/>
        <v>0</v>
      </c>
      <c r="M1120" s="13">
        <f t="shared" si="214"/>
        <v>2.1906824749228958E-15</v>
      </c>
      <c r="N1120" s="13">
        <f t="shared" si="210"/>
        <v>1.3582231344521955E-15</v>
      </c>
      <c r="O1120" s="13">
        <f t="shared" si="211"/>
        <v>1.3582231344521955E-15</v>
      </c>
      <c r="Q1120">
        <v>24.926776576884379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5.4798556727040308</v>
      </c>
      <c r="G1121" s="13">
        <f t="shared" si="205"/>
        <v>0</v>
      </c>
      <c r="H1121" s="13">
        <f t="shared" si="206"/>
        <v>5.4798556727040308</v>
      </c>
      <c r="I1121" s="16">
        <f t="shared" si="213"/>
        <v>5.4798602542167707</v>
      </c>
      <c r="J1121" s="13">
        <f t="shared" si="207"/>
        <v>5.4763823843687911</v>
      </c>
      <c r="K1121" s="13">
        <f t="shared" si="208"/>
        <v>3.4778698479795978E-3</v>
      </c>
      <c r="L1121" s="13">
        <f t="shared" si="209"/>
        <v>0</v>
      </c>
      <c r="M1121" s="13">
        <f t="shared" si="214"/>
        <v>8.3245934047070033E-16</v>
      </c>
      <c r="N1121" s="13">
        <f t="shared" si="210"/>
        <v>5.161247910918342E-16</v>
      </c>
      <c r="O1121" s="13">
        <f t="shared" si="211"/>
        <v>5.161247910918342E-16</v>
      </c>
      <c r="Q1121">
        <v>25.955262000000001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7.3337135352010243</v>
      </c>
      <c r="G1122" s="13">
        <f t="shared" si="205"/>
        <v>0</v>
      </c>
      <c r="H1122" s="13">
        <f t="shared" si="206"/>
        <v>7.3337135352010243</v>
      </c>
      <c r="I1122" s="16">
        <f t="shared" si="213"/>
        <v>7.3371914050490039</v>
      </c>
      <c r="J1122" s="13">
        <f t="shared" si="207"/>
        <v>7.3260371254398935</v>
      </c>
      <c r="K1122" s="13">
        <f t="shared" si="208"/>
        <v>1.1154279609110418E-2</v>
      </c>
      <c r="L1122" s="13">
        <f t="shared" si="209"/>
        <v>0</v>
      </c>
      <c r="M1122" s="13">
        <f t="shared" si="214"/>
        <v>3.1633454937886613E-16</v>
      </c>
      <c r="N1122" s="13">
        <f t="shared" si="210"/>
        <v>1.96127420614897E-16</v>
      </c>
      <c r="O1122" s="13">
        <f t="shared" si="211"/>
        <v>1.96127420614897E-16</v>
      </c>
      <c r="Q1122">
        <v>23.86474068376307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7.210810811</v>
      </c>
      <c r="G1123" s="13">
        <f t="shared" si="205"/>
        <v>0</v>
      </c>
      <c r="H1123" s="13">
        <f t="shared" si="206"/>
        <v>7.210810811</v>
      </c>
      <c r="I1123" s="16">
        <f t="shared" si="213"/>
        <v>7.2219650906091104</v>
      </c>
      <c r="J1123" s="13">
        <f t="shared" si="207"/>
        <v>7.2084958332401925</v>
      </c>
      <c r="K1123" s="13">
        <f t="shared" si="208"/>
        <v>1.3469257368917908E-2</v>
      </c>
      <c r="L1123" s="13">
        <f t="shared" si="209"/>
        <v>0</v>
      </c>
      <c r="M1123" s="13">
        <f t="shared" si="214"/>
        <v>1.2020712876396913E-16</v>
      </c>
      <c r="N1123" s="13">
        <f t="shared" si="210"/>
        <v>7.4528419833660865E-17</v>
      </c>
      <c r="O1123" s="13">
        <f t="shared" si="211"/>
        <v>7.4528419833660865E-17</v>
      </c>
      <c r="Q1123">
        <v>22.182743535567209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82.711759013934596</v>
      </c>
      <c r="G1124" s="13">
        <f t="shared" si="205"/>
        <v>7.0049644283964589</v>
      </c>
      <c r="H1124" s="13">
        <f t="shared" si="206"/>
        <v>75.706794585538134</v>
      </c>
      <c r="I1124" s="16">
        <f t="shared" si="213"/>
        <v>75.720263842907059</v>
      </c>
      <c r="J1124" s="13">
        <f t="shared" si="207"/>
        <v>57.445693177476699</v>
      </c>
      <c r="K1124" s="13">
        <f t="shared" si="208"/>
        <v>18.27457066543036</v>
      </c>
      <c r="L1124" s="13">
        <f t="shared" si="209"/>
        <v>0</v>
      </c>
      <c r="M1124" s="13">
        <f t="shared" si="214"/>
        <v>4.5678708930308269E-17</v>
      </c>
      <c r="N1124" s="13">
        <f t="shared" si="210"/>
        <v>2.8320799536791127E-17</v>
      </c>
      <c r="O1124" s="13">
        <f t="shared" si="211"/>
        <v>7.0049644283964589</v>
      </c>
      <c r="Q1124">
        <v>18.05525477955921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8.3143161900799463</v>
      </c>
      <c r="G1125" s="13">
        <f t="shared" si="205"/>
        <v>0</v>
      </c>
      <c r="H1125" s="13">
        <f t="shared" si="206"/>
        <v>8.3143161900799463</v>
      </c>
      <c r="I1125" s="16">
        <f t="shared" si="213"/>
        <v>26.588886855510307</v>
      </c>
      <c r="J1125" s="13">
        <f t="shared" si="207"/>
        <v>24.70833458290776</v>
      </c>
      <c r="K1125" s="13">
        <f t="shared" si="208"/>
        <v>1.8805522726025465</v>
      </c>
      <c r="L1125" s="13">
        <f t="shared" si="209"/>
        <v>0</v>
      </c>
      <c r="M1125" s="13">
        <f t="shared" si="214"/>
        <v>1.7357909393517142E-17</v>
      </c>
      <c r="N1125" s="13">
        <f t="shared" si="210"/>
        <v>1.0761903823980627E-17</v>
      </c>
      <c r="O1125" s="13">
        <f t="shared" si="211"/>
        <v>1.0761903823980627E-17</v>
      </c>
      <c r="Q1125">
        <v>14.11044748503657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12.964581795283729</v>
      </c>
      <c r="G1126" s="13">
        <f t="shared" si="205"/>
        <v>0</v>
      </c>
      <c r="H1126" s="13">
        <f t="shared" si="206"/>
        <v>12.964581795283729</v>
      </c>
      <c r="I1126" s="16">
        <f t="shared" si="213"/>
        <v>14.845134067886276</v>
      </c>
      <c r="J1126" s="13">
        <f t="shared" si="207"/>
        <v>14.415269816079128</v>
      </c>
      <c r="K1126" s="13">
        <f t="shared" si="208"/>
        <v>0.42986425180714782</v>
      </c>
      <c r="L1126" s="13">
        <f t="shared" si="209"/>
        <v>0</v>
      </c>
      <c r="M1126" s="13">
        <f t="shared" si="214"/>
        <v>6.5960055695365147E-18</v>
      </c>
      <c r="N1126" s="13">
        <f t="shared" si="210"/>
        <v>4.089523453112639E-18</v>
      </c>
      <c r="O1126" s="13">
        <f t="shared" si="211"/>
        <v>4.089523453112639E-18</v>
      </c>
      <c r="Q1126">
        <v>12.61116159354839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55.724340319349118</v>
      </c>
      <c r="G1127" s="13">
        <f t="shared" si="205"/>
        <v>3.1093007108909765</v>
      </c>
      <c r="H1127" s="13">
        <f t="shared" si="206"/>
        <v>52.61503960845814</v>
      </c>
      <c r="I1127" s="16">
        <f t="shared" si="213"/>
        <v>53.044903860265286</v>
      </c>
      <c r="J1127" s="13">
        <f t="shared" si="207"/>
        <v>41.814231016603244</v>
      </c>
      <c r="K1127" s="13">
        <f t="shared" si="208"/>
        <v>11.230672843662042</v>
      </c>
      <c r="L1127" s="13">
        <f t="shared" si="209"/>
        <v>0</v>
      </c>
      <c r="M1127" s="13">
        <f t="shared" si="214"/>
        <v>2.5064821164238757E-18</v>
      </c>
      <c r="N1127" s="13">
        <f t="shared" si="210"/>
        <v>1.554018912182803E-18</v>
      </c>
      <c r="O1127" s="13">
        <f t="shared" si="211"/>
        <v>3.1093007108909765</v>
      </c>
      <c r="Q1127">
        <v>14.33898792501104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50.424998734709867</v>
      </c>
      <c r="G1128" s="13">
        <f t="shared" si="205"/>
        <v>2.3443348958354941</v>
      </c>
      <c r="H1128" s="13">
        <f t="shared" si="206"/>
        <v>48.080663838874372</v>
      </c>
      <c r="I1128" s="16">
        <f t="shared" si="213"/>
        <v>59.311336682536414</v>
      </c>
      <c r="J1128" s="13">
        <f t="shared" si="207"/>
        <v>45.835494162174044</v>
      </c>
      <c r="K1128" s="13">
        <f t="shared" si="208"/>
        <v>13.47584252036237</v>
      </c>
      <c r="L1128" s="13">
        <f t="shared" si="209"/>
        <v>0</v>
      </c>
      <c r="M1128" s="13">
        <f t="shared" si="214"/>
        <v>9.5246320424107276E-19</v>
      </c>
      <c r="N1128" s="13">
        <f t="shared" si="210"/>
        <v>5.905271866294651E-19</v>
      </c>
      <c r="O1128" s="13">
        <f t="shared" si="211"/>
        <v>2.3443348958354941</v>
      </c>
      <c r="Q1128">
        <v>15.21469493332925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113.619895607902</v>
      </c>
      <c r="G1129" s="13">
        <f t="shared" si="205"/>
        <v>11.466588108210633</v>
      </c>
      <c r="H1129" s="13">
        <f t="shared" si="206"/>
        <v>102.15330749969137</v>
      </c>
      <c r="I1129" s="16">
        <f t="shared" si="213"/>
        <v>115.62915002005374</v>
      </c>
      <c r="J1129" s="13">
        <f t="shared" si="207"/>
        <v>61.966032408146404</v>
      </c>
      <c r="K1129" s="13">
        <f t="shared" si="208"/>
        <v>53.663117611907339</v>
      </c>
      <c r="L1129" s="13">
        <f t="shared" si="209"/>
        <v>15.922570846846098</v>
      </c>
      <c r="M1129" s="13">
        <f t="shared" si="214"/>
        <v>15.922570846846098</v>
      </c>
      <c r="N1129" s="13">
        <f t="shared" si="210"/>
        <v>9.8719939250445812</v>
      </c>
      <c r="O1129" s="13">
        <f t="shared" si="211"/>
        <v>21.338582033255214</v>
      </c>
      <c r="Q1129">
        <v>15.44579192033644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17.433374062283772</v>
      </c>
      <c r="G1130" s="13">
        <f t="shared" si="205"/>
        <v>0</v>
      </c>
      <c r="H1130" s="13">
        <f t="shared" si="206"/>
        <v>17.433374062283772</v>
      </c>
      <c r="I1130" s="16">
        <f t="shared" si="213"/>
        <v>55.173920827345015</v>
      </c>
      <c r="J1130" s="13">
        <f t="shared" si="207"/>
        <v>48.908450122475863</v>
      </c>
      <c r="K1130" s="13">
        <f t="shared" si="208"/>
        <v>6.265470704869152</v>
      </c>
      <c r="L1130" s="13">
        <f t="shared" si="209"/>
        <v>0</v>
      </c>
      <c r="M1130" s="13">
        <f t="shared" si="214"/>
        <v>6.0505769218015164</v>
      </c>
      <c r="N1130" s="13">
        <f t="shared" si="210"/>
        <v>3.7513576915169402</v>
      </c>
      <c r="O1130" s="13">
        <f t="shared" si="211"/>
        <v>3.7513576915169402</v>
      </c>
      <c r="Q1130">
        <v>20.611831426491101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1.53748689225508</v>
      </c>
      <c r="G1131" s="13">
        <f t="shared" si="205"/>
        <v>0</v>
      </c>
      <c r="H1131" s="13">
        <f t="shared" si="206"/>
        <v>1.53748689225508</v>
      </c>
      <c r="I1131" s="16">
        <f t="shared" si="213"/>
        <v>7.802957597124232</v>
      </c>
      <c r="J1131" s="13">
        <f t="shared" si="207"/>
        <v>7.7851144166993942</v>
      </c>
      <c r="K1131" s="13">
        <f t="shared" si="208"/>
        <v>1.784318042483779E-2</v>
      </c>
      <c r="L1131" s="13">
        <f t="shared" si="209"/>
        <v>0</v>
      </c>
      <c r="M1131" s="13">
        <f t="shared" si="214"/>
        <v>2.2992192302845762</v>
      </c>
      <c r="N1131" s="13">
        <f t="shared" si="210"/>
        <v>1.4255159227764371</v>
      </c>
      <c r="O1131" s="13">
        <f t="shared" si="211"/>
        <v>1.4255159227764371</v>
      </c>
      <c r="Q1131">
        <v>21.83063061038937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0.53555573870298345</v>
      </c>
      <c r="G1132" s="13">
        <f t="shared" si="205"/>
        <v>0</v>
      </c>
      <c r="H1132" s="13">
        <f t="shared" si="206"/>
        <v>0.53555573870298345</v>
      </c>
      <c r="I1132" s="16">
        <f t="shared" si="213"/>
        <v>0.55339891912782124</v>
      </c>
      <c r="J1132" s="13">
        <f t="shared" si="207"/>
        <v>0.55339404461498343</v>
      </c>
      <c r="K1132" s="13">
        <f t="shared" si="208"/>
        <v>4.8745128378158142E-6</v>
      </c>
      <c r="L1132" s="13">
        <f t="shared" si="209"/>
        <v>0</v>
      </c>
      <c r="M1132" s="13">
        <f t="shared" si="214"/>
        <v>0.87370330750813907</v>
      </c>
      <c r="N1132" s="13">
        <f t="shared" si="210"/>
        <v>0.54169605065504622</v>
      </c>
      <c r="O1132" s="13">
        <f t="shared" si="211"/>
        <v>0.54169605065504622</v>
      </c>
      <c r="Q1132">
        <v>23.750092463976589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8.3454688247024222</v>
      </c>
      <c r="G1133" s="13">
        <f t="shared" si="205"/>
        <v>0</v>
      </c>
      <c r="H1133" s="13">
        <f t="shared" si="206"/>
        <v>8.3454688247024222</v>
      </c>
      <c r="I1133" s="16">
        <f t="shared" si="213"/>
        <v>8.3454736992152601</v>
      </c>
      <c r="J1133" s="13">
        <f t="shared" si="207"/>
        <v>8.3309650681571199</v>
      </c>
      <c r="K1133" s="13">
        <f t="shared" si="208"/>
        <v>1.4508631058140153E-2</v>
      </c>
      <c r="L1133" s="13">
        <f t="shared" si="209"/>
        <v>0</v>
      </c>
      <c r="M1133" s="13">
        <f t="shared" si="214"/>
        <v>0.33200725685309285</v>
      </c>
      <c r="N1133" s="13">
        <f t="shared" si="210"/>
        <v>0.20584449924891757</v>
      </c>
      <c r="O1133" s="13">
        <f t="shared" si="211"/>
        <v>0.20584449924891757</v>
      </c>
      <c r="Q1133">
        <v>24.744996000000011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6.3983602944867597</v>
      </c>
      <c r="G1134" s="13">
        <f t="shared" si="205"/>
        <v>0</v>
      </c>
      <c r="H1134" s="13">
        <f t="shared" si="206"/>
        <v>6.3983602944867597</v>
      </c>
      <c r="I1134" s="16">
        <f t="shared" si="213"/>
        <v>6.4128689255448998</v>
      </c>
      <c r="J1134" s="13">
        <f t="shared" si="207"/>
        <v>6.4029470495424885</v>
      </c>
      <c r="K1134" s="13">
        <f t="shared" si="208"/>
        <v>9.921876002411345E-3</v>
      </c>
      <c r="L1134" s="13">
        <f t="shared" si="209"/>
        <v>0</v>
      </c>
      <c r="M1134" s="13">
        <f t="shared" si="214"/>
        <v>0.12616275760417528</v>
      </c>
      <c r="N1134" s="13">
        <f t="shared" si="210"/>
        <v>7.8220909714588671E-2</v>
      </c>
      <c r="O1134" s="13">
        <f t="shared" si="211"/>
        <v>7.8220909714588671E-2</v>
      </c>
      <c r="Q1134">
        <v>21.82640378669274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7.210810811</v>
      </c>
      <c r="G1135" s="13">
        <f t="shared" si="205"/>
        <v>0</v>
      </c>
      <c r="H1135" s="13">
        <f t="shared" si="206"/>
        <v>7.210810811</v>
      </c>
      <c r="I1135" s="16">
        <f t="shared" si="213"/>
        <v>7.2207326870024113</v>
      </c>
      <c r="J1135" s="13">
        <f t="shared" si="207"/>
        <v>7.2024627162369486</v>
      </c>
      <c r="K1135" s="13">
        <f t="shared" si="208"/>
        <v>1.8269970765462773E-2</v>
      </c>
      <c r="L1135" s="13">
        <f t="shared" si="209"/>
        <v>0</v>
      </c>
      <c r="M1135" s="13">
        <f t="shared" si="214"/>
        <v>4.7941847889586608E-2</v>
      </c>
      <c r="N1135" s="13">
        <f t="shared" si="210"/>
        <v>2.9723945691543695E-2</v>
      </c>
      <c r="O1135" s="13">
        <f t="shared" si="211"/>
        <v>2.9723945691543695E-2</v>
      </c>
      <c r="Q1135">
        <v>20.017186622803969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2.6104531601699028</v>
      </c>
      <c r="G1136" s="13">
        <f t="shared" si="205"/>
        <v>0</v>
      </c>
      <c r="H1136" s="13">
        <f t="shared" si="206"/>
        <v>2.6104531601699028</v>
      </c>
      <c r="I1136" s="16">
        <f t="shared" si="213"/>
        <v>2.6287231309353656</v>
      </c>
      <c r="J1136" s="13">
        <f t="shared" si="207"/>
        <v>2.627500723072457</v>
      </c>
      <c r="K1136" s="13">
        <f t="shared" si="208"/>
        <v>1.2224078629086144E-3</v>
      </c>
      <c r="L1136" s="13">
        <f t="shared" si="209"/>
        <v>0</v>
      </c>
      <c r="M1136" s="13">
        <f t="shared" si="214"/>
        <v>1.8217902198042913E-2</v>
      </c>
      <c r="N1136" s="13">
        <f t="shared" si="210"/>
        <v>1.1295099362786606E-2</v>
      </c>
      <c r="O1136" s="13">
        <f t="shared" si="211"/>
        <v>1.1295099362786606E-2</v>
      </c>
      <c r="Q1136">
        <v>17.72907042330786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2.041111889400396E-2</v>
      </c>
      <c r="G1137" s="13">
        <f t="shared" si="205"/>
        <v>0</v>
      </c>
      <c r="H1137" s="13">
        <f t="shared" si="206"/>
        <v>2.041111889400396E-2</v>
      </c>
      <c r="I1137" s="16">
        <f t="shared" si="213"/>
        <v>2.1633526756912574E-2</v>
      </c>
      <c r="J1137" s="13">
        <f t="shared" si="207"/>
        <v>2.1633525369939646E-2</v>
      </c>
      <c r="K1137" s="13">
        <f t="shared" si="208"/>
        <v>1.3869729288684685E-9</v>
      </c>
      <c r="L1137" s="13">
        <f t="shared" si="209"/>
        <v>0</v>
      </c>
      <c r="M1137" s="13">
        <f t="shared" si="214"/>
        <v>6.9228028352563073E-3</v>
      </c>
      <c r="N1137" s="13">
        <f t="shared" si="210"/>
        <v>4.2921377578589107E-3</v>
      </c>
      <c r="O1137" s="13">
        <f t="shared" si="211"/>
        <v>4.2921377578589107E-3</v>
      </c>
      <c r="Q1137">
        <v>12.629401593548391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6.5662316969643806</v>
      </c>
      <c r="G1138" s="13">
        <f t="shared" si="205"/>
        <v>0</v>
      </c>
      <c r="H1138" s="13">
        <f t="shared" si="206"/>
        <v>6.5662316969643806</v>
      </c>
      <c r="I1138" s="16">
        <f t="shared" si="213"/>
        <v>6.5662316983513538</v>
      </c>
      <c r="J1138" s="13">
        <f t="shared" si="207"/>
        <v>6.534665060490279</v>
      </c>
      <c r="K1138" s="13">
        <f t="shared" si="208"/>
        <v>3.1566637861074831E-2</v>
      </c>
      <c r="L1138" s="13">
        <f t="shared" si="209"/>
        <v>0</v>
      </c>
      <c r="M1138" s="13">
        <f t="shared" si="214"/>
        <v>2.6306650773973966E-3</v>
      </c>
      <c r="N1138" s="13">
        <f t="shared" si="210"/>
        <v>1.6310123479863858E-3</v>
      </c>
      <c r="O1138" s="13">
        <f t="shared" si="211"/>
        <v>1.6310123479863858E-3</v>
      </c>
      <c r="Q1138">
        <v>14.074517426875641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32.603134613056298</v>
      </c>
      <c r="G1139" s="13">
        <f t="shared" si="205"/>
        <v>0</v>
      </c>
      <c r="H1139" s="13">
        <f t="shared" si="206"/>
        <v>32.603134613056298</v>
      </c>
      <c r="I1139" s="16">
        <f t="shared" si="213"/>
        <v>32.634701250917374</v>
      </c>
      <c r="J1139" s="13">
        <f t="shared" si="207"/>
        <v>29.806165588749835</v>
      </c>
      <c r="K1139" s="13">
        <f t="shared" si="208"/>
        <v>2.828535662167539</v>
      </c>
      <c r="L1139" s="13">
        <f t="shared" si="209"/>
        <v>0</v>
      </c>
      <c r="M1139" s="13">
        <f t="shared" si="214"/>
        <v>9.9965272941101072E-4</v>
      </c>
      <c r="N1139" s="13">
        <f t="shared" si="210"/>
        <v>6.197846922348266E-4</v>
      </c>
      <c r="O1139" s="13">
        <f t="shared" si="211"/>
        <v>6.197846922348266E-4</v>
      </c>
      <c r="Q1139">
        <v>15.40632028075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31.557046093739949</v>
      </c>
      <c r="G1140" s="13">
        <f t="shared" si="205"/>
        <v>0</v>
      </c>
      <c r="H1140" s="13">
        <f t="shared" si="206"/>
        <v>31.557046093739949</v>
      </c>
      <c r="I1140" s="16">
        <f t="shared" si="213"/>
        <v>34.385581755907488</v>
      </c>
      <c r="J1140" s="13">
        <f t="shared" si="207"/>
        <v>30.932572831301272</v>
      </c>
      <c r="K1140" s="13">
        <f t="shared" si="208"/>
        <v>3.4530089246062161</v>
      </c>
      <c r="L1140" s="13">
        <f t="shared" si="209"/>
        <v>0</v>
      </c>
      <c r="M1140" s="13">
        <f t="shared" si="214"/>
        <v>3.7986803717618412E-4</v>
      </c>
      <c r="N1140" s="13">
        <f t="shared" si="210"/>
        <v>2.3551818304923415E-4</v>
      </c>
      <c r="O1140" s="13">
        <f t="shared" si="211"/>
        <v>2.3551818304923415E-4</v>
      </c>
      <c r="Q1140">
        <v>14.934182867025839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6.6492346221249443</v>
      </c>
      <c r="G1141" s="13">
        <f t="shared" si="205"/>
        <v>0</v>
      </c>
      <c r="H1141" s="13">
        <f t="shared" si="206"/>
        <v>6.6492346221249443</v>
      </c>
      <c r="I1141" s="16">
        <f t="shared" si="213"/>
        <v>10.10224354673116</v>
      </c>
      <c r="J1141" s="13">
        <f t="shared" si="207"/>
        <v>10.05088455300878</v>
      </c>
      <c r="K1141" s="13">
        <f t="shared" si="208"/>
        <v>5.1358993722379509E-2</v>
      </c>
      <c r="L1141" s="13">
        <f t="shared" si="209"/>
        <v>0</v>
      </c>
      <c r="M1141" s="13">
        <f t="shared" si="214"/>
        <v>1.4434985412694996E-4</v>
      </c>
      <c r="N1141" s="13">
        <f t="shared" si="210"/>
        <v>8.9496909558708975E-5</v>
      </c>
      <c r="O1141" s="13">
        <f t="shared" si="211"/>
        <v>8.9496909558708975E-5</v>
      </c>
      <c r="Q1141">
        <v>19.805243818659871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2.497499723983962</v>
      </c>
      <c r="G1142" s="13">
        <f t="shared" si="205"/>
        <v>0</v>
      </c>
      <c r="H1142" s="13">
        <f t="shared" si="206"/>
        <v>2.497499723983962</v>
      </c>
      <c r="I1142" s="16">
        <f t="shared" si="213"/>
        <v>2.5488587177063415</v>
      </c>
      <c r="J1142" s="13">
        <f t="shared" si="207"/>
        <v>2.5483846132461414</v>
      </c>
      <c r="K1142" s="13">
        <f t="shared" si="208"/>
        <v>4.7410446020013097E-4</v>
      </c>
      <c r="L1142" s="13">
        <f t="shared" si="209"/>
        <v>0</v>
      </c>
      <c r="M1142" s="13">
        <f t="shared" si="214"/>
        <v>5.4852944568240989E-5</v>
      </c>
      <c r="N1142" s="13">
        <f t="shared" si="210"/>
        <v>3.4008825632309411E-5</v>
      </c>
      <c r="O1142" s="13">
        <f t="shared" si="211"/>
        <v>3.4008825632309411E-5</v>
      </c>
      <c r="Q1142">
        <v>23.780709276374651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5.5105327692288641</v>
      </c>
      <c r="G1143" s="13">
        <f t="shared" si="205"/>
        <v>0</v>
      </c>
      <c r="H1143" s="13">
        <f t="shared" si="206"/>
        <v>5.5105327692288641</v>
      </c>
      <c r="I1143" s="16">
        <f t="shared" si="213"/>
        <v>5.5110068736890643</v>
      </c>
      <c r="J1143" s="13">
        <f t="shared" si="207"/>
        <v>5.5064840091717322</v>
      </c>
      <c r="K1143" s="13">
        <f t="shared" si="208"/>
        <v>4.5228645173320814E-3</v>
      </c>
      <c r="L1143" s="13">
        <f t="shared" si="209"/>
        <v>0</v>
      </c>
      <c r="M1143" s="13">
        <f t="shared" si="214"/>
        <v>2.0844118935931578E-5</v>
      </c>
      <c r="N1143" s="13">
        <f t="shared" si="210"/>
        <v>1.2923353740277579E-5</v>
      </c>
      <c r="O1143" s="13">
        <f t="shared" si="211"/>
        <v>1.2923353740277579E-5</v>
      </c>
      <c r="Q1143">
        <v>24.186898638660448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0.53541473622434221</v>
      </c>
      <c r="G1144" s="13">
        <f t="shared" si="205"/>
        <v>0</v>
      </c>
      <c r="H1144" s="13">
        <f t="shared" si="206"/>
        <v>0.53541473622434221</v>
      </c>
      <c r="I1144" s="16">
        <f t="shared" si="213"/>
        <v>0.5399376007416743</v>
      </c>
      <c r="J1144" s="13">
        <f t="shared" si="207"/>
        <v>0.53993436134644657</v>
      </c>
      <c r="K1144" s="13">
        <f t="shared" si="208"/>
        <v>3.2393952277276483E-6</v>
      </c>
      <c r="L1144" s="13">
        <f t="shared" si="209"/>
        <v>0</v>
      </c>
      <c r="M1144" s="13">
        <f t="shared" si="214"/>
        <v>7.9207651956539989E-6</v>
      </c>
      <c r="N1144" s="13">
        <f t="shared" si="210"/>
        <v>4.9108744213054792E-6</v>
      </c>
      <c r="O1144" s="13">
        <f t="shared" si="211"/>
        <v>4.9108744213054792E-6</v>
      </c>
      <c r="Q1144">
        <v>26.154921000000009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1.4282424836847809</v>
      </c>
      <c r="G1145" s="13">
        <f t="shared" si="205"/>
        <v>0</v>
      </c>
      <c r="H1145" s="13">
        <f t="shared" si="206"/>
        <v>1.4282424836847809</v>
      </c>
      <c r="I1145" s="16">
        <f t="shared" si="213"/>
        <v>1.4282457230800087</v>
      </c>
      <c r="J1145" s="13">
        <f t="shared" si="207"/>
        <v>1.4281820873359723</v>
      </c>
      <c r="K1145" s="13">
        <f t="shared" si="208"/>
        <v>6.3635744036449893E-5</v>
      </c>
      <c r="L1145" s="13">
        <f t="shared" si="209"/>
        <v>0</v>
      </c>
      <c r="M1145" s="13">
        <f t="shared" si="214"/>
        <v>3.0098907743485197E-6</v>
      </c>
      <c r="N1145" s="13">
        <f t="shared" si="210"/>
        <v>1.8661322800960821E-6</v>
      </c>
      <c r="O1145" s="13">
        <f t="shared" si="211"/>
        <v>1.8661322800960821E-6</v>
      </c>
      <c r="Q1145">
        <v>25.723949201020009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7.2395754977891889</v>
      </c>
      <c r="G1146" s="13">
        <f t="shared" si="205"/>
        <v>0</v>
      </c>
      <c r="H1146" s="13">
        <f t="shared" si="206"/>
        <v>7.2395754977891889</v>
      </c>
      <c r="I1146" s="16">
        <f t="shared" si="213"/>
        <v>7.2396391335332257</v>
      </c>
      <c r="J1146" s="13">
        <f t="shared" si="207"/>
        <v>7.2293106134233103</v>
      </c>
      <c r="K1146" s="13">
        <f t="shared" si="208"/>
        <v>1.0328520109915473E-2</v>
      </c>
      <c r="L1146" s="13">
        <f t="shared" si="209"/>
        <v>0</v>
      </c>
      <c r="M1146" s="13">
        <f t="shared" si="214"/>
        <v>1.1437584942524376E-6</v>
      </c>
      <c r="N1146" s="13">
        <f t="shared" si="210"/>
        <v>7.0913026643651135E-7</v>
      </c>
      <c r="O1146" s="13">
        <f t="shared" si="211"/>
        <v>7.0913026643651135E-7</v>
      </c>
      <c r="Q1146">
        <v>24.128274016341319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13.739315705335549</v>
      </c>
      <c r="G1147" s="13">
        <f t="shared" si="205"/>
        <v>0</v>
      </c>
      <c r="H1147" s="13">
        <f t="shared" si="206"/>
        <v>13.739315705335549</v>
      </c>
      <c r="I1147" s="16">
        <f t="shared" si="213"/>
        <v>13.749644225445465</v>
      </c>
      <c r="J1147" s="13">
        <f t="shared" si="207"/>
        <v>13.660829859124268</v>
      </c>
      <c r="K1147" s="13">
        <f t="shared" si="208"/>
        <v>8.8814366321196658E-2</v>
      </c>
      <c r="L1147" s="13">
        <f t="shared" si="209"/>
        <v>0</v>
      </c>
      <c r="M1147" s="13">
        <f t="shared" si="214"/>
        <v>4.3462822781592624E-7</v>
      </c>
      <c r="N1147" s="13">
        <f t="shared" si="210"/>
        <v>2.6946950124587427E-7</v>
      </c>
      <c r="O1147" s="13">
        <f t="shared" si="211"/>
        <v>2.6946950124587427E-7</v>
      </c>
      <c r="Q1147">
        <v>22.45634320370247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53.903402089289003</v>
      </c>
      <c r="G1148" s="13">
        <f t="shared" si="205"/>
        <v>2.8464462647157638</v>
      </c>
      <c r="H1148" s="13">
        <f t="shared" si="206"/>
        <v>51.056955824573237</v>
      </c>
      <c r="I1148" s="16">
        <f t="shared" si="213"/>
        <v>51.145770190894432</v>
      </c>
      <c r="J1148" s="13">
        <f t="shared" si="207"/>
        <v>43.457819547154813</v>
      </c>
      <c r="K1148" s="13">
        <f t="shared" si="208"/>
        <v>7.6879506437396188</v>
      </c>
      <c r="L1148" s="13">
        <f t="shared" si="209"/>
        <v>0</v>
      </c>
      <c r="M1148" s="13">
        <f t="shared" si="214"/>
        <v>1.6515872657005197E-7</v>
      </c>
      <c r="N1148" s="13">
        <f t="shared" si="210"/>
        <v>1.0239841047343222E-7</v>
      </c>
      <c r="O1148" s="13">
        <f t="shared" si="211"/>
        <v>2.8464463671141744</v>
      </c>
      <c r="Q1148">
        <v>17.098183728885999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26.575440728321642</v>
      </c>
      <c r="G1149" s="13">
        <f t="shared" si="205"/>
        <v>0</v>
      </c>
      <c r="H1149" s="13">
        <f t="shared" si="206"/>
        <v>26.575440728321642</v>
      </c>
      <c r="I1149" s="16">
        <f t="shared" si="213"/>
        <v>34.263391372061264</v>
      </c>
      <c r="J1149" s="13">
        <f t="shared" si="207"/>
        <v>30.536647392011677</v>
      </c>
      <c r="K1149" s="13">
        <f t="shared" si="208"/>
        <v>3.7267439800495872</v>
      </c>
      <c r="L1149" s="13">
        <f t="shared" si="209"/>
        <v>0</v>
      </c>
      <c r="M1149" s="13">
        <f t="shared" si="214"/>
        <v>6.2760316096619747E-8</v>
      </c>
      <c r="N1149" s="13">
        <f t="shared" si="210"/>
        <v>3.891139597990424E-8</v>
      </c>
      <c r="O1149" s="13">
        <f t="shared" si="211"/>
        <v>3.891139597990424E-8</v>
      </c>
      <c r="Q1149">
        <v>14.2051318558122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32.707006791766133</v>
      </c>
      <c r="G1150" s="13">
        <f t="shared" si="205"/>
        <v>0</v>
      </c>
      <c r="H1150" s="13">
        <f t="shared" si="206"/>
        <v>32.707006791766133</v>
      </c>
      <c r="I1150" s="16">
        <f t="shared" si="213"/>
        <v>36.433750771815724</v>
      </c>
      <c r="J1150" s="13">
        <f t="shared" si="207"/>
        <v>31.619453104415761</v>
      </c>
      <c r="K1150" s="13">
        <f t="shared" si="208"/>
        <v>4.8142976673999627</v>
      </c>
      <c r="L1150" s="13">
        <f t="shared" si="209"/>
        <v>0</v>
      </c>
      <c r="M1150" s="13">
        <f t="shared" si="214"/>
        <v>2.3848920116715507E-8</v>
      </c>
      <c r="N1150" s="13">
        <f t="shared" si="210"/>
        <v>1.4786330472363615E-8</v>
      </c>
      <c r="O1150" s="13">
        <f t="shared" si="211"/>
        <v>1.4786330472363615E-8</v>
      </c>
      <c r="Q1150">
        <v>13.38969659354839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5.8906237055964032</v>
      </c>
      <c r="G1151" s="13">
        <f t="shared" si="205"/>
        <v>0</v>
      </c>
      <c r="H1151" s="13">
        <f t="shared" si="206"/>
        <v>5.8906237055964032</v>
      </c>
      <c r="I1151" s="16">
        <f t="shared" si="213"/>
        <v>10.704921372996367</v>
      </c>
      <c r="J1151" s="13">
        <f t="shared" si="207"/>
        <v>10.58169526107225</v>
      </c>
      <c r="K1151" s="13">
        <f t="shared" si="208"/>
        <v>0.12322611192411692</v>
      </c>
      <c r="L1151" s="13">
        <f t="shared" si="209"/>
        <v>0</v>
      </c>
      <c r="M1151" s="13">
        <f t="shared" si="214"/>
        <v>9.0625896443518922E-9</v>
      </c>
      <c r="N1151" s="13">
        <f t="shared" si="210"/>
        <v>5.6188055794981728E-9</v>
      </c>
      <c r="O1151" s="13">
        <f t="shared" si="211"/>
        <v>5.6188055794981728E-9</v>
      </c>
      <c r="Q1151">
        <v>14.75400349257505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26.595351552034391</v>
      </c>
      <c r="G1152" s="13">
        <f t="shared" si="205"/>
        <v>0</v>
      </c>
      <c r="H1152" s="13">
        <f t="shared" si="206"/>
        <v>26.595351552034391</v>
      </c>
      <c r="I1152" s="16">
        <f t="shared" si="213"/>
        <v>26.718577663958506</v>
      </c>
      <c r="J1152" s="13">
        <f t="shared" si="207"/>
        <v>25.170765502623038</v>
      </c>
      <c r="K1152" s="13">
        <f t="shared" si="208"/>
        <v>1.5478121613354681</v>
      </c>
      <c r="L1152" s="13">
        <f t="shared" si="209"/>
        <v>0</v>
      </c>
      <c r="M1152" s="13">
        <f t="shared" si="214"/>
        <v>3.4437840648537194E-9</v>
      </c>
      <c r="N1152" s="13">
        <f t="shared" si="210"/>
        <v>2.1351461202093062E-9</v>
      </c>
      <c r="O1152" s="13">
        <f t="shared" si="211"/>
        <v>2.1351461202093062E-9</v>
      </c>
      <c r="Q1152">
        <v>15.763447531232361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53.58661907934767</v>
      </c>
      <c r="G1153" s="13">
        <f t="shared" si="205"/>
        <v>2.8007182870934275</v>
      </c>
      <c r="H1153" s="13">
        <f t="shared" si="206"/>
        <v>50.785900792254246</v>
      </c>
      <c r="I1153" s="16">
        <f t="shared" si="213"/>
        <v>52.333712953589711</v>
      </c>
      <c r="J1153" s="13">
        <f t="shared" si="207"/>
        <v>43.330562078158479</v>
      </c>
      <c r="K1153" s="13">
        <f t="shared" si="208"/>
        <v>9.0031508754312313</v>
      </c>
      <c r="L1153" s="13">
        <f t="shared" si="209"/>
        <v>0</v>
      </c>
      <c r="M1153" s="13">
        <f t="shared" si="214"/>
        <v>1.3086379446444132E-9</v>
      </c>
      <c r="N1153" s="13">
        <f t="shared" si="210"/>
        <v>8.1135552567953621E-10</v>
      </c>
      <c r="O1153" s="13">
        <f t="shared" si="211"/>
        <v>2.8007182879047829</v>
      </c>
      <c r="Q1153">
        <v>16.18059337620765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2.9695245185848829</v>
      </c>
      <c r="G1154" s="13">
        <f t="shared" si="205"/>
        <v>0</v>
      </c>
      <c r="H1154" s="13">
        <f t="shared" si="206"/>
        <v>2.9695245185848829</v>
      </c>
      <c r="I1154" s="16">
        <f t="shared" si="213"/>
        <v>11.972675394016115</v>
      </c>
      <c r="J1154" s="13">
        <f t="shared" si="207"/>
        <v>11.892550698345136</v>
      </c>
      <c r="K1154" s="13">
        <f t="shared" si="208"/>
        <v>8.0124695670978241E-2</v>
      </c>
      <c r="L1154" s="13">
        <f t="shared" si="209"/>
        <v>0</v>
      </c>
      <c r="M1154" s="13">
        <f t="shared" si="214"/>
        <v>4.9728241896487703E-10</v>
      </c>
      <c r="N1154" s="13">
        <f t="shared" si="210"/>
        <v>3.0831509975822376E-10</v>
      </c>
      <c r="O1154" s="13">
        <f t="shared" si="211"/>
        <v>3.0831509975822376E-10</v>
      </c>
      <c r="Q1154">
        <v>20.245970374276311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3.2637813074124669</v>
      </c>
      <c r="G1155" s="13">
        <f t="shared" si="205"/>
        <v>0</v>
      </c>
      <c r="H1155" s="13">
        <f t="shared" si="206"/>
        <v>3.2637813074124669</v>
      </c>
      <c r="I1155" s="16">
        <f t="shared" si="213"/>
        <v>3.3439060030834451</v>
      </c>
      <c r="J1155" s="13">
        <f t="shared" si="207"/>
        <v>3.3426835618255284</v>
      </c>
      <c r="K1155" s="13">
        <f t="shared" si="208"/>
        <v>1.2224412579167065E-3</v>
      </c>
      <c r="L1155" s="13">
        <f t="shared" si="209"/>
        <v>0</v>
      </c>
      <c r="M1155" s="13">
        <f t="shared" si="214"/>
        <v>1.8896731920665327E-10</v>
      </c>
      <c r="N1155" s="13">
        <f t="shared" si="210"/>
        <v>1.1715973790812503E-10</v>
      </c>
      <c r="O1155" s="13">
        <f t="shared" si="211"/>
        <v>1.1715973790812503E-10</v>
      </c>
      <c r="Q1155">
        <v>22.83432697780416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0.74562555971485356</v>
      </c>
      <c r="G1156" s="13">
        <f t="shared" si="205"/>
        <v>0</v>
      </c>
      <c r="H1156" s="13">
        <f t="shared" si="206"/>
        <v>0.74562555971485356</v>
      </c>
      <c r="I1156" s="16">
        <f t="shared" si="213"/>
        <v>0.74684800097277027</v>
      </c>
      <c r="J1156" s="13">
        <f t="shared" si="207"/>
        <v>0.74684010339240381</v>
      </c>
      <c r="K1156" s="13">
        <f t="shared" si="208"/>
        <v>7.8975803664560473E-6</v>
      </c>
      <c r="L1156" s="13">
        <f t="shared" si="209"/>
        <v>0</v>
      </c>
      <c r="M1156" s="13">
        <f t="shared" si="214"/>
        <v>7.1807581298528244E-11</v>
      </c>
      <c r="N1156" s="13">
        <f t="shared" si="210"/>
        <v>4.4520700405087512E-11</v>
      </c>
      <c r="O1156" s="13">
        <f t="shared" si="211"/>
        <v>4.4520700405087512E-11</v>
      </c>
      <c r="Q1156">
        <v>26.75052500000001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1.1636170111865241</v>
      </c>
      <c r="G1157" s="13">
        <f t="shared" si="205"/>
        <v>0</v>
      </c>
      <c r="H1157" s="13">
        <f t="shared" si="206"/>
        <v>1.1636170111865241</v>
      </c>
      <c r="I1157" s="16">
        <f t="shared" si="213"/>
        <v>1.1636249087668906</v>
      </c>
      <c r="J1157" s="13">
        <f t="shared" si="207"/>
        <v>1.1635966941053217</v>
      </c>
      <c r="K1157" s="13">
        <f t="shared" si="208"/>
        <v>2.8214661568881638E-5</v>
      </c>
      <c r="L1157" s="13">
        <f t="shared" si="209"/>
        <v>0</v>
      </c>
      <c r="M1157" s="13">
        <f t="shared" si="214"/>
        <v>2.7286880893440732E-11</v>
      </c>
      <c r="N1157" s="13">
        <f t="shared" si="210"/>
        <v>1.6917866153933253E-11</v>
      </c>
      <c r="O1157" s="13">
        <f t="shared" si="211"/>
        <v>1.6917866153933253E-11</v>
      </c>
      <c r="Q1157">
        <v>27.165947523761901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14.331632764064389</v>
      </c>
      <c r="G1158" s="13">
        <f t="shared" ref="G1158:G1221" si="216">IF((F1158-$J$2)&gt;0,$I$2*(F1158-$J$2),0)</f>
        <v>0</v>
      </c>
      <c r="H1158" s="13">
        <f t="shared" ref="H1158:H1221" si="217">F1158-G1158</f>
        <v>14.331632764064389</v>
      </c>
      <c r="I1158" s="16">
        <f t="shared" si="213"/>
        <v>14.331660978725958</v>
      </c>
      <c r="J1158" s="13">
        <f t="shared" ref="J1158:J1221" si="218">I1158/SQRT(1+(I1158/($K$2*(300+(25*Q1158)+0.05*(Q1158)^3)))^2)</f>
        <v>14.233900817246507</v>
      </c>
      <c r="K1158" s="13">
        <f t="shared" ref="K1158:K1221" si="219">I1158-J1158</f>
        <v>9.7760161479451213E-2</v>
      </c>
      <c r="L1158" s="13">
        <f t="shared" ref="L1158:L1221" si="220">IF(K1158&gt;$N$2,(K1158-$N$2)/$L$2,0)</f>
        <v>0</v>
      </c>
      <c r="M1158" s="13">
        <f t="shared" si="214"/>
        <v>1.0369014739507479E-11</v>
      </c>
      <c r="N1158" s="13">
        <f t="shared" ref="N1158:N1221" si="221">$M$2*M1158</f>
        <v>6.428789138494637E-12</v>
      </c>
      <c r="O1158" s="13">
        <f t="shared" ref="O1158:O1221" si="222">N1158+G1158</f>
        <v>6.428789138494637E-12</v>
      </c>
      <c r="Q1158">
        <v>22.654004065128749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22.65237234445226</v>
      </c>
      <c r="G1159" s="13">
        <f t="shared" si="216"/>
        <v>0</v>
      </c>
      <c r="H1159" s="13">
        <f t="shared" si="217"/>
        <v>22.65237234445226</v>
      </c>
      <c r="I1159" s="16">
        <f t="shared" ref="I1159:I1222" si="224">H1159+K1158-L1158</f>
        <v>22.75013250593171</v>
      </c>
      <c r="J1159" s="13">
        <f t="shared" si="218"/>
        <v>22.336393090778117</v>
      </c>
      <c r="K1159" s="13">
        <f t="shared" si="219"/>
        <v>0.41373941515359292</v>
      </c>
      <c r="L1159" s="13">
        <f t="shared" si="220"/>
        <v>0</v>
      </c>
      <c r="M1159" s="13">
        <f t="shared" ref="M1159:M1222" si="225">L1159+M1158-N1158</f>
        <v>3.9402256010128422E-12</v>
      </c>
      <c r="N1159" s="13">
        <f t="shared" si="221"/>
        <v>2.4429398726279623E-12</v>
      </c>
      <c r="O1159" s="13">
        <f t="shared" si="222"/>
        <v>2.4429398726279623E-12</v>
      </c>
      <c r="Q1159">
        <v>22.131255332761761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6.3584969573594723</v>
      </c>
      <c r="G1160" s="13">
        <f t="shared" si="216"/>
        <v>0</v>
      </c>
      <c r="H1160" s="13">
        <f t="shared" si="217"/>
        <v>6.3584969573594723</v>
      </c>
      <c r="I1160" s="16">
        <f t="shared" si="224"/>
        <v>6.7722363725130652</v>
      </c>
      <c r="J1160" s="13">
        <f t="shared" si="218"/>
        <v>6.7541026863490004</v>
      </c>
      <c r="K1160" s="13">
        <f t="shared" si="219"/>
        <v>1.8133686164064855E-2</v>
      </c>
      <c r="L1160" s="13">
        <f t="shared" si="220"/>
        <v>0</v>
      </c>
      <c r="M1160" s="13">
        <f t="shared" si="225"/>
        <v>1.4972857283848799E-12</v>
      </c>
      <c r="N1160" s="13">
        <f t="shared" si="221"/>
        <v>9.2831715159862549E-13</v>
      </c>
      <c r="O1160" s="13">
        <f t="shared" si="222"/>
        <v>9.2831715159862549E-13</v>
      </c>
      <c r="Q1160">
        <v>18.710215284052499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60.133878202317867</v>
      </c>
      <c r="G1161" s="13">
        <f t="shared" si="216"/>
        <v>3.7458223781185929</v>
      </c>
      <c r="H1161" s="13">
        <f t="shared" si="217"/>
        <v>56.38805582419927</v>
      </c>
      <c r="I1161" s="16">
        <f t="shared" si="224"/>
        <v>56.406189510363333</v>
      </c>
      <c r="J1161" s="13">
        <f t="shared" si="218"/>
        <v>41.775877622744197</v>
      </c>
      <c r="K1161" s="13">
        <f t="shared" si="219"/>
        <v>14.630311887619136</v>
      </c>
      <c r="L1161" s="13">
        <f t="shared" si="220"/>
        <v>0</v>
      </c>
      <c r="M1161" s="13">
        <f t="shared" si="225"/>
        <v>5.6896857678625446E-13</v>
      </c>
      <c r="N1161" s="13">
        <f t="shared" si="221"/>
        <v>3.5276051760747778E-13</v>
      </c>
      <c r="O1161" s="13">
        <f t="shared" si="222"/>
        <v>3.7458223781189455</v>
      </c>
      <c r="Q1161">
        <v>13.04898998214324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145.28858567933381</v>
      </c>
      <c r="G1162" s="13">
        <f t="shared" si="216"/>
        <v>16.037998523129456</v>
      </c>
      <c r="H1162" s="13">
        <f t="shared" si="217"/>
        <v>129.25058715620435</v>
      </c>
      <c r="I1162" s="16">
        <f t="shared" si="224"/>
        <v>143.88089904382349</v>
      </c>
      <c r="J1162" s="13">
        <f t="shared" si="218"/>
        <v>55.947519865024475</v>
      </c>
      <c r="K1162" s="13">
        <f t="shared" si="219"/>
        <v>87.933379178799015</v>
      </c>
      <c r="L1162" s="13">
        <f t="shared" si="220"/>
        <v>48.802811594739218</v>
      </c>
      <c r="M1162" s="13">
        <f t="shared" si="225"/>
        <v>48.802811594739431</v>
      </c>
      <c r="N1162" s="13">
        <f t="shared" si="221"/>
        <v>30.257743188738448</v>
      </c>
      <c r="O1162" s="13">
        <f t="shared" si="222"/>
        <v>46.295741711867905</v>
      </c>
      <c r="Q1162">
        <v>12.70478759354839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32.770960185130861</v>
      </c>
      <c r="G1163" s="13">
        <f t="shared" si="216"/>
        <v>0</v>
      </c>
      <c r="H1163" s="13">
        <f t="shared" si="217"/>
        <v>32.770960185130861</v>
      </c>
      <c r="I1163" s="16">
        <f t="shared" si="224"/>
        <v>71.901527769190665</v>
      </c>
      <c r="J1163" s="13">
        <f t="shared" si="218"/>
        <v>51.746203560262096</v>
      </c>
      <c r="K1163" s="13">
        <f t="shared" si="219"/>
        <v>20.155324208928569</v>
      </c>
      <c r="L1163" s="13">
        <f t="shared" si="220"/>
        <v>0</v>
      </c>
      <c r="M1163" s="13">
        <f t="shared" si="225"/>
        <v>18.545068406000983</v>
      </c>
      <c r="N1163" s="13">
        <f t="shared" si="221"/>
        <v>11.49794241172061</v>
      </c>
      <c r="O1163" s="13">
        <f t="shared" si="222"/>
        <v>11.49794241172061</v>
      </c>
      <c r="Q1163">
        <v>15.665263096850969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55.362267726670808</v>
      </c>
      <c r="G1164" s="13">
        <f t="shared" si="216"/>
        <v>3.0570351319424041</v>
      </c>
      <c r="H1164" s="13">
        <f t="shared" si="217"/>
        <v>52.305232594728402</v>
      </c>
      <c r="I1164" s="16">
        <f t="shared" si="224"/>
        <v>72.460556803656971</v>
      </c>
      <c r="J1164" s="13">
        <f t="shared" si="218"/>
        <v>51.717752456700559</v>
      </c>
      <c r="K1164" s="13">
        <f t="shared" si="219"/>
        <v>20.742804346956412</v>
      </c>
      <c r="L1164" s="13">
        <f t="shared" si="220"/>
        <v>0</v>
      </c>
      <c r="M1164" s="13">
        <f t="shared" si="225"/>
        <v>7.047125994280373</v>
      </c>
      <c r="N1164" s="13">
        <f t="shared" si="221"/>
        <v>4.3692181164538315</v>
      </c>
      <c r="O1164" s="13">
        <f t="shared" si="222"/>
        <v>7.426253248396236</v>
      </c>
      <c r="Q1164">
        <v>15.53205979786329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37.889902420222541</v>
      </c>
      <c r="G1165" s="13">
        <f t="shared" si="216"/>
        <v>0.53487988791425478</v>
      </c>
      <c r="H1165" s="13">
        <f t="shared" si="217"/>
        <v>37.355022532308283</v>
      </c>
      <c r="I1165" s="16">
        <f t="shared" si="224"/>
        <v>58.097826879264694</v>
      </c>
      <c r="J1165" s="13">
        <f t="shared" si="218"/>
        <v>46.581594391631917</v>
      </c>
      <c r="K1165" s="13">
        <f t="shared" si="219"/>
        <v>11.516232487632777</v>
      </c>
      <c r="L1165" s="13">
        <f t="shared" si="220"/>
        <v>0</v>
      </c>
      <c r="M1165" s="13">
        <f t="shared" si="225"/>
        <v>2.6779078778265415</v>
      </c>
      <c r="N1165" s="13">
        <f t="shared" si="221"/>
        <v>1.6603028842524556</v>
      </c>
      <c r="O1165" s="13">
        <f t="shared" si="222"/>
        <v>2.1951827721667105</v>
      </c>
      <c r="Q1165">
        <v>16.3047955788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2.4991565207691639</v>
      </c>
      <c r="G1166" s="13">
        <f t="shared" si="216"/>
        <v>0</v>
      </c>
      <c r="H1166" s="13">
        <f t="shared" si="217"/>
        <v>2.4991565207691639</v>
      </c>
      <c r="I1166" s="16">
        <f t="shared" si="224"/>
        <v>14.015389008401941</v>
      </c>
      <c r="J1166" s="13">
        <f t="shared" si="218"/>
        <v>13.909721520900305</v>
      </c>
      <c r="K1166" s="13">
        <f t="shared" si="219"/>
        <v>0.1056674875016359</v>
      </c>
      <c r="L1166" s="13">
        <f t="shared" si="220"/>
        <v>0</v>
      </c>
      <c r="M1166" s="13">
        <f t="shared" si="225"/>
        <v>1.0176049935740858</v>
      </c>
      <c r="N1166" s="13">
        <f t="shared" si="221"/>
        <v>0.63091509601593321</v>
      </c>
      <c r="O1166" s="13">
        <f t="shared" si="222"/>
        <v>0.63091509601593321</v>
      </c>
      <c r="Q1166">
        <v>21.620874740398079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7.9436709098036733</v>
      </c>
      <c r="G1167" s="13">
        <f t="shared" si="216"/>
        <v>0</v>
      </c>
      <c r="H1167" s="13">
        <f t="shared" si="217"/>
        <v>7.9436709098036733</v>
      </c>
      <c r="I1167" s="16">
        <f t="shared" si="224"/>
        <v>8.0493383973053092</v>
      </c>
      <c r="J1167" s="13">
        <f t="shared" si="218"/>
        <v>8.0278736043700469</v>
      </c>
      <c r="K1167" s="13">
        <f t="shared" si="219"/>
        <v>2.1464792935262267E-2</v>
      </c>
      <c r="L1167" s="13">
        <f t="shared" si="220"/>
        <v>0</v>
      </c>
      <c r="M1167" s="13">
        <f t="shared" si="225"/>
        <v>0.38668989755815264</v>
      </c>
      <c r="N1167" s="13">
        <f t="shared" si="221"/>
        <v>0.23974773648605463</v>
      </c>
      <c r="O1167" s="13">
        <f t="shared" si="222"/>
        <v>0.23974773648605463</v>
      </c>
      <c r="Q1167">
        <v>21.179201935668068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0.38161865621531149</v>
      </c>
      <c r="G1168" s="13">
        <f t="shared" si="216"/>
        <v>0</v>
      </c>
      <c r="H1168" s="13">
        <f t="shared" si="217"/>
        <v>0.38161865621531149</v>
      </c>
      <c r="I1168" s="16">
        <f t="shared" si="224"/>
        <v>0.40308344915057376</v>
      </c>
      <c r="J1168" s="13">
        <f t="shared" si="218"/>
        <v>0.40308128311881036</v>
      </c>
      <c r="K1168" s="13">
        <f t="shared" si="219"/>
        <v>2.1660317633953596E-6</v>
      </c>
      <c r="L1168" s="13">
        <f t="shared" si="220"/>
        <v>0</v>
      </c>
      <c r="M1168" s="13">
        <f t="shared" si="225"/>
        <v>0.14694216107209801</v>
      </c>
      <c r="N1168" s="13">
        <f t="shared" si="221"/>
        <v>9.110413986470077E-2</v>
      </c>
      <c r="O1168" s="13">
        <f t="shared" si="222"/>
        <v>9.110413986470077E-2</v>
      </c>
      <c r="Q1168">
        <v>22.756173845189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53.889384046819131</v>
      </c>
      <c r="G1169" s="13">
        <f t="shared" si="216"/>
        <v>2.8444227447912267</v>
      </c>
      <c r="H1169" s="13">
        <f t="shared" si="217"/>
        <v>51.044961302027907</v>
      </c>
      <c r="I1169" s="16">
        <f t="shared" si="224"/>
        <v>51.04496346805967</v>
      </c>
      <c r="J1169" s="13">
        <f t="shared" si="218"/>
        <v>47.533149566977904</v>
      </c>
      <c r="K1169" s="13">
        <f t="shared" si="219"/>
        <v>3.5118139010817657</v>
      </c>
      <c r="L1169" s="13">
        <f t="shared" si="220"/>
        <v>0</v>
      </c>
      <c r="M1169" s="13">
        <f t="shared" si="225"/>
        <v>5.583802120739724E-2</v>
      </c>
      <c r="N1169" s="13">
        <f t="shared" si="221"/>
        <v>3.461957314858629E-2</v>
      </c>
      <c r="O1169" s="13">
        <f t="shared" si="222"/>
        <v>2.8790423179398128</v>
      </c>
      <c r="Q1169">
        <v>23.593133000000009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8.7836359024232884</v>
      </c>
      <c r="G1170" s="13">
        <f t="shared" si="216"/>
        <v>0</v>
      </c>
      <c r="H1170" s="13">
        <f t="shared" si="217"/>
        <v>8.7836359024232884</v>
      </c>
      <c r="I1170" s="16">
        <f t="shared" si="224"/>
        <v>12.295449803505054</v>
      </c>
      <c r="J1170" s="13">
        <f t="shared" si="218"/>
        <v>12.24197711171003</v>
      </c>
      <c r="K1170" s="13">
        <f t="shared" si="219"/>
        <v>5.3472691795024119E-2</v>
      </c>
      <c r="L1170" s="13">
        <f t="shared" si="220"/>
        <v>0</v>
      </c>
      <c r="M1170" s="13">
        <f t="shared" si="225"/>
        <v>2.121844805881095E-2</v>
      </c>
      <c r="N1170" s="13">
        <f t="shared" si="221"/>
        <v>1.3155437796462789E-2</v>
      </c>
      <c r="O1170" s="13">
        <f t="shared" si="222"/>
        <v>1.3155437796462789E-2</v>
      </c>
      <c r="Q1170">
        <v>23.702190875836749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2.9742556959781901</v>
      </c>
      <c r="G1171" s="13">
        <f t="shared" si="216"/>
        <v>0</v>
      </c>
      <c r="H1171" s="13">
        <f t="shared" si="217"/>
        <v>2.9742556959781901</v>
      </c>
      <c r="I1171" s="16">
        <f t="shared" si="224"/>
        <v>3.0277283877732142</v>
      </c>
      <c r="J1171" s="13">
        <f t="shared" si="218"/>
        <v>3.026675624938981</v>
      </c>
      <c r="K1171" s="13">
        <f t="shared" si="219"/>
        <v>1.0527628342331674E-3</v>
      </c>
      <c r="L1171" s="13">
        <f t="shared" si="220"/>
        <v>0</v>
      </c>
      <c r="M1171" s="13">
        <f t="shared" si="225"/>
        <v>8.0630102623481612E-3</v>
      </c>
      <c r="N1171" s="13">
        <f t="shared" si="221"/>
        <v>4.9990663626558601E-3</v>
      </c>
      <c r="O1171" s="13">
        <f t="shared" si="222"/>
        <v>4.9990663626558601E-3</v>
      </c>
      <c r="Q1171">
        <v>21.781408261738981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53.792689878209963</v>
      </c>
      <c r="G1172" s="13">
        <f t="shared" si="216"/>
        <v>2.8304648346773305</v>
      </c>
      <c r="H1172" s="13">
        <f t="shared" si="217"/>
        <v>50.962225043532634</v>
      </c>
      <c r="I1172" s="16">
        <f t="shared" si="224"/>
        <v>50.963277806366868</v>
      </c>
      <c r="J1172" s="13">
        <f t="shared" si="218"/>
        <v>42.743734335168369</v>
      </c>
      <c r="K1172" s="13">
        <f t="shared" si="219"/>
        <v>8.2195434711984987</v>
      </c>
      <c r="L1172" s="13">
        <f t="shared" si="220"/>
        <v>0</v>
      </c>
      <c r="M1172" s="13">
        <f t="shared" si="225"/>
        <v>3.0639438996923011E-3</v>
      </c>
      <c r="N1172" s="13">
        <f t="shared" si="221"/>
        <v>1.8996452178092268E-3</v>
      </c>
      <c r="O1172" s="13">
        <f t="shared" si="222"/>
        <v>2.8323644798951397</v>
      </c>
      <c r="Q1172">
        <v>16.404224902907298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43.337948853153897</v>
      </c>
      <c r="G1173" s="13">
        <f t="shared" si="216"/>
        <v>1.3213114121827838</v>
      </c>
      <c r="H1173" s="13">
        <f t="shared" si="217"/>
        <v>42.01663744097111</v>
      </c>
      <c r="I1173" s="16">
        <f t="shared" si="224"/>
        <v>50.236180912169608</v>
      </c>
      <c r="J1173" s="13">
        <f t="shared" si="218"/>
        <v>41.710824962359958</v>
      </c>
      <c r="K1173" s="13">
        <f t="shared" si="219"/>
        <v>8.5253559498096507</v>
      </c>
      <c r="L1173" s="13">
        <f t="shared" si="220"/>
        <v>0</v>
      </c>
      <c r="M1173" s="13">
        <f t="shared" si="225"/>
        <v>1.1642986818830743E-3</v>
      </c>
      <c r="N1173" s="13">
        <f t="shared" si="221"/>
        <v>7.2186518276750613E-4</v>
      </c>
      <c r="O1173" s="13">
        <f t="shared" si="222"/>
        <v>1.3220332773655512</v>
      </c>
      <c r="Q1173">
        <v>15.724903380200351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32.78984358078398</v>
      </c>
      <c r="G1174" s="13">
        <f t="shared" si="216"/>
        <v>0</v>
      </c>
      <c r="H1174" s="13">
        <f t="shared" si="217"/>
        <v>32.78984358078398</v>
      </c>
      <c r="I1174" s="16">
        <f t="shared" si="224"/>
        <v>41.315199530593631</v>
      </c>
      <c r="J1174" s="13">
        <f t="shared" si="218"/>
        <v>34.086475432814908</v>
      </c>
      <c r="K1174" s="13">
        <f t="shared" si="219"/>
        <v>7.2287240977787235</v>
      </c>
      <c r="L1174" s="13">
        <f t="shared" si="220"/>
        <v>0</v>
      </c>
      <c r="M1174" s="13">
        <f t="shared" si="225"/>
        <v>4.4243349911556821E-4</v>
      </c>
      <c r="N1174" s="13">
        <f t="shared" si="221"/>
        <v>2.7430876945165231E-4</v>
      </c>
      <c r="O1174" s="13">
        <f t="shared" si="222"/>
        <v>2.7430876945165231E-4</v>
      </c>
      <c r="Q1174">
        <v>12.60676228759435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12.543826717049329</v>
      </c>
      <c r="G1175" s="13">
        <f t="shared" si="216"/>
        <v>0</v>
      </c>
      <c r="H1175" s="13">
        <f t="shared" si="217"/>
        <v>12.543826717049329</v>
      </c>
      <c r="I1175" s="16">
        <f t="shared" si="224"/>
        <v>19.772550814828051</v>
      </c>
      <c r="J1175" s="13">
        <f t="shared" si="218"/>
        <v>18.62164836041811</v>
      </c>
      <c r="K1175" s="13">
        <f t="shared" si="219"/>
        <v>1.1509024544099411</v>
      </c>
      <c r="L1175" s="13">
        <f t="shared" si="220"/>
        <v>0</v>
      </c>
      <c r="M1175" s="13">
        <f t="shared" si="225"/>
        <v>1.681247296639159E-4</v>
      </c>
      <c r="N1175" s="13">
        <f t="shared" si="221"/>
        <v>1.0423733239162785E-4</v>
      </c>
      <c r="O1175" s="13">
        <f t="shared" si="222"/>
        <v>1.0423733239162785E-4</v>
      </c>
      <c r="Q1175">
        <v>11.35018459354839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120.83024091141461</v>
      </c>
      <c r="G1176" s="13">
        <f t="shared" si="216"/>
        <v>12.507409422300064</v>
      </c>
      <c r="H1176" s="13">
        <f t="shared" si="217"/>
        <v>108.32283148911455</v>
      </c>
      <c r="I1176" s="16">
        <f t="shared" si="224"/>
        <v>109.47373394352449</v>
      </c>
      <c r="J1176" s="13">
        <f t="shared" si="218"/>
        <v>55.685465614752957</v>
      </c>
      <c r="K1176" s="13">
        <f t="shared" si="219"/>
        <v>53.788268328771537</v>
      </c>
      <c r="L1176" s="13">
        <f t="shared" si="220"/>
        <v>16.042645381212701</v>
      </c>
      <c r="M1176" s="13">
        <f t="shared" si="225"/>
        <v>16.042709268609975</v>
      </c>
      <c r="N1176" s="13">
        <f t="shared" si="221"/>
        <v>9.9464797465381842</v>
      </c>
      <c r="O1176" s="13">
        <f t="shared" si="222"/>
        <v>22.453889168838248</v>
      </c>
      <c r="Q1176">
        <v>13.623533263173661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10.737818427061271</v>
      </c>
      <c r="G1177" s="13">
        <f t="shared" si="216"/>
        <v>0</v>
      </c>
      <c r="H1177" s="13">
        <f t="shared" si="217"/>
        <v>10.737818427061271</v>
      </c>
      <c r="I1177" s="16">
        <f t="shared" si="224"/>
        <v>48.483441374620107</v>
      </c>
      <c r="J1177" s="13">
        <f t="shared" si="218"/>
        <v>41.133543543932319</v>
      </c>
      <c r="K1177" s="13">
        <f t="shared" si="219"/>
        <v>7.3498978306877873</v>
      </c>
      <c r="L1177" s="13">
        <f t="shared" si="220"/>
        <v>0</v>
      </c>
      <c r="M1177" s="13">
        <f t="shared" si="225"/>
        <v>6.0962295220717913</v>
      </c>
      <c r="N1177" s="13">
        <f t="shared" si="221"/>
        <v>3.7796623036845105</v>
      </c>
      <c r="O1177" s="13">
        <f t="shared" si="222"/>
        <v>3.7796623036845105</v>
      </c>
      <c r="Q1177">
        <v>16.261006203480839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24.44534486659737</v>
      </c>
      <c r="G1178" s="13">
        <f t="shared" si="216"/>
        <v>0</v>
      </c>
      <c r="H1178" s="13">
        <f t="shared" si="217"/>
        <v>24.44534486659737</v>
      </c>
      <c r="I1178" s="16">
        <f t="shared" si="224"/>
        <v>31.795242697285158</v>
      </c>
      <c r="J1178" s="13">
        <f t="shared" si="218"/>
        <v>30.417667033301601</v>
      </c>
      <c r="K1178" s="13">
        <f t="shared" si="219"/>
        <v>1.3775756639835564</v>
      </c>
      <c r="L1178" s="13">
        <f t="shared" si="220"/>
        <v>0</v>
      </c>
      <c r="M1178" s="13">
        <f t="shared" si="225"/>
        <v>2.3165672183872807</v>
      </c>
      <c r="N1178" s="13">
        <f t="shared" si="221"/>
        <v>1.4362716754001141</v>
      </c>
      <c r="O1178" s="13">
        <f t="shared" si="222"/>
        <v>1.4362716754001141</v>
      </c>
      <c r="Q1178">
        <v>20.450469475456138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0.34932015083649609</v>
      </c>
      <c r="G1179" s="13">
        <f t="shared" si="216"/>
        <v>0</v>
      </c>
      <c r="H1179" s="13">
        <f t="shared" si="217"/>
        <v>0.34932015083649609</v>
      </c>
      <c r="I1179" s="16">
        <f t="shared" si="224"/>
        <v>1.7268958148200524</v>
      </c>
      <c r="J1179" s="13">
        <f t="shared" si="218"/>
        <v>1.7267360747375273</v>
      </c>
      <c r="K1179" s="13">
        <f t="shared" si="219"/>
        <v>1.5974008252506167E-4</v>
      </c>
      <c r="L1179" s="13">
        <f t="shared" si="220"/>
        <v>0</v>
      </c>
      <c r="M1179" s="13">
        <f t="shared" si="225"/>
        <v>0.88029554298716661</v>
      </c>
      <c r="N1179" s="13">
        <f t="shared" si="221"/>
        <v>0.54578323665204331</v>
      </c>
      <c r="O1179" s="13">
        <f t="shared" si="222"/>
        <v>0.54578323665204331</v>
      </c>
      <c r="Q1179">
        <v>23.211241589168381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1.1800884002726331</v>
      </c>
      <c r="G1180" s="13">
        <f t="shared" si="216"/>
        <v>0</v>
      </c>
      <c r="H1180" s="13">
        <f t="shared" si="217"/>
        <v>1.1800884002726331</v>
      </c>
      <c r="I1180" s="16">
        <f t="shared" si="224"/>
        <v>1.1802481403551581</v>
      </c>
      <c r="J1180" s="13">
        <f t="shared" si="218"/>
        <v>1.1802027872776208</v>
      </c>
      <c r="K1180" s="13">
        <f t="shared" si="219"/>
        <v>4.5353077537280129E-5</v>
      </c>
      <c r="L1180" s="13">
        <f t="shared" si="220"/>
        <v>0</v>
      </c>
      <c r="M1180" s="13">
        <f t="shared" si="225"/>
        <v>0.3345123063351233</v>
      </c>
      <c r="N1180" s="13">
        <f t="shared" si="221"/>
        <v>0.20739762992777644</v>
      </c>
      <c r="O1180" s="13">
        <f t="shared" si="222"/>
        <v>0.20739762992777644</v>
      </c>
      <c r="Q1180">
        <v>24.047750092479902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2.6055510865853049</v>
      </c>
      <c r="G1181" s="13">
        <f t="shared" si="216"/>
        <v>0</v>
      </c>
      <c r="H1181" s="13">
        <f t="shared" si="217"/>
        <v>2.6055510865853049</v>
      </c>
      <c r="I1181" s="16">
        <f t="shared" si="224"/>
        <v>2.6055964396628424</v>
      </c>
      <c r="J1181" s="13">
        <f t="shared" si="218"/>
        <v>2.6051717075544247</v>
      </c>
      <c r="K1181" s="13">
        <f t="shared" si="219"/>
        <v>4.2473210841764697E-4</v>
      </c>
      <c r="L1181" s="13">
        <f t="shared" si="220"/>
        <v>0</v>
      </c>
      <c r="M1181" s="13">
        <f t="shared" si="225"/>
        <v>0.12711467640734686</v>
      </c>
      <c r="N1181" s="13">
        <f t="shared" si="221"/>
        <v>7.8811099372555052E-2</v>
      </c>
      <c r="O1181" s="13">
        <f t="shared" si="222"/>
        <v>7.8811099372555052E-2</v>
      </c>
      <c r="Q1181">
        <v>25.041022000000009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8.3142457784990729</v>
      </c>
      <c r="G1182" s="13">
        <f t="shared" si="216"/>
        <v>0</v>
      </c>
      <c r="H1182" s="13">
        <f t="shared" si="217"/>
        <v>8.3142457784990729</v>
      </c>
      <c r="I1182" s="16">
        <f t="shared" si="224"/>
        <v>8.3146705106074901</v>
      </c>
      <c r="J1182" s="13">
        <f t="shared" si="218"/>
        <v>8.2993170311366722</v>
      </c>
      <c r="K1182" s="13">
        <f t="shared" si="219"/>
        <v>1.5353479470817888E-2</v>
      </c>
      <c r="L1182" s="13">
        <f t="shared" si="220"/>
        <v>0</v>
      </c>
      <c r="M1182" s="13">
        <f t="shared" si="225"/>
        <v>4.8303577034791809E-2</v>
      </c>
      <c r="N1182" s="13">
        <f t="shared" si="221"/>
        <v>2.994821776157092E-2</v>
      </c>
      <c r="O1182" s="13">
        <f t="shared" si="222"/>
        <v>2.994821776157092E-2</v>
      </c>
      <c r="Q1182">
        <v>24.25900998694642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49.48380238740183</v>
      </c>
      <c r="G1183" s="13">
        <f t="shared" si="216"/>
        <v>2.2084721628060384</v>
      </c>
      <c r="H1183" s="13">
        <f t="shared" si="217"/>
        <v>47.275330224595791</v>
      </c>
      <c r="I1183" s="16">
        <f t="shared" si="224"/>
        <v>47.290683704066609</v>
      </c>
      <c r="J1183" s="13">
        <f t="shared" si="218"/>
        <v>42.518560717717612</v>
      </c>
      <c r="K1183" s="13">
        <f t="shared" si="219"/>
        <v>4.7721229863489967</v>
      </c>
      <c r="L1183" s="13">
        <f t="shared" si="220"/>
        <v>0</v>
      </c>
      <c r="M1183" s="13">
        <f t="shared" si="225"/>
        <v>1.8355359273220889E-2</v>
      </c>
      <c r="N1183" s="13">
        <f t="shared" si="221"/>
        <v>1.1380322749396951E-2</v>
      </c>
      <c r="O1183" s="13">
        <f t="shared" si="222"/>
        <v>2.2198524855554354</v>
      </c>
      <c r="Q1183">
        <v>19.421495071882131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43.347977677489602</v>
      </c>
      <c r="G1184" s="13">
        <f t="shared" si="216"/>
        <v>1.3227590840604089</v>
      </c>
      <c r="H1184" s="13">
        <f t="shared" si="217"/>
        <v>42.025218593429194</v>
      </c>
      <c r="I1184" s="16">
        <f t="shared" si="224"/>
        <v>46.797341579778191</v>
      </c>
      <c r="J1184" s="13">
        <f t="shared" si="218"/>
        <v>40.007097347792097</v>
      </c>
      <c r="K1184" s="13">
        <f t="shared" si="219"/>
        <v>6.7902442319860938</v>
      </c>
      <c r="L1184" s="13">
        <f t="shared" si="220"/>
        <v>0</v>
      </c>
      <c r="M1184" s="13">
        <f t="shared" si="225"/>
        <v>6.9750365238239378E-3</v>
      </c>
      <c r="N1184" s="13">
        <f t="shared" si="221"/>
        <v>4.3245226447708417E-3</v>
      </c>
      <c r="O1184" s="13">
        <f t="shared" si="222"/>
        <v>1.3270836067051797</v>
      </c>
      <c r="Q1184">
        <v>16.15238679667079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17.8932230471517</v>
      </c>
      <c r="G1185" s="13">
        <f t="shared" si="216"/>
        <v>0</v>
      </c>
      <c r="H1185" s="13">
        <f t="shared" si="217"/>
        <v>17.8932230471517</v>
      </c>
      <c r="I1185" s="16">
        <f t="shared" si="224"/>
        <v>24.683467279137794</v>
      </c>
      <c r="J1185" s="13">
        <f t="shared" si="218"/>
        <v>23.045305005719619</v>
      </c>
      <c r="K1185" s="13">
        <f t="shared" si="219"/>
        <v>1.6381622734181747</v>
      </c>
      <c r="L1185" s="13">
        <f t="shared" si="220"/>
        <v>0</v>
      </c>
      <c r="M1185" s="13">
        <f t="shared" si="225"/>
        <v>2.6505138790530961E-3</v>
      </c>
      <c r="N1185" s="13">
        <f t="shared" si="221"/>
        <v>1.6433186050129195E-3</v>
      </c>
      <c r="O1185" s="13">
        <f t="shared" si="222"/>
        <v>1.6433186050129195E-3</v>
      </c>
      <c r="Q1185">
        <v>13.545409739894501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16.238277061741041</v>
      </c>
      <c r="G1186" s="13">
        <f t="shared" si="216"/>
        <v>0</v>
      </c>
      <c r="H1186" s="13">
        <f t="shared" si="217"/>
        <v>16.238277061741041</v>
      </c>
      <c r="I1186" s="16">
        <f t="shared" si="224"/>
        <v>17.876439335159215</v>
      </c>
      <c r="J1186" s="13">
        <f t="shared" si="218"/>
        <v>17.057912723043508</v>
      </c>
      <c r="K1186" s="13">
        <f t="shared" si="219"/>
        <v>0.81852661211570776</v>
      </c>
      <c r="L1186" s="13">
        <f t="shared" si="220"/>
        <v>0</v>
      </c>
      <c r="M1186" s="13">
        <f t="shared" si="225"/>
        <v>1.0071952740401766E-3</v>
      </c>
      <c r="N1186" s="13">
        <f t="shared" si="221"/>
        <v>6.2446106990490954E-4</v>
      </c>
      <c r="O1186" s="13">
        <f t="shared" si="222"/>
        <v>6.2446106990490954E-4</v>
      </c>
      <c r="Q1186">
        <v>11.780479593548391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41.720224328318302</v>
      </c>
      <c r="G1187" s="13">
        <f t="shared" si="216"/>
        <v>1.0877910889669431</v>
      </c>
      <c r="H1187" s="13">
        <f t="shared" si="217"/>
        <v>40.632433239351357</v>
      </c>
      <c r="I1187" s="16">
        <f t="shared" si="224"/>
        <v>41.450959851467061</v>
      </c>
      <c r="J1187" s="13">
        <f t="shared" si="218"/>
        <v>35.109111455336361</v>
      </c>
      <c r="K1187" s="13">
        <f t="shared" si="219"/>
        <v>6.3418483961307004</v>
      </c>
      <c r="L1187" s="13">
        <f t="shared" si="220"/>
        <v>0</v>
      </c>
      <c r="M1187" s="13">
        <f t="shared" si="225"/>
        <v>3.8273420413526709E-4</v>
      </c>
      <c r="N1187" s="13">
        <f t="shared" si="221"/>
        <v>2.3729520656386559E-4</v>
      </c>
      <c r="O1187" s="13">
        <f t="shared" si="222"/>
        <v>1.088028384173507</v>
      </c>
      <c r="Q1187">
        <v>13.92692754875107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20.127771858246629</v>
      </c>
      <c r="G1188" s="13">
        <f t="shared" si="216"/>
        <v>0</v>
      </c>
      <c r="H1188" s="13">
        <f t="shared" si="217"/>
        <v>20.127771858246629</v>
      </c>
      <c r="I1188" s="16">
        <f t="shared" si="224"/>
        <v>26.469620254377329</v>
      </c>
      <c r="J1188" s="13">
        <f t="shared" si="218"/>
        <v>24.972716271763208</v>
      </c>
      <c r="K1188" s="13">
        <f t="shared" si="219"/>
        <v>1.4969039826141213</v>
      </c>
      <c r="L1188" s="13">
        <f t="shared" si="220"/>
        <v>0</v>
      </c>
      <c r="M1188" s="13">
        <f t="shared" si="225"/>
        <v>1.454389975714015E-4</v>
      </c>
      <c r="N1188" s="13">
        <f t="shared" si="221"/>
        <v>9.0172178494268929E-5</v>
      </c>
      <c r="O1188" s="13">
        <f t="shared" si="222"/>
        <v>9.0172178494268929E-5</v>
      </c>
      <c r="Q1188">
        <v>15.81755716351258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13.352702907848959</v>
      </c>
      <c r="G1189" s="13">
        <f t="shared" si="216"/>
        <v>0</v>
      </c>
      <c r="H1189" s="13">
        <f t="shared" si="217"/>
        <v>13.352702907848959</v>
      </c>
      <c r="I1189" s="16">
        <f t="shared" si="224"/>
        <v>14.849606890463081</v>
      </c>
      <c r="J1189" s="13">
        <f t="shared" si="218"/>
        <v>14.64990980065264</v>
      </c>
      <c r="K1189" s="13">
        <f t="shared" si="219"/>
        <v>0.19969708981044043</v>
      </c>
      <c r="L1189" s="13">
        <f t="shared" si="220"/>
        <v>0</v>
      </c>
      <c r="M1189" s="13">
        <f t="shared" si="225"/>
        <v>5.5266819077132571E-5</v>
      </c>
      <c r="N1189" s="13">
        <f t="shared" si="221"/>
        <v>3.4265427827822192E-5</v>
      </c>
      <c r="O1189" s="13">
        <f t="shared" si="222"/>
        <v>3.4265427827822192E-5</v>
      </c>
      <c r="Q1189">
        <v>18.286752569854951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8.702883387816188</v>
      </c>
      <c r="G1190" s="13">
        <f t="shared" si="216"/>
        <v>0</v>
      </c>
      <c r="H1190" s="13">
        <f t="shared" si="217"/>
        <v>8.702883387816188</v>
      </c>
      <c r="I1190" s="16">
        <f t="shared" si="224"/>
        <v>8.9025804776266284</v>
      </c>
      <c r="J1190" s="13">
        <f t="shared" si="218"/>
        <v>8.8730410005731208</v>
      </c>
      <c r="K1190" s="13">
        <f t="shared" si="219"/>
        <v>2.9539477053507568E-2</v>
      </c>
      <c r="L1190" s="13">
        <f t="shared" si="220"/>
        <v>0</v>
      </c>
      <c r="M1190" s="13">
        <f t="shared" si="225"/>
        <v>2.1001391249310379E-5</v>
      </c>
      <c r="N1190" s="13">
        <f t="shared" si="221"/>
        <v>1.3020862574572435E-5</v>
      </c>
      <c r="O1190" s="13">
        <f t="shared" si="222"/>
        <v>1.3020862574572435E-5</v>
      </c>
      <c r="Q1190">
        <v>21.051712017109821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0.7544197002636005</v>
      </c>
      <c r="G1191" s="13">
        <f t="shared" si="216"/>
        <v>0</v>
      </c>
      <c r="H1191" s="13">
        <f t="shared" si="217"/>
        <v>0.7544197002636005</v>
      </c>
      <c r="I1191" s="16">
        <f t="shared" si="224"/>
        <v>0.78395917731710807</v>
      </c>
      <c r="J1191" s="13">
        <f t="shared" si="218"/>
        <v>0.7839455422563687</v>
      </c>
      <c r="K1191" s="13">
        <f t="shared" si="219"/>
        <v>1.363506073936982E-5</v>
      </c>
      <c r="L1191" s="13">
        <f t="shared" si="220"/>
        <v>0</v>
      </c>
      <c r="M1191" s="13">
        <f t="shared" si="225"/>
        <v>7.9805286747379441E-6</v>
      </c>
      <c r="N1191" s="13">
        <f t="shared" si="221"/>
        <v>4.9479277783375251E-6</v>
      </c>
      <c r="O1191" s="13">
        <f t="shared" si="222"/>
        <v>4.9479277783375251E-6</v>
      </c>
      <c r="Q1191">
        <v>23.86564687860044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0.18332033764663519</v>
      </c>
      <c r="G1192" s="13">
        <f t="shared" si="216"/>
        <v>0</v>
      </c>
      <c r="H1192" s="13">
        <f t="shared" si="217"/>
        <v>0.18332033764663519</v>
      </c>
      <c r="I1192" s="16">
        <f t="shared" si="224"/>
        <v>0.18333397270737456</v>
      </c>
      <c r="J1192" s="13">
        <f t="shared" si="218"/>
        <v>0.18333381378177285</v>
      </c>
      <c r="K1192" s="13">
        <f t="shared" si="219"/>
        <v>1.5892560170649439E-7</v>
      </c>
      <c r="L1192" s="13">
        <f t="shared" si="220"/>
        <v>0</v>
      </c>
      <c r="M1192" s="13">
        <f t="shared" si="225"/>
        <v>3.032600896400419E-6</v>
      </c>
      <c r="N1192" s="13">
        <f t="shared" si="221"/>
        <v>1.8802125557682599E-6</v>
      </c>
      <c r="O1192" s="13">
        <f t="shared" si="222"/>
        <v>1.8802125557682599E-6</v>
      </c>
      <c r="Q1192">
        <v>24.52946900000001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0.35077910036763038</v>
      </c>
      <c r="G1193" s="13">
        <f t="shared" si="216"/>
        <v>0</v>
      </c>
      <c r="H1193" s="13">
        <f t="shared" si="217"/>
        <v>0.35077910036763038</v>
      </c>
      <c r="I1193" s="16">
        <f t="shared" si="224"/>
        <v>0.35077925929323206</v>
      </c>
      <c r="J1193" s="13">
        <f t="shared" si="218"/>
        <v>0.35077824197469576</v>
      </c>
      <c r="K1193" s="13">
        <f t="shared" si="219"/>
        <v>1.0173185363004933E-6</v>
      </c>
      <c r="L1193" s="13">
        <f t="shared" si="220"/>
        <v>0</v>
      </c>
      <c r="M1193" s="13">
        <f t="shared" si="225"/>
        <v>1.1523883406321591E-6</v>
      </c>
      <c r="N1193" s="13">
        <f t="shared" si="221"/>
        <v>7.1448077119193864E-7</v>
      </c>
      <c r="O1193" s="13">
        <f t="shared" si="222"/>
        <v>7.1448077119193864E-7</v>
      </c>
      <c r="Q1193">
        <v>25.175815767610018</v>
      </c>
    </row>
    <row r="1194" spans="1:17" x14ac:dyDescent="0.2">
      <c r="A1194" s="14">
        <f t="shared" si="223"/>
        <v>58319</v>
      </c>
      <c r="B1194" s="1">
        <v>9</v>
      </c>
      <c r="F1194" s="34">
        <v>1.354682053287771</v>
      </c>
      <c r="G1194" s="13">
        <f t="shared" si="216"/>
        <v>0</v>
      </c>
      <c r="H1194" s="13">
        <f t="shared" si="217"/>
        <v>1.354682053287771</v>
      </c>
      <c r="I1194" s="16">
        <f t="shared" si="224"/>
        <v>1.3546830706063073</v>
      </c>
      <c r="J1194" s="13">
        <f t="shared" si="218"/>
        <v>1.3546058795015419</v>
      </c>
      <c r="K1194" s="13">
        <f t="shared" si="219"/>
        <v>7.7191104765450547E-5</v>
      </c>
      <c r="L1194" s="13">
        <f t="shared" si="220"/>
        <v>0</v>
      </c>
      <c r="M1194" s="13">
        <f t="shared" si="225"/>
        <v>4.379075694402205E-7</v>
      </c>
      <c r="N1194" s="13">
        <f t="shared" si="221"/>
        <v>2.7150269305293669E-7</v>
      </c>
      <c r="O1194" s="13">
        <f t="shared" si="222"/>
        <v>2.7150269305293669E-7</v>
      </c>
      <c r="Q1194">
        <v>23.20443527379566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7.9237190856227082</v>
      </c>
      <c r="G1195" s="13">
        <f t="shared" si="216"/>
        <v>0</v>
      </c>
      <c r="H1195" s="13">
        <f t="shared" si="217"/>
        <v>7.9237190856227082</v>
      </c>
      <c r="I1195" s="16">
        <f t="shared" si="224"/>
        <v>7.9237962767274741</v>
      </c>
      <c r="J1195" s="13">
        <f t="shared" si="218"/>
        <v>7.9033599612138188</v>
      </c>
      <c r="K1195" s="13">
        <f t="shared" si="219"/>
        <v>2.0436315513655323E-2</v>
      </c>
      <c r="L1195" s="13">
        <f t="shared" si="220"/>
        <v>0</v>
      </c>
      <c r="M1195" s="13">
        <f t="shared" si="225"/>
        <v>1.6640487638728381E-7</v>
      </c>
      <c r="N1195" s="13">
        <f t="shared" si="221"/>
        <v>1.0317102336011596E-7</v>
      </c>
      <c r="O1195" s="13">
        <f t="shared" si="222"/>
        <v>1.0317102336011596E-7</v>
      </c>
      <c r="Q1195">
        <v>21.193859611686431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75.446155678000537</v>
      </c>
      <c r="G1196" s="13">
        <f t="shared" si="216"/>
        <v>5.9561665562508042</v>
      </c>
      <c r="H1196" s="13">
        <f t="shared" si="217"/>
        <v>69.48998912174973</v>
      </c>
      <c r="I1196" s="16">
        <f t="shared" si="224"/>
        <v>69.510425437263379</v>
      </c>
      <c r="J1196" s="13">
        <f t="shared" si="218"/>
        <v>51.752842520552171</v>
      </c>
      <c r="K1196" s="13">
        <f t="shared" si="219"/>
        <v>17.757582916711208</v>
      </c>
      <c r="L1196" s="13">
        <f t="shared" si="220"/>
        <v>0</v>
      </c>
      <c r="M1196" s="13">
        <f t="shared" si="225"/>
        <v>6.3233853027167846E-8</v>
      </c>
      <c r="N1196" s="13">
        <f t="shared" si="221"/>
        <v>3.9204988876844062E-8</v>
      </c>
      <c r="O1196" s="13">
        <f t="shared" si="222"/>
        <v>5.9561665954557927</v>
      </c>
      <c r="Q1196">
        <v>16.22733092880873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</v>
      </c>
      <c r="G1197" s="13">
        <f t="shared" si="216"/>
        <v>0</v>
      </c>
      <c r="H1197" s="13">
        <f t="shared" si="217"/>
        <v>0</v>
      </c>
      <c r="I1197" s="16">
        <f t="shared" si="224"/>
        <v>17.757582916711208</v>
      </c>
      <c r="J1197" s="13">
        <f t="shared" si="218"/>
        <v>17.148556763903958</v>
      </c>
      <c r="K1197" s="13">
        <f t="shared" si="219"/>
        <v>0.60902615280724959</v>
      </c>
      <c r="L1197" s="13">
        <f t="shared" si="220"/>
        <v>0</v>
      </c>
      <c r="M1197" s="13">
        <f t="shared" si="225"/>
        <v>2.4028864150323783E-8</v>
      </c>
      <c r="N1197" s="13">
        <f t="shared" si="221"/>
        <v>1.4897895773200746E-8</v>
      </c>
      <c r="O1197" s="13">
        <f t="shared" si="222"/>
        <v>1.4897895773200746E-8</v>
      </c>
      <c r="Q1197">
        <v>13.926834420445291</v>
      </c>
    </row>
    <row r="1198" spans="1:17" x14ac:dyDescent="0.2">
      <c r="A1198" s="14">
        <f t="shared" si="223"/>
        <v>58441</v>
      </c>
      <c r="B1198" s="1">
        <v>1</v>
      </c>
      <c r="F1198" s="34">
        <v>5.4806571137674327</v>
      </c>
      <c r="G1198" s="13">
        <f t="shared" si="216"/>
        <v>0</v>
      </c>
      <c r="H1198" s="13">
        <f t="shared" si="217"/>
        <v>5.4806571137674327</v>
      </c>
      <c r="I1198" s="16">
        <f t="shared" si="224"/>
        <v>6.0896832665746823</v>
      </c>
      <c r="J1198" s="13">
        <f t="shared" si="218"/>
        <v>6.0599621375540123</v>
      </c>
      <c r="K1198" s="13">
        <f t="shared" si="219"/>
        <v>2.9721129020670034E-2</v>
      </c>
      <c r="L1198" s="13">
        <f t="shared" si="220"/>
        <v>0</v>
      </c>
      <c r="M1198" s="13">
        <f t="shared" si="225"/>
        <v>9.1309683771230371E-9</v>
      </c>
      <c r="N1198" s="13">
        <f t="shared" si="221"/>
        <v>5.6612003938162827E-9</v>
      </c>
      <c r="O1198" s="13">
        <f t="shared" si="222"/>
        <v>5.6612003938162827E-9</v>
      </c>
      <c r="Q1198">
        <v>12.868819593548389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19.697159771540161</v>
      </c>
      <c r="G1199" s="13">
        <f t="shared" si="216"/>
        <v>0</v>
      </c>
      <c r="H1199" s="13">
        <f t="shared" si="217"/>
        <v>19.697159771540161</v>
      </c>
      <c r="I1199" s="16">
        <f t="shared" si="224"/>
        <v>19.726880900560829</v>
      </c>
      <c r="J1199" s="13">
        <f t="shared" si="218"/>
        <v>19.076465834625537</v>
      </c>
      <c r="K1199" s="13">
        <f t="shared" si="219"/>
        <v>0.65041506593529164</v>
      </c>
      <c r="L1199" s="13">
        <f t="shared" si="220"/>
        <v>0</v>
      </c>
      <c r="M1199" s="13">
        <f t="shared" si="225"/>
        <v>3.4697679833067544E-9</v>
      </c>
      <c r="N1199" s="13">
        <f t="shared" si="221"/>
        <v>2.1512561496501877E-9</v>
      </c>
      <c r="O1199" s="13">
        <f t="shared" si="222"/>
        <v>2.1512561496501877E-9</v>
      </c>
      <c r="Q1199">
        <v>15.737611300675271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72.460776111069535</v>
      </c>
      <c r="G1200" s="13">
        <f t="shared" si="216"/>
        <v>5.5252237160521345</v>
      </c>
      <c r="H1200" s="13">
        <f t="shared" si="217"/>
        <v>66.935552395017396</v>
      </c>
      <c r="I1200" s="16">
        <f t="shared" si="224"/>
        <v>67.585967460952688</v>
      </c>
      <c r="J1200" s="13">
        <f t="shared" si="218"/>
        <v>51.51998948726321</v>
      </c>
      <c r="K1200" s="13">
        <f t="shared" si="219"/>
        <v>16.065977973689478</v>
      </c>
      <c r="L1200" s="13">
        <f t="shared" si="220"/>
        <v>0</v>
      </c>
      <c r="M1200" s="13">
        <f t="shared" si="225"/>
        <v>1.3185118336565667E-9</v>
      </c>
      <c r="N1200" s="13">
        <f t="shared" si="221"/>
        <v>8.1747733686707131E-10</v>
      </c>
      <c r="O1200" s="13">
        <f t="shared" si="222"/>
        <v>5.5252237168696121</v>
      </c>
      <c r="Q1200">
        <v>16.603883184300241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145.04306907071631</v>
      </c>
      <c r="G1201" s="13">
        <f t="shared" si="216"/>
        <v>16.002557929308303</v>
      </c>
      <c r="H1201" s="13">
        <f t="shared" si="217"/>
        <v>129.04051114140802</v>
      </c>
      <c r="I1201" s="16">
        <f t="shared" si="224"/>
        <v>145.1064891150975</v>
      </c>
      <c r="J1201" s="13">
        <f t="shared" si="218"/>
        <v>78.162595203311497</v>
      </c>
      <c r="K1201" s="13">
        <f t="shared" si="219"/>
        <v>66.943893911786006</v>
      </c>
      <c r="L1201" s="13">
        <f t="shared" si="220"/>
        <v>28.664671493104173</v>
      </c>
      <c r="M1201" s="13">
        <f t="shared" si="225"/>
        <v>28.664671493605208</v>
      </c>
      <c r="N1201" s="13">
        <f t="shared" si="221"/>
        <v>17.772096326035228</v>
      </c>
      <c r="O1201" s="13">
        <f t="shared" si="222"/>
        <v>33.774654255343535</v>
      </c>
      <c r="Q1201">
        <v>18.773639451905211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17.893053515057652</v>
      </c>
      <c r="G1202" s="13">
        <f t="shared" si="216"/>
        <v>0</v>
      </c>
      <c r="H1202" s="13">
        <f t="shared" si="217"/>
        <v>17.893053515057652</v>
      </c>
      <c r="I1202" s="16">
        <f t="shared" si="224"/>
        <v>56.172275933739492</v>
      </c>
      <c r="J1202" s="13">
        <f t="shared" si="218"/>
        <v>49.549922438231569</v>
      </c>
      <c r="K1202" s="13">
        <f t="shared" si="219"/>
        <v>6.6223534955079231</v>
      </c>
      <c r="L1202" s="13">
        <f t="shared" si="220"/>
        <v>0</v>
      </c>
      <c r="M1202" s="13">
        <f t="shared" si="225"/>
        <v>10.89257516756998</v>
      </c>
      <c r="N1202" s="13">
        <f t="shared" si="221"/>
        <v>6.7533966038933873</v>
      </c>
      <c r="O1202" s="13">
        <f t="shared" si="222"/>
        <v>6.7533966038933873</v>
      </c>
      <c r="Q1202">
        <v>20.54755403860274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10.61562301483959</v>
      </c>
      <c r="G1203" s="13">
        <f t="shared" si="216"/>
        <v>0</v>
      </c>
      <c r="H1203" s="13">
        <f t="shared" si="217"/>
        <v>10.61562301483959</v>
      </c>
      <c r="I1203" s="16">
        <f t="shared" si="224"/>
        <v>17.237976510347515</v>
      </c>
      <c r="J1203" s="13">
        <f t="shared" si="218"/>
        <v>17.062679023643422</v>
      </c>
      <c r="K1203" s="13">
        <f t="shared" si="219"/>
        <v>0.17529748670409262</v>
      </c>
      <c r="L1203" s="13">
        <f t="shared" si="220"/>
        <v>0</v>
      </c>
      <c r="M1203" s="13">
        <f t="shared" si="225"/>
        <v>4.1391785636765928</v>
      </c>
      <c r="N1203" s="13">
        <f t="shared" si="221"/>
        <v>2.5662907094794876</v>
      </c>
      <c r="O1203" s="13">
        <f t="shared" si="222"/>
        <v>2.5662907094794876</v>
      </c>
      <c r="Q1203">
        <v>22.404930513613419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9.3603674377618601E-2</v>
      </c>
      <c r="G1204" s="13">
        <f t="shared" si="216"/>
        <v>0</v>
      </c>
      <c r="H1204" s="13">
        <f t="shared" si="217"/>
        <v>9.3603674377618601E-2</v>
      </c>
      <c r="I1204" s="16">
        <f t="shared" si="224"/>
        <v>0.26890116108171125</v>
      </c>
      <c r="J1204" s="13">
        <f t="shared" si="218"/>
        <v>0.26890077585949146</v>
      </c>
      <c r="K1204" s="13">
        <f t="shared" si="219"/>
        <v>3.8522221978976035E-7</v>
      </c>
      <c r="L1204" s="13">
        <f t="shared" si="220"/>
        <v>0</v>
      </c>
      <c r="M1204" s="13">
        <f t="shared" si="225"/>
        <v>1.5728878541971052</v>
      </c>
      <c r="N1204" s="13">
        <f t="shared" si="221"/>
        <v>0.97519046960220523</v>
      </c>
      <c r="O1204" s="13">
        <f t="shared" si="222"/>
        <v>0.97519046960220523</v>
      </c>
      <c r="Q1204">
        <v>26.430423000000001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1.0887820964609951</v>
      </c>
      <c r="G1205" s="13">
        <f t="shared" si="216"/>
        <v>0</v>
      </c>
      <c r="H1205" s="13">
        <f t="shared" si="217"/>
        <v>1.0887820964609951</v>
      </c>
      <c r="I1205" s="16">
        <f t="shared" si="224"/>
        <v>1.0887824816832148</v>
      </c>
      <c r="J1205" s="13">
        <f t="shared" si="218"/>
        <v>1.0887489299645383</v>
      </c>
      <c r="K1205" s="13">
        <f t="shared" si="219"/>
        <v>3.355171867647222E-5</v>
      </c>
      <c r="L1205" s="13">
        <f t="shared" si="220"/>
        <v>0</v>
      </c>
      <c r="M1205" s="13">
        <f t="shared" si="225"/>
        <v>0.59769738459489996</v>
      </c>
      <c r="N1205" s="13">
        <f t="shared" si="221"/>
        <v>0.37057237844883795</v>
      </c>
      <c r="O1205" s="13">
        <f t="shared" si="222"/>
        <v>0.37057237844883795</v>
      </c>
      <c r="Q1205">
        <v>24.472641721300469</v>
      </c>
    </row>
    <row r="1206" spans="1:17" x14ac:dyDescent="0.2">
      <c r="A1206" s="14">
        <f t="shared" si="223"/>
        <v>58685</v>
      </c>
      <c r="B1206" s="1">
        <v>9</v>
      </c>
      <c r="F1206" s="34">
        <v>0.37526413118584151</v>
      </c>
      <c r="G1206" s="13">
        <f t="shared" si="216"/>
        <v>0</v>
      </c>
      <c r="H1206" s="13">
        <f t="shared" si="217"/>
        <v>0.37526413118584151</v>
      </c>
      <c r="I1206" s="16">
        <f t="shared" si="224"/>
        <v>0.37529768290451798</v>
      </c>
      <c r="J1206" s="13">
        <f t="shared" si="218"/>
        <v>0.37529643998104029</v>
      </c>
      <c r="K1206" s="13">
        <f t="shared" si="219"/>
        <v>1.2429234776956122E-6</v>
      </c>
      <c r="L1206" s="13">
        <f t="shared" si="220"/>
        <v>0</v>
      </c>
      <c r="M1206" s="13">
        <f t="shared" si="225"/>
        <v>0.22712500614606201</v>
      </c>
      <c r="N1206" s="13">
        <f t="shared" si="221"/>
        <v>0.14081750381055844</v>
      </c>
      <c r="O1206" s="13">
        <f t="shared" si="222"/>
        <v>0.14081750381055844</v>
      </c>
      <c r="Q1206">
        <v>25.19301108896099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24.368576842027611</v>
      </c>
      <c r="G1207" s="13">
        <f t="shared" si="216"/>
        <v>0</v>
      </c>
      <c r="H1207" s="13">
        <f t="shared" si="217"/>
        <v>24.368576842027611</v>
      </c>
      <c r="I1207" s="16">
        <f t="shared" si="224"/>
        <v>24.368578084951089</v>
      </c>
      <c r="J1207" s="13">
        <f t="shared" si="218"/>
        <v>23.728125121686876</v>
      </c>
      <c r="K1207" s="13">
        <f t="shared" si="219"/>
        <v>0.64045296326421308</v>
      </c>
      <c r="L1207" s="13">
        <f t="shared" si="220"/>
        <v>0</v>
      </c>
      <c r="M1207" s="13">
        <f t="shared" si="225"/>
        <v>8.6307502335503578E-2</v>
      </c>
      <c r="N1207" s="13">
        <f t="shared" si="221"/>
        <v>5.3510651448012217E-2</v>
      </c>
      <c r="O1207" s="13">
        <f t="shared" si="222"/>
        <v>5.3510651448012217E-2</v>
      </c>
      <c r="Q1207">
        <v>20.411525829080439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5.2544891903369297</v>
      </c>
      <c r="G1208" s="13">
        <f t="shared" si="216"/>
        <v>0</v>
      </c>
      <c r="H1208" s="13">
        <f t="shared" si="217"/>
        <v>5.2544891903369297</v>
      </c>
      <c r="I1208" s="16">
        <f t="shared" si="224"/>
        <v>5.8949421536011428</v>
      </c>
      <c r="J1208" s="13">
        <f t="shared" si="218"/>
        <v>5.881242348671706</v>
      </c>
      <c r="K1208" s="13">
        <f t="shared" si="219"/>
        <v>1.3699804929436787E-2</v>
      </c>
      <c r="L1208" s="13">
        <f t="shared" si="220"/>
        <v>0</v>
      </c>
      <c r="M1208" s="13">
        <f t="shared" si="225"/>
        <v>3.2796850887491361E-2</v>
      </c>
      <c r="N1208" s="13">
        <f t="shared" si="221"/>
        <v>2.0334047550244642E-2</v>
      </c>
      <c r="O1208" s="13">
        <f t="shared" si="222"/>
        <v>2.0334047550244642E-2</v>
      </c>
      <c r="Q1208">
        <v>17.75341244153962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0.64321053704789732</v>
      </c>
      <c r="G1209" s="13">
        <f t="shared" si="216"/>
        <v>0</v>
      </c>
      <c r="H1209" s="13">
        <f t="shared" si="217"/>
        <v>0.64321053704789732</v>
      </c>
      <c r="I1209" s="16">
        <f t="shared" si="224"/>
        <v>0.65691034197733411</v>
      </c>
      <c r="J1209" s="13">
        <f t="shared" si="218"/>
        <v>0.65687254540416684</v>
      </c>
      <c r="K1209" s="13">
        <f t="shared" si="219"/>
        <v>3.7796573167270253E-5</v>
      </c>
      <c r="L1209" s="13">
        <f t="shared" si="220"/>
        <v>0</v>
      </c>
      <c r="M1209" s="13">
        <f t="shared" si="225"/>
        <v>1.2462803337246718E-2</v>
      </c>
      <c r="N1209" s="13">
        <f t="shared" si="221"/>
        <v>7.7269380690929649E-3</v>
      </c>
      <c r="O1209" s="13">
        <f t="shared" si="222"/>
        <v>7.7269380690929649E-3</v>
      </c>
      <c r="Q1209">
        <v>12.82672223518415</v>
      </c>
    </row>
    <row r="1210" spans="1:17" x14ac:dyDescent="0.2">
      <c r="A1210" s="14">
        <f t="shared" si="223"/>
        <v>58807</v>
      </c>
      <c r="B1210" s="1">
        <v>1</v>
      </c>
      <c r="F1210" s="34">
        <v>100.5693745508292</v>
      </c>
      <c r="G1210" s="13">
        <f t="shared" si="216"/>
        <v>9.5827309690030198</v>
      </c>
      <c r="H1210" s="13">
        <f t="shared" si="217"/>
        <v>90.986643581826172</v>
      </c>
      <c r="I1210" s="16">
        <f t="shared" si="224"/>
        <v>90.986681378399339</v>
      </c>
      <c r="J1210" s="13">
        <f t="shared" si="218"/>
        <v>53.657969865913323</v>
      </c>
      <c r="K1210" s="13">
        <f t="shared" si="219"/>
        <v>37.328711512486016</v>
      </c>
      <c r="L1210" s="13">
        <f t="shared" si="220"/>
        <v>0.25069731957496999</v>
      </c>
      <c r="M1210" s="13">
        <f t="shared" si="225"/>
        <v>0.25543318484312372</v>
      </c>
      <c r="N1210" s="13">
        <f t="shared" si="221"/>
        <v>0.15836857460273671</v>
      </c>
      <c r="O1210" s="13">
        <f t="shared" si="222"/>
        <v>9.7410995436057561</v>
      </c>
      <c r="Q1210">
        <v>14.013381156187769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75.715930366367516</v>
      </c>
      <c r="G1211" s="13">
        <f t="shared" si="216"/>
        <v>5.9951088306960232</v>
      </c>
      <c r="H1211" s="13">
        <f t="shared" si="217"/>
        <v>69.72082153567149</v>
      </c>
      <c r="I1211" s="16">
        <f t="shared" si="224"/>
        <v>106.79883572858255</v>
      </c>
      <c r="J1211" s="13">
        <f t="shared" si="218"/>
        <v>52.164223251791817</v>
      </c>
      <c r="K1211" s="13">
        <f t="shared" si="219"/>
        <v>54.634612476790728</v>
      </c>
      <c r="L1211" s="13">
        <f t="shared" si="220"/>
        <v>16.854661341117893</v>
      </c>
      <c r="M1211" s="13">
        <f t="shared" si="225"/>
        <v>16.951725951358281</v>
      </c>
      <c r="N1211" s="13">
        <f t="shared" si="221"/>
        <v>10.510070089842134</v>
      </c>
      <c r="O1211" s="13">
        <f t="shared" si="222"/>
        <v>16.505178920538157</v>
      </c>
      <c r="Q1211">
        <v>12.47469959354839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22.763953464118071</v>
      </c>
      <c r="G1212" s="13">
        <f t="shared" si="216"/>
        <v>0</v>
      </c>
      <c r="H1212" s="13">
        <f t="shared" si="217"/>
        <v>22.763953464118071</v>
      </c>
      <c r="I1212" s="16">
        <f t="shared" si="224"/>
        <v>60.543904599790906</v>
      </c>
      <c r="J1212" s="13">
        <f t="shared" si="218"/>
        <v>46.829049118105338</v>
      </c>
      <c r="K1212" s="13">
        <f t="shared" si="219"/>
        <v>13.714855481685568</v>
      </c>
      <c r="L1212" s="13">
        <f t="shared" si="220"/>
        <v>0</v>
      </c>
      <c r="M1212" s="13">
        <f t="shared" si="225"/>
        <v>6.4416558615161463</v>
      </c>
      <c r="N1212" s="13">
        <f t="shared" si="221"/>
        <v>3.9938266341400106</v>
      </c>
      <c r="O1212" s="13">
        <f t="shared" si="222"/>
        <v>3.9938266341400106</v>
      </c>
      <c r="Q1212">
        <v>15.540561163580669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13.71039706432105</v>
      </c>
      <c r="G1213" s="13">
        <f t="shared" si="216"/>
        <v>0</v>
      </c>
      <c r="H1213" s="13">
        <f t="shared" si="217"/>
        <v>13.71039706432105</v>
      </c>
      <c r="I1213" s="16">
        <f t="shared" si="224"/>
        <v>27.425252546006618</v>
      </c>
      <c r="J1213" s="13">
        <f t="shared" si="218"/>
        <v>26.066979525919653</v>
      </c>
      <c r="K1213" s="13">
        <f t="shared" si="219"/>
        <v>1.3582730200869655</v>
      </c>
      <c r="L1213" s="13">
        <f t="shared" si="220"/>
        <v>0</v>
      </c>
      <c r="M1213" s="13">
        <f t="shared" si="225"/>
        <v>2.4478292273761357</v>
      </c>
      <c r="N1213" s="13">
        <f t="shared" si="221"/>
        <v>1.5176541209732042</v>
      </c>
      <c r="O1213" s="13">
        <f t="shared" si="222"/>
        <v>1.5176541209732042</v>
      </c>
      <c r="Q1213">
        <v>17.345951392068759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8.3048529289075503</v>
      </c>
      <c r="G1214" s="13">
        <f t="shared" si="216"/>
        <v>0</v>
      </c>
      <c r="H1214" s="13">
        <f t="shared" si="217"/>
        <v>8.3048529289075503</v>
      </c>
      <c r="I1214" s="16">
        <f t="shared" si="224"/>
        <v>9.6631259489945158</v>
      </c>
      <c r="J1214" s="13">
        <f t="shared" si="218"/>
        <v>9.6147369939949368</v>
      </c>
      <c r="K1214" s="13">
        <f t="shared" si="219"/>
        <v>4.838895499957907E-2</v>
      </c>
      <c r="L1214" s="13">
        <f t="shared" si="220"/>
        <v>0</v>
      </c>
      <c r="M1214" s="13">
        <f t="shared" si="225"/>
        <v>0.93017510640293155</v>
      </c>
      <c r="N1214" s="13">
        <f t="shared" si="221"/>
        <v>0.57670856596981757</v>
      </c>
      <c r="O1214" s="13">
        <f t="shared" si="222"/>
        <v>0.57670856596981757</v>
      </c>
      <c r="Q1214">
        <v>19.2854224581687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1.126187841275788</v>
      </c>
      <c r="G1215" s="13">
        <f t="shared" si="216"/>
        <v>0</v>
      </c>
      <c r="H1215" s="13">
        <f t="shared" si="217"/>
        <v>1.126187841275788</v>
      </c>
      <c r="I1215" s="16">
        <f t="shared" si="224"/>
        <v>1.174576796275367</v>
      </c>
      <c r="J1215" s="13">
        <f t="shared" si="218"/>
        <v>1.1745189729809127</v>
      </c>
      <c r="K1215" s="13">
        <f t="shared" si="219"/>
        <v>5.7823294454362184E-5</v>
      </c>
      <c r="L1215" s="13">
        <f t="shared" si="220"/>
        <v>0</v>
      </c>
      <c r="M1215" s="13">
        <f t="shared" si="225"/>
        <v>0.35346654043311398</v>
      </c>
      <c r="N1215" s="13">
        <f t="shared" si="221"/>
        <v>0.21914925506853067</v>
      </c>
      <c r="O1215" s="13">
        <f t="shared" si="222"/>
        <v>0.21914925506853067</v>
      </c>
      <c r="Q1215">
        <v>22.21706030889283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0.39398621292136943</v>
      </c>
      <c r="G1216" s="13">
        <f t="shared" si="216"/>
        <v>0</v>
      </c>
      <c r="H1216" s="13">
        <f t="shared" si="217"/>
        <v>0.39398621292136943</v>
      </c>
      <c r="I1216" s="16">
        <f t="shared" si="224"/>
        <v>0.39404403621582379</v>
      </c>
      <c r="J1216" s="13">
        <f t="shared" si="218"/>
        <v>0.39404245816992456</v>
      </c>
      <c r="K1216" s="13">
        <f t="shared" si="219"/>
        <v>1.5780458992309399E-6</v>
      </c>
      <c r="L1216" s="13">
        <f t="shared" si="220"/>
        <v>0</v>
      </c>
      <c r="M1216" s="13">
        <f t="shared" si="225"/>
        <v>0.13431728536458332</v>
      </c>
      <c r="N1216" s="13">
        <f t="shared" si="221"/>
        <v>8.3276716926041661E-2</v>
      </c>
      <c r="O1216" s="13">
        <f t="shared" si="222"/>
        <v>8.3276716926041661E-2</v>
      </c>
      <c r="Q1216">
        <v>24.52909982785042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1.4635755108780679</v>
      </c>
      <c r="G1217" s="13">
        <f t="shared" si="216"/>
        <v>0</v>
      </c>
      <c r="H1217" s="13">
        <f t="shared" si="217"/>
        <v>1.4635755108780679</v>
      </c>
      <c r="I1217" s="16">
        <f t="shared" si="224"/>
        <v>1.4635770889239672</v>
      </c>
      <c r="J1217" s="13">
        <f t="shared" si="218"/>
        <v>1.4634979114779021</v>
      </c>
      <c r="K1217" s="13">
        <f t="shared" si="219"/>
        <v>7.917744606511512E-5</v>
      </c>
      <c r="L1217" s="13">
        <f t="shared" si="220"/>
        <v>0</v>
      </c>
      <c r="M1217" s="13">
        <f t="shared" si="225"/>
        <v>5.1040568438541656E-2</v>
      </c>
      <c r="N1217" s="13">
        <f t="shared" si="221"/>
        <v>3.1645152431895827E-2</v>
      </c>
      <c r="O1217" s="13">
        <f t="shared" si="222"/>
        <v>3.1645152431895827E-2</v>
      </c>
      <c r="Q1217">
        <v>24.679231000000009</v>
      </c>
    </row>
    <row r="1218" spans="1:17" x14ac:dyDescent="0.2">
      <c r="A1218" s="14">
        <f t="shared" si="223"/>
        <v>59050</v>
      </c>
      <c r="B1218" s="1">
        <v>9</v>
      </c>
      <c r="F1218" s="34">
        <v>17.401733369377968</v>
      </c>
      <c r="G1218" s="13">
        <f t="shared" si="216"/>
        <v>0</v>
      </c>
      <c r="H1218" s="13">
        <f t="shared" si="217"/>
        <v>17.401733369377968</v>
      </c>
      <c r="I1218" s="16">
        <f t="shared" si="224"/>
        <v>17.401812546824033</v>
      </c>
      <c r="J1218" s="13">
        <f t="shared" si="218"/>
        <v>17.236436718633303</v>
      </c>
      <c r="K1218" s="13">
        <f t="shared" si="219"/>
        <v>0.16537582819072938</v>
      </c>
      <c r="L1218" s="13">
        <f t="shared" si="220"/>
        <v>0</v>
      </c>
      <c r="M1218" s="13">
        <f t="shared" si="225"/>
        <v>1.9395416006645828E-2</v>
      </c>
      <c r="N1218" s="13">
        <f t="shared" si="221"/>
        <v>1.2025157924120414E-2</v>
      </c>
      <c r="O1218" s="13">
        <f t="shared" si="222"/>
        <v>1.2025157924120414E-2</v>
      </c>
      <c r="Q1218">
        <v>23.02722405819534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7.8108180405342242</v>
      </c>
      <c r="G1219" s="13">
        <f t="shared" si="216"/>
        <v>0</v>
      </c>
      <c r="H1219" s="13">
        <f t="shared" si="217"/>
        <v>7.8108180405342242</v>
      </c>
      <c r="I1219" s="16">
        <f t="shared" si="224"/>
        <v>7.9761938687249536</v>
      </c>
      <c r="J1219" s="13">
        <f t="shared" si="218"/>
        <v>7.9555936778903806</v>
      </c>
      <c r="K1219" s="13">
        <f t="shared" si="219"/>
        <v>2.0600190834572984E-2</v>
      </c>
      <c r="L1219" s="13">
        <f t="shared" si="220"/>
        <v>0</v>
      </c>
      <c r="M1219" s="13">
        <f t="shared" si="225"/>
        <v>7.3702580825254146E-3</v>
      </c>
      <c r="N1219" s="13">
        <f t="shared" si="221"/>
        <v>4.569560011165757E-3</v>
      </c>
      <c r="O1219" s="13">
        <f t="shared" si="222"/>
        <v>4.569560011165757E-3</v>
      </c>
      <c r="Q1219">
        <v>21.277130781772229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0.27470816812206811</v>
      </c>
      <c r="G1220" s="13">
        <f t="shared" si="216"/>
        <v>0</v>
      </c>
      <c r="H1220" s="13">
        <f t="shared" si="217"/>
        <v>0.27470816812206811</v>
      </c>
      <c r="I1220" s="16">
        <f t="shared" si="224"/>
        <v>0.29530835895664109</v>
      </c>
      <c r="J1220" s="13">
        <f t="shared" si="218"/>
        <v>0.29530632958104375</v>
      </c>
      <c r="K1220" s="13">
        <f t="shared" si="219"/>
        <v>2.0293755973455063E-6</v>
      </c>
      <c r="L1220" s="13">
        <f t="shared" si="220"/>
        <v>0</v>
      </c>
      <c r="M1220" s="13">
        <f t="shared" si="225"/>
        <v>2.8006980713596577E-3</v>
      </c>
      <c r="N1220" s="13">
        <f t="shared" si="221"/>
        <v>1.7364328042429877E-3</v>
      </c>
      <c r="O1220" s="13">
        <f t="shared" si="222"/>
        <v>1.7364328042429877E-3</v>
      </c>
      <c r="Q1220">
        <v>16.61381445246468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2.529872490720718</v>
      </c>
      <c r="G1221" s="13">
        <f t="shared" si="216"/>
        <v>0</v>
      </c>
      <c r="H1221" s="13">
        <f t="shared" si="217"/>
        <v>2.529872490720718</v>
      </c>
      <c r="I1221" s="16">
        <f t="shared" si="224"/>
        <v>2.5298745200963153</v>
      </c>
      <c r="J1221" s="13">
        <f t="shared" si="218"/>
        <v>2.5279657106516207</v>
      </c>
      <c r="K1221" s="13">
        <f t="shared" si="219"/>
        <v>1.9088094446946258E-3</v>
      </c>
      <c r="L1221" s="13">
        <f t="shared" si="220"/>
        <v>0</v>
      </c>
      <c r="M1221" s="13">
        <f t="shared" si="225"/>
        <v>1.0642652671166699E-3</v>
      </c>
      <c r="N1221" s="13">
        <f t="shared" si="221"/>
        <v>6.598444656123354E-4</v>
      </c>
      <c r="O1221" s="13">
        <f t="shared" si="222"/>
        <v>6.598444656123354E-4</v>
      </c>
      <c r="Q1221">
        <v>13.715403092105211</v>
      </c>
    </row>
    <row r="1222" spans="1:17" x14ac:dyDescent="0.2">
      <c r="A1222" s="14">
        <f t="shared" si="223"/>
        <v>59172</v>
      </c>
      <c r="B1222" s="1">
        <v>1</v>
      </c>
      <c r="F1222" s="34">
        <v>64.997341263102584</v>
      </c>
      <c r="G1222" s="13">
        <f t="shared" ref="G1222:G1285" si="228">IF((F1222-$J$2)&gt;0,$I$2*(F1222-$J$2),0)</f>
        <v>4.447868646483208</v>
      </c>
      <c r="H1222" s="13">
        <f t="shared" ref="H1222:H1285" si="229">F1222-G1222</f>
        <v>60.549472616619376</v>
      </c>
      <c r="I1222" s="16">
        <f t="shared" si="224"/>
        <v>60.551381426064069</v>
      </c>
      <c r="J1222" s="13">
        <f t="shared" ref="J1222:J1285" si="230">I1222/SQRT(1+(I1222/($K$2*(300+(25*Q1222)+0.05*(Q1222)^3)))^2)</f>
        <v>41.675927796522849</v>
      </c>
      <c r="K1222" s="13">
        <f t="shared" ref="K1222:K1285" si="231">I1222-J1222</f>
        <v>18.875453629541219</v>
      </c>
      <c r="L1222" s="13">
        <f t="shared" ref="L1222:L1285" si="232">IF(K1222&gt;$N$2,(K1222-$N$2)/$L$2,0)</f>
        <v>0</v>
      </c>
      <c r="M1222" s="13">
        <f t="shared" si="225"/>
        <v>4.0442080150433453E-4</v>
      </c>
      <c r="N1222" s="13">
        <f t="shared" ref="N1222:N1285" si="233">$M$2*M1222</f>
        <v>2.5074089693268741E-4</v>
      </c>
      <c r="O1222" s="13">
        <f t="shared" ref="O1222:O1285" si="234">N1222+G1222</f>
        <v>4.4481193873801406</v>
      </c>
      <c r="Q1222">
        <v>11.88962126261973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145.23363276291971</v>
      </c>
      <c r="G1223" s="13">
        <f t="shared" si="228"/>
        <v>16.030066008906136</v>
      </c>
      <c r="H1223" s="13">
        <f t="shared" si="229"/>
        <v>129.20356675401356</v>
      </c>
      <c r="I1223" s="16">
        <f t="shared" ref="I1223:I1286" si="237">H1223+K1222-L1222</f>
        <v>148.07902038355479</v>
      </c>
      <c r="J1223" s="13">
        <f t="shared" si="230"/>
        <v>54.451018838948052</v>
      </c>
      <c r="K1223" s="13">
        <f t="shared" si="231"/>
        <v>93.628001544606747</v>
      </c>
      <c r="L1223" s="13">
        <f t="shared" si="232"/>
        <v>54.266456918560934</v>
      </c>
      <c r="M1223" s="13">
        <f t="shared" ref="M1223:M1286" si="238">L1223+M1222-N1222</f>
        <v>54.266610598465505</v>
      </c>
      <c r="N1223" s="13">
        <f t="shared" si="233"/>
        <v>33.645298571048613</v>
      </c>
      <c r="O1223" s="13">
        <f t="shared" si="234"/>
        <v>49.675364579954746</v>
      </c>
      <c r="Q1223">
        <v>12.17019159354839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29.105450243040039</v>
      </c>
      <c r="G1224" s="13">
        <f t="shared" si="228"/>
        <v>0</v>
      </c>
      <c r="H1224" s="13">
        <f t="shared" si="229"/>
        <v>29.105450243040039</v>
      </c>
      <c r="I1224" s="16">
        <f t="shared" si="237"/>
        <v>68.466994869085852</v>
      </c>
      <c r="J1224" s="13">
        <f t="shared" si="230"/>
        <v>51.720890079902652</v>
      </c>
      <c r="K1224" s="13">
        <f t="shared" si="231"/>
        <v>16.7461047891832</v>
      </c>
      <c r="L1224" s="13">
        <f t="shared" si="232"/>
        <v>0</v>
      </c>
      <c r="M1224" s="13">
        <f t="shared" si="238"/>
        <v>20.621312027416892</v>
      </c>
      <c r="N1224" s="13">
        <f t="shared" si="233"/>
        <v>12.785213456998473</v>
      </c>
      <c r="O1224" s="13">
        <f t="shared" si="234"/>
        <v>12.785213456998473</v>
      </c>
      <c r="Q1224">
        <v>16.48421883291644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41.522616686194269</v>
      </c>
      <c r="G1225" s="13">
        <f t="shared" si="228"/>
        <v>1.0592662074124557</v>
      </c>
      <c r="H1225" s="13">
        <f t="shared" si="229"/>
        <v>40.463350478781813</v>
      </c>
      <c r="I1225" s="16">
        <f t="shared" si="237"/>
        <v>57.209455267965012</v>
      </c>
      <c r="J1225" s="13">
        <f t="shared" si="230"/>
        <v>46.379330759019936</v>
      </c>
      <c r="K1225" s="13">
        <f t="shared" si="231"/>
        <v>10.830124508945076</v>
      </c>
      <c r="L1225" s="13">
        <f t="shared" si="232"/>
        <v>0</v>
      </c>
      <c r="M1225" s="13">
        <f t="shared" si="238"/>
        <v>7.8360985704184181</v>
      </c>
      <c r="N1225" s="13">
        <f t="shared" si="233"/>
        <v>4.8583811136594193</v>
      </c>
      <c r="O1225" s="13">
        <f t="shared" si="234"/>
        <v>5.9176473210718754</v>
      </c>
      <c r="Q1225">
        <v>16.53531733819155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11.334348237442621</v>
      </c>
      <c r="G1226" s="13">
        <f t="shared" si="228"/>
        <v>0</v>
      </c>
      <c r="H1226" s="13">
        <f t="shared" si="229"/>
        <v>11.334348237442621</v>
      </c>
      <c r="I1226" s="16">
        <f t="shared" si="237"/>
        <v>22.164472746387695</v>
      </c>
      <c r="J1226" s="13">
        <f t="shared" si="230"/>
        <v>21.631227585615353</v>
      </c>
      <c r="K1226" s="13">
        <f t="shared" si="231"/>
        <v>0.53324516077234208</v>
      </c>
      <c r="L1226" s="13">
        <f t="shared" si="232"/>
        <v>0</v>
      </c>
      <c r="M1226" s="13">
        <f t="shared" si="238"/>
        <v>2.9777174567589988</v>
      </c>
      <c r="N1226" s="13">
        <f t="shared" si="233"/>
        <v>1.8461848231905793</v>
      </c>
      <c r="O1226" s="13">
        <f t="shared" si="234"/>
        <v>1.8461848231905793</v>
      </c>
      <c r="Q1226">
        <v>19.72127097948141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4.2415932171015687</v>
      </c>
      <c r="G1227" s="13">
        <f t="shared" si="228"/>
        <v>0</v>
      </c>
      <c r="H1227" s="13">
        <f t="shared" si="229"/>
        <v>4.2415932171015687</v>
      </c>
      <c r="I1227" s="16">
        <f t="shared" si="237"/>
        <v>4.7748383778739107</v>
      </c>
      <c r="J1227" s="13">
        <f t="shared" si="230"/>
        <v>4.7719505790071208</v>
      </c>
      <c r="K1227" s="13">
        <f t="shared" si="231"/>
        <v>2.8877988667899146E-3</v>
      </c>
      <c r="L1227" s="13">
        <f t="shared" si="232"/>
        <v>0</v>
      </c>
      <c r="M1227" s="13">
        <f t="shared" si="238"/>
        <v>1.1315326335684195</v>
      </c>
      <c r="N1227" s="13">
        <f t="shared" si="233"/>
        <v>0.70155023281242013</v>
      </c>
      <c r="O1227" s="13">
        <f t="shared" si="234"/>
        <v>0.70155023281242013</v>
      </c>
      <c r="Q1227">
        <v>24.32144969423647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3.5491176657512558E-2</v>
      </c>
      <c r="G1228" s="13">
        <f t="shared" si="228"/>
        <v>0</v>
      </c>
      <c r="H1228" s="13">
        <f t="shared" si="229"/>
        <v>3.5491176657512558E-2</v>
      </c>
      <c r="I1228" s="16">
        <f t="shared" si="237"/>
        <v>3.8378975524302472E-2</v>
      </c>
      <c r="J1228" s="13">
        <f t="shared" si="230"/>
        <v>3.8378974220394588E-2</v>
      </c>
      <c r="K1228" s="13">
        <f t="shared" si="231"/>
        <v>1.3039078844423457E-9</v>
      </c>
      <c r="L1228" s="13">
        <f t="shared" si="232"/>
        <v>0</v>
      </c>
      <c r="M1228" s="13">
        <f t="shared" si="238"/>
        <v>0.42998240075599936</v>
      </c>
      <c r="N1228" s="13">
        <f t="shared" si="233"/>
        <v>0.26658908846871959</v>
      </c>
      <c r="O1228" s="13">
        <f t="shared" si="234"/>
        <v>0.26658908846871959</v>
      </c>
      <c r="Q1228">
        <v>25.331412000000011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1.1510460966422751</v>
      </c>
      <c r="G1229" s="13">
        <f t="shared" si="228"/>
        <v>0</v>
      </c>
      <c r="H1229" s="13">
        <f t="shared" si="229"/>
        <v>1.1510460966422751</v>
      </c>
      <c r="I1229" s="16">
        <f t="shared" si="237"/>
        <v>1.151046097946183</v>
      </c>
      <c r="J1229" s="13">
        <f t="shared" si="230"/>
        <v>1.1510142073042069</v>
      </c>
      <c r="K1229" s="13">
        <f t="shared" si="231"/>
        <v>3.1890641976062284E-5</v>
      </c>
      <c r="L1229" s="13">
        <f t="shared" si="232"/>
        <v>0</v>
      </c>
      <c r="M1229" s="13">
        <f t="shared" si="238"/>
        <v>0.16339331228727977</v>
      </c>
      <c r="N1229" s="13">
        <f t="shared" si="233"/>
        <v>0.10130385361811346</v>
      </c>
      <c r="O1229" s="13">
        <f t="shared" si="234"/>
        <v>0.10130385361811346</v>
      </c>
      <c r="Q1229">
        <v>26.03880183215534</v>
      </c>
    </row>
    <row r="1230" spans="1:17" x14ac:dyDescent="0.2">
      <c r="A1230" s="14">
        <f t="shared" si="235"/>
        <v>59415</v>
      </c>
      <c r="B1230" s="1">
        <v>9</v>
      </c>
      <c r="F1230" s="34">
        <v>4.9311607310867798</v>
      </c>
      <c r="G1230" s="13">
        <f t="shared" si="228"/>
        <v>0</v>
      </c>
      <c r="H1230" s="13">
        <f t="shared" si="229"/>
        <v>4.9311607310867798</v>
      </c>
      <c r="I1230" s="16">
        <f t="shared" si="237"/>
        <v>4.9311926217287558</v>
      </c>
      <c r="J1230" s="13">
        <f t="shared" si="230"/>
        <v>4.9280258906554302</v>
      </c>
      <c r="K1230" s="13">
        <f t="shared" si="231"/>
        <v>3.1667310733256571E-3</v>
      </c>
      <c r="L1230" s="13">
        <f t="shared" si="232"/>
        <v>0</v>
      </c>
      <c r="M1230" s="13">
        <f t="shared" si="238"/>
        <v>6.2089458669166306E-2</v>
      </c>
      <c r="N1230" s="13">
        <f t="shared" si="233"/>
        <v>3.8495464374883111E-2</v>
      </c>
      <c r="O1230" s="13">
        <f t="shared" si="234"/>
        <v>3.8495464374883111E-2</v>
      </c>
      <c r="Q1230">
        <v>24.352938723897651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7.210810811</v>
      </c>
      <c r="G1231" s="13">
        <f t="shared" si="228"/>
        <v>0</v>
      </c>
      <c r="H1231" s="13">
        <f t="shared" si="229"/>
        <v>7.210810811</v>
      </c>
      <c r="I1231" s="16">
        <f t="shared" si="237"/>
        <v>7.2139775420733256</v>
      </c>
      <c r="J1231" s="13">
        <f t="shared" si="230"/>
        <v>7.1959605339188695</v>
      </c>
      <c r="K1231" s="13">
        <f t="shared" si="231"/>
        <v>1.8017008154456171E-2</v>
      </c>
      <c r="L1231" s="13">
        <f t="shared" si="232"/>
        <v>0</v>
      </c>
      <c r="M1231" s="13">
        <f t="shared" si="238"/>
        <v>2.3593994294283195E-2</v>
      </c>
      <c r="N1231" s="13">
        <f t="shared" si="233"/>
        <v>1.4628276462455582E-2</v>
      </c>
      <c r="O1231" s="13">
        <f t="shared" si="234"/>
        <v>1.4628276462455582E-2</v>
      </c>
      <c r="Q1231">
        <v>20.096132923469931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4.2780290531576144</v>
      </c>
      <c r="G1232" s="13">
        <f t="shared" si="228"/>
        <v>0</v>
      </c>
      <c r="H1232" s="13">
        <f t="shared" si="229"/>
        <v>4.2780290531576144</v>
      </c>
      <c r="I1232" s="16">
        <f t="shared" si="237"/>
        <v>4.2960460613120706</v>
      </c>
      <c r="J1232" s="13">
        <f t="shared" si="230"/>
        <v>4.2900571458184338</v>
      </c>
      <c r="K1232" s="13">
        <f t="shared" si="231"/>
        <v>5.9889154936367817E-3</v>
      </c>
      <c r="L1232" s="13">
        <f t="shared" si="232"/>
        <v>0</v>
      </c>
      <c r="M1232" s="13">
        <f t="shared" si="238"/>
        <v>8.9657178318276135E-3</v>
      </c>
      <c r="N1232" s="13">
        <f t="shared" si="233"/>
        <v>5.5587450557331207E-3</v>
      </c>
      <c r="O1232" s="13">
        <f t="shared" si="234"/>
        <v>5.5587450557331207E-3</v>
      </c>
      <c r="Q1232">
        <v>16.900066907077299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32.990290961491873</v>
      </c>
      <c r="G1233" s="13">
        <f t="shared" si="228"/>
        <v>0</v>
      </c>
      <c r="H1233" s="13">
        <f t="shared" si="229"/>
        <v>32.990290961491873</v>
      </c>
      <c r="I1233" s="16">
        <f t="shared" si="237"/>
        <v>32.996279876985511</v>
      </c>
      <c r="J1233" s="13">
        <f t="shared" si="230"/>
        <v>28.47432855289432</v>
      </c>
      <c r="K1233" s="13">
        <f t="shared" si="231"/>
        <v>4.5219513240911908</v>
      </c>
      <c r="L1233" s="13">
        <f t="shared" si="232"/>
        <v>0</v>
      </c>
      <c r="M1233" s="13">
        <f t="shared" si="238"/>
        <v>3.4069727760944928E-3</v>
      </c>
      <c r="N1233" s="13">
        <f t="shared" si="233"/>
        <v>2.1123231211785855E-3</v>
      </c>
      <c r="O1233" s="13">
        <f t="shared" si="234"/>
        <v>2.1123231211785855E-3</v>
      </c>
      <c r="Q1233">
        <v>11.60556659354839</v>
      </c>
    </row>
    <row r="1234" spans="1:17" x14ac:dyDescent="0.2">
      <c r="A1234" s="14">
        <f t="shared" si="235"/>
        <v>59537</v>
      </c>
      <c r="B1234" s="1">
        <v>1</v>
      </c>
      <c r="F1234" s="34">
        <v>53.428046041831628</v>
      </c>
      <c r="G1234" s="13">
        <f t="shared" si="228"/>
        <v>2.7778280938586883</v>
      </c>
      <c r="H1234" s="13">
        <f t="shared" si="229"/>
        <v>50.650217947972941</v>
      </c>
      <c r="I1234" s="16">
        <f t="shared" si="237"/>
        <v>55.172169272064131</v>
      </c>
      <c r="J1234" s="13">
        <f t="shared" si="230"/>
        <v>40.465992176738837</v>
      </c>
      <c r="K1234" s="13">
        <f t="shared" si="231"/>
        <v>14.706177095325295</v>
      </c>
      <c r="L1234" s="13">
        <f t="shared" si="232"/>
        <v>0</v>
      </c>
      <c r="M1234" s="13">
        <f t="shared" si="238"/>
        <v>1.2946496549159072E-3</v>
      </c>
      <c r="N1234" s="13">
        <f t="shared" si="233"/>
        <v>8.0268278604786253E-4</v>
      </c>
      <c r="O1234" s="13">
        <f t="shared" si="234"/>
        <v>2.7786307766447362</v>
      </c>
      <c r="Q1234">
        <v>12.413480893281511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30.053282560295791</v>
      </c>
      <c r="G1235" s="13">
        <f t="shared" si="228"/>
        <v>0</v>
      </c>
      <c r="H1235" s="13">
        <f t="shared" si="229"/>
        <v>30.053282560295791</v>
      </c>
      <c r="I1235" s="16">
        <f t="shared" si="237"/>
        <v>44.759459655621086</v>
      </c>
      <c r="J1235" s="13">
        <f t="shared" si="230"/>
        <v>37.204092398808136</v>
      </c>
      <c r="K1235" s="13">
        <f t="shared" si="231"/>
        <v>7.55536725681295</v>
      </c>
      <c r="L1235" s="13">
        <f t="shared" si="232"/>
        <v>0</v>
      </c>
      <c r="M1235" s="13">
        <f t="shared" si="238"/>
        <v>4.9196686886804472E-4</v>
      </c>
      <c r="N1235" s="13">
        <f t="shared" si="233"/>
        <v>3.0501945869818774E-4</v>
      </c>
      <c r="O1235" s="13">
        <f t="shared" si="234"/>
        <v>3.0501945869818774E-4</v>
      </c>
      <c r="Q1235">
        <v>14.11655175747031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35.698304970322752</v>
      </c>
      <c r="G1236" s="13">
        <f t="shared" si="228"/>
        <v>0.21852037366900839</v>
      </c>
      <c r="H1236" s="13">
        <f t="shared" si="229"/>
        <v>35.479784596653744</v>
      </c>
      <c r="I1236" s="16">
        <f t="shared" si="237"/>
        <v>43.035151853466694</v>
      </c>
      <c r="J1236" s="13">
        <f t="shared" si="230"/>
        <v>38.327503613922907</v>
      </c>
      <c r="K1236" s="13">
        <f t="shared" si="231"/>
        <v>4.7076482395437864</v>
      </c>
      <c r="L1236" s="13">
        <f t="shared" si="232"/>
        <v>0</v>
      </c>
      <c r="M1236" s="13">
        <f t="shared" si="238"/>
        <v>1.8694741016985698E-4</v>
      </c>
      <c r="N1236" s="13">
        <f t="shared" si="233"/>
        <v>1.1590739430531133E-4</v>
      </c>
      <c r="O1236" s="13">
        <f t="shared" si="234"/>
        <v>0.2186362810633137</v>
      </c>
      <c r="Q1236">
        <v>17.415068505263939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2.4702034357910141</v>
      </c>
      <c r="G1237" s="13">
        <f t="shared" si="228"/>
        <v>0</v>
      </c>
      <c r="H1237" s="13">
        <f t="shared" si="229"/>
        <v>2.4702034357910141</v>
      </c>
      <c r="I1237" s="16">
        <f t="shared" si="237"/>
        <v>7.1778516753348001</v>
      </c>
      <c r="J1237" s="13">
        <f t="shared" si="230"/>
        <v>7.1548362740039479</v>
      </c>
      <c r="K1237" s="13">
        <f t="shared" si="231"/>
        <v>2.3015401330852114E-2</v>
      </c>
      <c r="L1237" s="13">
        <f t="shared" si="232"/>
        <v>0</v>
      </c>
      <c r="M1237" s="13">
        <f t="shared" si="238"/>
        <v>7.104001586454565E-5</v>
      </c>
      <c r="N1237" s="13">
        <f t="shared" si="233"/>
        <v>4.40448098360183E-5</v>
      </c>
      <c r="O1237" s="13">
        <f t="shared" si="234"/>
        <v>4.40448098360183E-5</v>
      </c>
      <c r="Q1237">
        <v>18.253031710460679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8.3047175432893514</v>
      </c>
      <c r="G1238" s="13">
        <f t="shared" si="228"/>
        <v>0</v>
      </c>
      <c r="H1238" s="13">
        <f t="shared" si="229"/>
        <v>8.3047175432893514</v>
      </c>
      <c r="I1238" s="16">
        <f t="shared" si="237"/>
        <v>8.3277329446202035</v>
      </c>
      <c r="J1238" s="13">
        <f t="shared" si="230"/>
        <v>8.3070485902019531</v>
      </c>
      <c r="K1238" s="13">
        <f t="shared" si="231"/>
        <v>2.068435441825045E-2</v>
      </c>
      <c r="L1238" s="13">
        <f t="shared" si="232"/>
        <v>0</v>
      </c>
      <c r="M1238" s="13">
        <f t="shared" si="238"/>
        <v>2.699520602852735E-5</v>
      </c>
      <c r="N1238" s="13">
        <f t="shared" si="233"/>
        <v>1.6737027737686957E-5</v>
      </c>
      <c r="O1238" s="13">
        <f t="shared" si="234"/>
        <v>1.6737027737686957E-5</v>
      </c>
      <c r="Q1238">
        <v>22.164988741436719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2.4294395331366569</v>
      </c>
      <c r="G1239" s="13">
        <f t="shared" si="228"/>
        <v>0</v>
      </c>
      <c r="H1239" s="13">
        <f t="shared" si="229"/>
        <v>2.4294395331366569</v>
      </c>
      <c r="I1239" s="16">
        <f t="shared" si="237"/>
        <v>2.4501238875549074</v>
      </c>
      <c r="J1239" s="13">
        <f t="shared" si="230"/>
        <v>2.4497041402443926</v>
      </c>
      <c r="K1239" s="13">
        <f t="shared" si="231"/>
        <v>4.1974731051475089E-4</v>
      </c>
      <c r="L1239" s="13">
        <f t="shared" si="232"/>
        <v>0</v>
      </c>
      <c r="M1239" s="13">
        <f t="shared" si="238"/>
        <v>1.0258178290840393E-5</v>
      </c>
      <c r="N1239" s="13">
        <f t="shared" si="233"/>
        <v>6.3600705403210439E-6</v>
      </c>
      <c r="O1239" s="13">
        <f t="shared" si="234"/>
        <v>6.3600705403210439E-6</v>
      </c>
      <c r="Q1239">
        <v>23.804076839342539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0.17143197814952529</v>
      </c>
      <c r="G1240" s="13">
        <f t="shared" si="228"/>
        <v>0</v>
      </c>
      <c r="H1240" s="13">
        <f t="shared" si="229"/>
        <v>0.17143197814952529</v>
      </c>
      <c r="I1240" s="16">
        <f t="shared" si="237"/>
        <v>0.17185172546004004</v>
      </c>
      <c r="J1240" s="13">
        <f t="shared" si="230"/>
        <v>0.17185161475757377</v>
      </c>
      <c r="K1240" s="13">
        <f t="shared" si="231"/>
        <v>1.1070246627720159E-7</v>
      </c>
      <c r="L1240" s="13">
        <f t="shared" si="232"/>
        <v>0</v>
      </c>
      <c r="M1240" s="13">
        <f t="shared" si="238"/>
        <v>3.8981077505193493E-6</v>
      </c>
      <c r="N1240" s="13">
        <f t="shared" si="233"/>
        <v>2.4168268053219966E-6</v>
      </c>
      <c r="O1240" s="13">
        <f t="shared" si="234"/>
        <v>2.4168268053219966E-6</v>
      </c>
      <c r="Q1240">
        <v>25.734345000000001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0.29018146157839952</v>
      </c>
      <c r="G1241" s="13">
        <f t="shared" si="228"/>
        <v>0</v>
      </c>
      <c r="H1241" s="13">
        <f t="shared" si="229"/>
        <v>0.29018146157839952</v>
      </c>
      <c r="I1241" s="16">
        <f t="shared" si="237"/>
        <v>0.29018157228086583</v>
      </c>
      <c r="J1241" s="13">
        <f t="shared" si="230"/>
        <v>0.2901809544073945</v>
      </c>
      <c r="K1241" s="13">
        <f t="shared" si="231"/>
        <v>6.1787347133135384E-7</v>
      </c>
      <c r="L1241" s="13">
        <f t="shared" si="232"/>
        <v>0</v>
      </c>
      <c r="M1241" s="13">
        <f t="shared" si="238"/>
        <v>1.4812809451973527E-6</v>
      </c>
      <c r="N1241" s="13">
        <f t="shared" si="233"/>
        <v>9.1839418602235865E-7</v>
      </c>
      <c r="O1241" s="13">
        <f t="shared" si="234"/>
        <v>9.1839418602235865E-7</v>
      </c>
      <c r="Q1241">
        <v>24.670951579974538</v>
      </c>
    </row>
    <row r="1242" spans="1:17" x14ac:dyDescent="0.2">
      <c r="A1242" s="14">
        <f t="shared" si="235"/>
        <v>59780</v>
      </c>
      <c r="B1242" s="1">
        <v>9</v>
      </c>
      <c r="F1242" s="34">
        <v>0.37297448852628351</v>
      </c>
      <c r="G1242" s="13">
        <f t="shared" si="228"/>
        <v>0</v>
      </c>
      <c r="H1242" s="13">
        <f t="shared" si="229"/>
        <v>0.37297448852628351</v>
      </c>
      <c r="I1242" s="16">
        <f t="shared" si="237"/>
        <v>0.37297510639975484</v>
      </c>
      <c r="J1242" s="13">
        <f t="shared" si="230"/>
        <v>0.3729737526851673</v>
      </c>
      <c r="K1242" s="13">
        <f t="shared" si="231"/>
        <v>1.3537145875375245E-6</v>
      </c>
      <c r="L1242" s="13">
        <f t="shared" si="232"/>
        <v>0</v>
      </c>
      <c r="M1242" s="13">
        <f t="shared" si="238"/>
        <v>5.6288675917499402E-7</v>
      </c>
      <c r="N1242" s="13">
        <f t="shared" si="233"/>
        <v>3.4898979068849631E-7</v>
      </c>
      <c r="O1242" s="13">
        <f t="shared" si="234"/>
        <v>3.4898979068849631E-7</v>
      </c>
      <c r="Q1242">
        <v>24.446617201012941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29.49057477951326</v>
      </c>
      <c r="G1243" s="13">
        <f t="shared" si="228"/>
        <v>0</v>
      </c>
      <c r="H1243" s="13">
        <f t="shared" si="229"/>
        <v>29.49057477951326</v>
      </c>
      <c r="I1243" s="16">
        <f t="shared" si="237"/>
        <v>29.490576133227847</v>
      </c>
      <c r="J1243" s="13">
        <f t="shared" si="230"/>
        <v>28.223550648224641</v>
      </c>
      <c r="K1243" s="13">
        <f t="shared" si="231"/>
        <v>1.2670254850032059</v>
      </c>
      <c r="L1243" s="13">
        <f t="shared" si="232"/>
        <v>0</v>
      </c>
      <c r="M1243" s="13">
        <f t="shared" si="238"/>
        <v>2.138969684864977E-7</v>
      </c>
      <c r="N1243" s="13">
        <f t="shared" si="233"/>
        <v>1.3261612046162858E-7</v>
      </c>
      <c r="O1243" s="13">
        <f t="shared" si="234"/>
        <v>1.3261612046162858E-7</v>
      </c>
      <c r="Q1243">
        <v>19.45151335661588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32.939843588469707</v>
      </c>
      <c r="G1244" s="13">
        <f t="shared" si="228"/>
        <v>0</v>
      </c>
      <c r="H1244" s="13">
        <f t="shared" si="229"/>
        <v>32.939843588469707</v>
      </c>
      <c r="I1244" s="16">
        <f t="shared" si="237"/>
        <v>34.206869073472916</v>
      </c>
      <c r="J1244" s="13">
        <f t="shared" si="230"/>
        <v>31.497215711051343</v>
      </c>
      <c r="K1244" s="13">
        <f t="shared" si="231"/>
        <v>2.7096533624215731</v>
      </c>
      <c r="L1244" s="13">
        <f t="shared" si="232"/>
        <v>0</v>
      </c>
      <c r="M1244" s="13">
        <f t="shared" si="238"/>
        <v>8.1280848024869128E-8</v>
      </c>
      <c r="N1244" s="13">
        <f t="shared" si="233"/>
        <v>5.0394125775418857E-8</v>
      </c>
      <c r="O1244" s="13">
        <f t="shared" si="234"/>
        <v>5.0394125775418857E-8</v>
      </c>
      <c r="Q1244">
        <v>16.80755352540405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49.881927777437262</v>
      </c>
      <c r="G1245" s="13">
        <f t="shared" si="228"/>
        <v>2.2659420029019319</v>
      </c>
      <c r="H1245" s="13">
        <f t="shared" si="229"/>
        <v>47.615985774535332</v>
      </c>
      <c r="I1245" s="16">
        <f t="shared" si="237"/>
        <v>50.325639136956909</v>
      </c>
      <c r="J1245" s="13">
        <f t="shared" si="230"/>
        <v>37.080490633196753</v>
      </c>
      <c r="K1245" s="13">
        <f t="shared" si="231"/>
        <v>13.245148503760156</v>
      </c>
      <c r="L1245" s="13">
        <f t="shared" si="232"/>
        <v>0</v>
      </c>
      <c r="M1245" s="13">
        <f t="shared" si="238"/>
        <v>3.0886722249450271E-8</v>
      </c>
      <c r="N1245" s="13">
        <f t="shared" si="233"/>
        <v>1.9149767794659168E-8</v>
      </c>
      <c r="O1245" s="13">
        <f t="shared" si="234"/>
        <v>2.2659420220516999</v>
      </c>
      <c r="Q1245">
        <v>11.20358059354839</v>
      </c>
    </row>
    <row r="1246" spans="1:17" x14ac:dyDescent="0.2">
      <c r="A1246" s="14">
        <f t="shared" si="235"/>
        <v>59902</v>
      </c>
      <c r="B1246" s="1">
        <v>1</v>
      </c>
      <c r="F1246" s="34">
        <v>8.0373711811541799</v>
      </c>
      <c r="G1246" s="13">
        <f t="shared" si="228"/>
        <v>0</v>
      </c>
      <c r="H1246" s="13">
        <f t="shared" si="229"/>
        <v>8.0373711811541799</v>
      </c>
      <c r="I1246" s="16">
        <f t="shared" si="237"/>
        <v>21.282519684914334</v>
      </c>
      <c r="J1246" s="13">
        <f t="shared" si="230"/>
        <v>19.883043971205609</v>
      </c>
      <c r="K1246" s="13">
        <f t="shared" si="231"/>
        <v>1.3994757137087248</v>
      </c>
      <c r="L1246" s="13">
        <f t="shared" si="232"/>
        <v>0</v>
      </c>
      <c r="M1246" s="13">
        <f t="shared" si="238"/>
        <v>1.1736954454791104E-8</v>
      </c>
      <c r="N1246" s="13">
        <f t="shared" si="233"/>
        <v>7.2769117619704843E-9</v>
      </c>
      <c r="O1246" s="13">
        <f t="shared" si="234"/>
        <v>7.2769117619704843E-9</v>
      </c>
      <c r="Q1246">
        <v>11.44662319528876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65.080830238238377</v>
      </c>
      <c r="G1247" s="13">
        <f t="shared" si="228"/>
        <v>4.4599203723236451</v>
      </c>
      <c r="H1247" s="13">
        <f t="shared" si="229"/>
        <v>60.620909865914733</v>
      </c>
      <c r="I1247" s="16">
        <f t="shared" si="237"/>
        <v>62.020385579623458</v>
      </c>
      <c r="J1247" s="13">
        <f t="shared" si="230"/>
        <v>45.009118573192517</v>
      </c>
      <c r="K1247" s="13">
        <f t="shared" si="231"/>
        <v>17.011267006430941</v>
      </c>
      <c r="L1247" s="13">
        <f t="shared" si="232"/>
        <v>0</v>
      </c>
      <c r="M1247" s="13">
        <f t="shared" si="238"/>
        <v>4.4600426928206193E-9</v>
      </c>
      <c r="N1247" s="13">
        <f t="shared" si="233"/>
        <v>2.7652264695487839E-9</v>
      </c>
      <c r="O1247" s="13">
        <f t="shared" si="234"/>
        <v>4.4599203750888714</v>
      </c>
      <c r="Q1247">
        <v>13.78914195310387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108.0139999595568</v>
      </c>
      <c r="G1248" s="13">
        <f t="shared" si="228"/>
        <v>10.65737087522785</v>
      </c>
      <c r="H1248" s="13">
        <f t="shared" si="229"/>
        <v>97.356629084328944</v>
      </c>
      <c r="I1248" s="16">
        <f t="shared" si="237"/>
        <v>114.36789609075988</v>
      </c>
      <c r="J1248" s="13">
        <f t="shared" si="230"/>
        <v>57.716883629852639</v>
      </c>
      <c r="K1248" s="13">
        <f t="shared" si="231"/>
        <v>56.651012460907246</v>
      </c>
      <c r="L1248" s="13">
        <f t="shared" si="232"/>
        <v>18.789275023373847</v>
      </c>
      <c r="M1248" s="13">
        <f t="shared" si="238"/>
        <v>18.789275025068662</v>
      </c>
      <c r="N1248" s="13">
        <f t="shared" si="233"/>
        <v>11.649350515542571</v>
      </c>
      <c r="O1248" s="13">
        <f t="shared" si="234"/>
        <v>22.30672139077042</v>
      </c>
      <c r="Q1248">
        <v>14.10305464280221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69.871301815412409</v>
      </c>
      <c r="G1249" s="13">
        <f t="shared" si="228"/>
        <v>5.1514302393522513</v>
      </c>
      <c r="H1249" s="13">
        <f t="shared" si="229"/>
        <v>64.719871576060157</v>
      </c>
      <c r="I1249" s="16">
        <f t="shared" si="237"/>
        <v>102.58160901359355</v>
      </c>
      <c r="J1249" s="13">
        <f t="shared" si="230"/>
        <v>61.764509150701102</v>
      </c>
      <c r="K1249" s="13">
        <f t="shared" si="231"/>
        <v>40.817099862892448</v>
      </c>
      <c r="L1249" s="13">
        <f t="shared" si="232"/>
        <v>3.5975947034665294</v>
      </c>
      <c r="M1249" s="13">
        <f t="shared" si="238"/>
        <v>10.737519212992622</v>
      </c>
      <c r="N1249" s="13">
        <f t="shared" si="233"/>
        <v>6.6572619120554251</v>
      </c>
      <c r="O1249" s="13">
        <f t="shared" si="234"/>
        <v>11.808692151407676</v>
      </c>
      <c r="Q1249">
        <v>16.197137697136519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3.9661328632855359</v>
      </c>
      <c r="G1250" s="13">
        <f t="shared" si="228"/>
        <v>0</v>
      </c>
      <c r="H1250" s="13">
        <f t="shared" si="229"/>
        <v>3.9661328632855359</v>
      </c>
      <c r="I1250" s="16">
        <f t="shared" si="237"/>
        <v>41.185638022711458</v>
      </c>
      <c r="J1250" s="13">
        <f t="shared" si="230"/>
        <v>38.20562916511598</v>
      </c>
      <c r="K1250" s="13">
        <f t="shared" si="231"/>
        <v>2.9800088575954788</v>
      </c>
      <c r="L1250" s="13">
        <f t="shared" si="232"/>
        <v>0</v>
      </c>
      <c r="M1250" s="13">
        <f t="shared" si="238"/>
        <v>4.0802573009371965</v>
      </c>
      <c r="N1250" s="13">
        <f t="shared" si="233"/>
        <v>2.5297595265810617</v>
      </c>
      <c r="O1250" s="13">
        <f t="shared" si="234"/>
        <v>2.5297595265810617</v>
      </c>
      <c r="Q1250">
        <v>20.154220515043271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2.6069537534636389</v>
      </c>
      <c r="G1251" s="13">
        <f t="shared" si="228"/>
        <v>0</v>
      </c>
      <c r="H1251" s="13">
        <f t="shared" si="229"/>
        <v>2.6069537534636389</v>
      </c>
      <c r="I1251" s="16">
        <f t="shared" si="237"/>
        <v>5.5869626110591177</v>
      </c>
      <c r="J1251" s="13">
        <f t="shared" si="230"/>
        <v>5.5824996743666988</v>
      </c>
      <c r="K1251" s="13">
        <f t="shared" si="231"/>
        <v>4.4629366924189284E-3</v>
      </c>
      <c r="L1251" s="13">
        <f t="shared" si="232"/>
        <v>0</v>
      </c>
      <c r="M1251" s="13">
        <f t="shared" si="238"/>
        <v>1.5504977743561348</v>
      </c>
      <c r="N1251" s="13">
        <f t="shared" si="233"/>
        <v>0.96130862010080353</v>
      </c>
      <c r="O1251" s="13">
        <f t="shared" si="234"/>
        <v>0.96130862010080353</v>
      </c>
      <c r="Q1251">
        <v>24.57650894831696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0.82909905441507137</v>
      </c>
      <c r="G1252" s="13">
        <f t="shared" si="228"/>
        <v>0</v>
      </c>
      <c r="H1252" s="13">
        <f t="shared" si="229"/>
        <v>0.82909905441507137</v>
      </c>
      <c r="I1252" s="16">
        <f t="shared" si="237"/>
        <v>0.8335619911074903</v>
      </c>
      <c r="J1252" s="13">
        <f t="shared" si="230"/>
        <v>0.83354536628498299</v>
      </c>
      <c r="K1252" s="13">
        <f t="shared" si="231"/>
        <v>1.6624822507305126E-5</v>
      </c>
      <c r="L1252" s="13">
        <f t="shared" si="232"/>
        <v>0</v>
      </c>
      <c r="M1252" s="13">
        <f t="shared" si="238"/>
        <v>0.58918915425533125</v>
      </c>
      <c r="N1252" s="13">
        <f t="shared" si="233"/>
        <v>0.36529727563830539</v>
      </c>
      <c r="O1252" s="13">
        <f t="shared" si="234"/>
        <v>0.36529727563830539</v>
      </c>
      <c r="Q1252">
        <v>23.764311117541581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1.1783612050479919</v>
      </c>
      <c r="G1253" s="13">
        <f t="shared" si="228"/>
        <v>0</v>
      </c>
      <c r="H1253" s="13">
        <f t="shared" si="229"/>
        <v>1.1783612050479919</v>
      </c>
      <c r="I1253" s="16">
        <f t="shared" si="237"/>
        <v>1.1783778298704992</v>
      </c>
      <c r="J1253" s="13">
        <f t="shared" si="230"/>
        <v>1.1783307613982799</v>
      </c>
      <c r="K1253" s="13">
        <f t="shared" si="231"/>
        <v>4.7068472219358171E-5</v>
      </c>
      <c r="L1253" s="13">
        <f t="shared" si="232"/>
        <v>0</v>
      </c>
      <c r="M1253" s="13">
        <f t="shared" si="238"/>
        <v>0.22389187861702586</v>
      </c>
      <c r="N1253" s="13">
        <f t="shared" si="233"/>
        <v>0.13881296474255603</v>
      </c>
      <c r="O1253" s="13">
        <f t="shared" si="234"/>
        <v>0.13881296474255603</v>
      </c>
      <c r="Q1253">
        <v>23.74877209185442</v>
      </c>
    </row>
    <row r="1254" spans="1:17" x14ac:dyDescent="0.2">
      <c r="A1254" s="14">
        <f t="shared" si="235"/>
        <v>60146</v>
      </c>
      <c r="B1254" s="1">
        <v>9</v>
      </c>
      <c r="F1254" s="34">
        <v>4.8719442345368824</v>
      </c>
      <c r="G1254" s="13">
        <f t="shared" si="228"/>
        <v>0</v>
      </c>
      <c r="H1254" s="13">
        <f t="shared" si="229"/>
        <v>4.8719442345368824</v>
      </c>
      <c r="I1254" s="16">
        <f t="shared" si="237"/>
        <v>4.8719913030091018</v>
      </c>
      <c r="J1254" s="13">
        <f t="shared" si="230"/>
        <v>4.8691246908969141</v>
      </c>
      <c r="K1254" s="13">
        <f t="shared" si="231"/>
        <v>2.8666121121876387E-3</v>
      </c>
      <c r="L1254" s="13">
        <f t="shared" si="232"/>
        <v>0</v>
      </c>
      <c r="M1254" s="13">
        <f t="shared" si="238"/>
        <v>8.5078913874469836E-2</v>
      </c>
      <c r="N1254" s="13">
        <f t="shared" si="233"/>
        <v>5.27489266021713E-2</v>
      </c>
      <c r="O1254" s="13">
        <f t="shared" si="234"/>
        <v>5.27489266021713E-2</v>
      </c>
      <c r="Q1254">
        <v>24.80734300000001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0.27936998821010373</v>
      </c>
      <c r="G1255" s="13">
        <f t="shared" si="228"/>
        <v>0</v>
      </c>
      <c r="H1255" s="13">
        <f t="shared" si="229"/>
        <v>0.27936998821010373</v>
      </c>
      <c r="I1255" s="16">
        <f t="shared" si="237"/>
        <v>0.28223660032229136</v>
      </c>
      <c r="J1255" s="13">
        <f t="shared" si="230"/>
        <v>0.2822359009557881</v>
      </c>
      <c r="K1255" s="13">
        <f t="shared" si="231"/>
        <v>6.9936650326507532E-7</v>
      </c>
      <c r="L1255" s="13">
        <f t="shared" si="232"/>
        <v>0</v>
      </c>
      <c r="M1255" s="13">
        <f t="shared" si="238"/>
        <v>3.2329987272298535E-2</v>
      </c>
      <c r="N1255" s="13">
        <f t="shared" si="233"/>
        <v>2.0044592108825091E-2</v>
      </c>
      <c r="O1255" s="13">
        <f t="shared" si="234"/>
        <v>2.0044592108825091E-2</v>
      </c>
      <c r="Q1255">
        <v>23.191737958568361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72.966640207517713</v>
      </c>
      <c r="G1256" s="13">
        <f t="shared" si="228"/>
        <v>5.5982457575012949</v>
      </c>
      <c r="H1256" s="13">
        <f t="shared" si="229"/>
        <v>67.368394450016424</v>
      </c>
      <c r="I1256" s="16">
        <f t="shared" si="237"/>
        <v>67.368395149382934</v>
      </c>
      <c r="J1256" s="13">
        <f t="shared" si="230"/>
        <v>55.267823943320813</v>
      </c>
      <c r="K1256" s="13">
        <f t="shared" si="231"/>
        <v>12.100571206062121</v>
      </c>
      <c r="L1256" s="13">
        <f t="shared" si="232"/>
        <v>0</v>
      </c>
      <c r="M1256" s="13">
        <f t="shared" si="238"/>
        <v>1.2285395163473444E-2</v>
      </c>
      <c r="N1256" s="13">
        <f t="shared" si="233"/>
        <v>7.6169450013535353E-3</v>
      </c>
      <c r="O1256" s="13">
        <f t="shared" si="234"/>
        <v>5.6058627025026482</v>
      </c>
      <c r="Q1256">
        <v>19.352521013118821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24.14672142381389</v>
      </c>
      <c r="G1257" s="13">
        <f t="shared" si="228"/>
        <v>0</v>
      </c>
      <c r="H1257" s="13">
        <f t="shared" si="229"/>
        <v>24.14672142381389</v>
      </c>
      <c r="I1257" s="16">
        <f t="shared" si="237"/>
        <v>36.247292629876014</v>
      </c>
      <c r="J1257" s="13">
        <f t="shared" si="230"/>
        <v>32.475570810782983</v>
      </c>
      <c r="K1257" s="13">
        <f t="shared" si="231"/>
        <v>3.7717218190930311</v>
      </c>
      <c r="L1257" s="13">
        <f t="shared" si="232"/>
        <v>0</v>
      </c>
      <c r="M1257" s="13">
        <f t="shared" si="238"/>
        <v>4.6684501621199088E-3</v>
      </c>
      <c r="N1257" s="13">
        <f t="shared" si="233"/>
        <v>2.8944391005143433E-3</v>
      </c>
      <c r="O1257" s="13">
        <f t="shared" si="234"/>
        <v>2.8944391005143433E-3</v>
      </c>
      <c r="Q1257">
        <v>15.391197227999641</v>
      </c>
    </row>
    <row r="1258" spans="1:17" x14ac:dyDescent="0.2">
      <c r="A1258" s="14">
        <f t="shared" si="235"/>
        <v>60268</v>
      </c>
      <c r="B1258" s="1">
        <v>1</v>
      </c>
      <c r="F1258" s="34">
        <v>40.289510590508137</v>
      </c>
      <c r="G1258" s="13">
        <f t="shared" si="228"/>
        <v>0.88126597955950092</v>
      </c>
      <c r="H1258" s="13">
        <f t="shared" si="229"/>
        <v>39.408244610948636</v>
      </c>
      <c r="I1258" s="16">
        <f t="shared" si="237"/>
        <v>43.179966430041667</v>
      </c>
      <c r="J1258" s="13">
        <f t="shared" si="230"/>
        <v>35.352083414746701</v>
      </c>
      <c r="K1258" s="13">
        <f t="shared" si="231"/>
        <v>7.8278830152949652</v>
      </c>
      <c r="L1258" s="13">
        <f t="shared" si="232"/>
        <v>0</v>
      </c>
      <c r="M1258" s="13">
        <f t="shared" si="238"/>
        <v>1.7740110616055655E-3</v>
      </c>
      <c r="N1258" s="13">
        <f t="shared" si="233"/>
        <v>1.0998868581954507E-3</v>
      </c>
      <c r="O1258" s="13">
        <f t="shared" si="234"/>
        <v>0.88236586641769632</v>
      </c>
      <c r="Q1258">
        <v>12.90587459354839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85.329904147901487</v>
      </c>
      <c r="G1259" s="13">
        <f t="shared" si="228"/>
        <v>7.3828965722959667</v>
      </c>
      <c r="H1259" s="13">
        <f t="shared" si="229"/>
        <v>77.947007575605525</v>
      </c>
      <c r="I1259" s="16">
        <f t="shared" si="237"/>
        <v>85.774890590900498</v>
      </c>
      <c r="J1259" s="13">
        <f t="shared" si="230"/>
        <v>51.577786865525724</v>
      </c>
      <c r="K1259" s="13">
        <f t="shared" si="231"/>
        <v>34.197103725374774</v>
      </c>
      <c r="L1259" s="13">
        <f t="shared" si="232"/>
        <v>0</v>
      </c>
      <c r="M1259" s="13">
        <f t="shared" si="238"/>
        <v>6.7412420341011483E-4</v>
      </c>
      <c r="N1259" s="13">
        <f t="shared" si="233"/>
        <v>4.179570061142712E-4</v>
      </c>
      <c r="O1259" s="13">
        <f t="shared" si="234"/>
        <v>7.3833145293020808</v>
      </c>
      <c r="Q1259">
        <v>13.59522082478229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39.379016064374532</v>
      </c>
      <c r="G1260" s="13">
        <f t="shared" si="228"/>
        <v>0.74983508835101109</v>
      </c>
      <c r="H1260" s="13">
        <f t="shared" si="229"/>
        <v>38.62918097602352</v>
      </c>
      <c r="I1260" s="16">
        <f t="shared" si="237"/>
        <v>72.826284701398293</v>
      </c>
      <c r="J1260" s="13">
        <f t="shared" si="230"/>
        <v>53.90529932217072</v>
      </c>
      <c r="K1260" s="13">
        <f t="shared" si="231"/>
        <v>18.920985379227574</v>
      </c>
      <c r="L1260" s="13">
        <f t="shared" si="232"/>
        <v>0</v>
      </c>
      <c r="M1260" s="13">
        <f t="shared" si="238"/>
        <v>2.5616719729584363E-4</v>
      </c>
      <c r="N1260" s="13">
        <f t="shared" si="233"/>
        <v>1.5882366232342304E-4</v>
      </c>
      <c r="O1260" s="13">
        <f t="shared" si="234"/>
        <v>0.74999391201333454</v>
      </c>
      <c r="Q1260">
        <v>16.705189145651669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60.231718491163143</v>
      </c>
      <c r="G1261" s="13">
        <f t="shared" si="228"/>
        <v>3.7599457319553666</v>
      </c>
      <c r="H1261" s="13">
        <f t="shared" si="229"/>
        <v>56.471772759207774</v>
      </c>
      <c r="I1261" s="16">
        <f t="shared" si="237"/>
        <v>75.39275813843534</v>
      </c>
      <c r="J1261" s="13">
        <f t="shared" si="230"/>
        <v>55.757543098269963</v>
      </c>
      <c r="K1261" s="13">
        <f t="shared" si="231"/>
        <v>19.635215040165377</v>
      </c>
      <c r="L1261" s="13">
        <f t="shared" si="232"/>
        <v>0</v>
      </c>
      <c r="M1261" s="13">
        <f t="shared" si="238"/>
        <v>9.734353497242059E-5</v>
      </c>
      <c r="N1261" s="13">
        <f t="shared" si="233"/>
        <v>6.0352991682900763E-5</v>
      </c>
      <c r="O1261" s="13">
        <f t="shared" si="234"/>
        <v>3.7600060849470496</v>
      </c>
      <c r="Q1261">
        <v>17.170482500263009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144.9424829485302</v>
      </c>
      <c r="G1262" s="13">
        <f t="shared" si="228"/>
        <v>15.988038211393835</v>
      </c>
      <c r="H1262" s="13">
        <f t="shared" si="229"/>
        <v>128.95444473713636</v>
      </c>
      <c r="I1262" s="16">
        <f t="shared" si="237"/>
        <v>148.58965977730173</v>
      </c>
      <c r="J1262" s="13">
        <f t="shared" si="230"/>
        <v>78.537507961650718</v>
      </c>
      <c r="K1262" s="13">
        <f t="shared" si="231"/>
        <v>70.052151815651015</v>
      </c>
      <c r="L1262" s="13">
        <f t="shared" si="232"/>
        <v>31.646856732225846</v>
      </c>
      <c r="M1262" s="13">
        <f t="shared" si="238"/>
        <v>31.646893722769136</v>
      </c>
      <c r="N1262" s="13">
        <f t="shared" si="233"/>
        <v>19.621074108116865</v>
      </c>
      <c r="O1262" s="13">
        <f t="shared" si="234"/>
        <v>35.6091123195107</v>
      </c>
      <c r="Q1262">
        <v>18.734741825318771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2.5912392187404159</v>
      </c>
      <c r="G1263" s="13">
        <f t="shared" si="228"/>
        <v>0</v>
      </c>
      <c r="H1263" s="13">
        <f t="shared" si="229"/>
        <v>2.5912392187404159</v>
      </c>
      <c r="I1263" s="16">
        <f t="shared" si="237"/>
        <v>40.996534302165585</v>
      </c>
      <c r="J1263" s="13">
        <f t="shared" si="230"/>
        <v>38.952688295243881</v>
      </c>
      <c r="K1263" s="13">
        <f t="shared" si="231"/>
        <v>2.0438460069217044</v>
      </c>
      <c r="L1263" s="13">
        <f t="shared" si="232"/>
        <v>0</v>
      </c>
      <c r="M1263" s="13">
        <f t="shared" si="238"/>
        <v>12.025819614652271</v>
      </c>
      <c r="N1263" s="13">
        <f t="shared" si="233"/>
        <v>7.4560081610844078</v>
      </c>
      <c r="O1263" s="13">
        <f t="shared" si="234"/>
        <v>7.4560081610844078</v>
      </c>
      <c r="Q1263">
        <v>22.98222966340559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3.2700264514321971</v>
      </c>
      <c r="G1264" s="13">
        <f t="shared" si="228"/>
        <v>0</v>
      </c>
      <c r="H1264" s="13">
        <f t="shared" si="229"/>
        <v>3.2700264514321971</v>
      </c>
      <c r="I1264" s="16">
        <f t="shared" si="237"/>
        <v>5.3138724583539014</v>
      </c>
      <c r="J1264" s="13">
        <f t="shared" si="230"/>
        <v>5.3098458437819218</v>
      </c>
      <c r="K1264" s="13">
        <f t="shared" si="231"/>
        <v>4.0266145719796143E-3</v>
      </c>
      <c r="L1264" s="13">
        <f t="shared" si="232"/>
        <v>0</v>
      </c>
      <c r="M1264" s="13">
        <f t="shared" si="238"/>
        <v>4.5698114535678629</v>
      </c>
      <c r="N1264" s="13">
        <f t="shared" si="233"/>
        <v>2.8332831012120749</v>
      </c>
      <c r="O1264" s="13">
        <f t="shared" si="234"/>
        <v>2.8332831012120749</v>
      </c>
      <c r="Q1264">
        <v>24.237197000000009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1.5839636393040559</v>
      </c>
      <c r="G1265" s="13">
        <f t="shared" si="228"/>
        <v>0</v>
      </c>
      <c r="H1265" s="13">
        <f t="shared" si="229"/>
        <v>1.5839636393040559</v>
      </c>
      <c r="I1265" s="16">
        <f t="shared" si="237"/>
        <v>1.5879902538760355</v>
      </c>
      <c r="J1265" s="13">
        <f t="shared" si="230"/>
        <v>1.5878843293301854</v>
      </c>
      <c r="K1265" s="13">
        <f t="shared" si="231"/>
        <v>1.0592454585012234E-4</v>
      </c>
      <c r="L1265" s="13">
        <f t="shared" si="232"/>
        <v>0</v>
      </c>
      <c r="M1265" s="13">
        <f t="shared" si="238"/>
        <v>1.736528352355788</v>
      </c>
      <c r="N1265" s="13">
        <f t="shared" si="233"/>
        <v>1.0766475784605885</v>
      </c>
      <c r="O1265" s="13">
        <f t="shared" si="234"/>
        <v>1.0766475784605885</v>
      </c>
      <c r="Q1265">
        <v>24.347620280359841</v>
      </c>
    </row>
    <row r="1266" spans="1:17" x14ac:dyDescent="0.2">
      <c r="A1266" s="14">
        <f t="shared" si="235"/>
        <v>60511</v>
      </c>
      <c r="B1266" s="1">
        <v>9</v>
      </c>
      <c r="F1266" s="34">
        <v>1.640650523279461</v>
      </c>
      <c r="G1266" s="13">
        <f t="shared" si="228"/>
        <v>0</v>
      </c>
      <c r="H1266" s="13">
        <f t="shared" si="229"/>
        <v>1.640650523279461</v>
      </c>
      <c r="I1266" s="16">
        <f t="shared" si="237"/>
        <v>1.6407564478253112</v>
      </c>
      <c r="J1266" s="13">
        <f t="shared" si="230"/>
        <v>1.6406252672910677</v>
      </c>
      <c r="K1266" s="13">
        <f t="shared" si="231"/>
        <v>1.3118053424343579E-4</v>
      </c>
      <c r="L1266" s="13">
        <f t="shared" si="232"/>
        <v>0</v>
      </c>
      <c r="M1266" s="13">
        <f t="shared" si="238"/>
        <v>0.6598807738951995</v>
      </c>
      <c r="N1266" s="13">
        <f t="shared" si="233"/>
        <v>0.40912607981502369</v>
      </c>
      <c r="O1266" s="13">
        <f t="shared" si="234"/>
        <v>0.40912607981502369</v>
      </c>
      <c r="Q1266">
        <v>23.520840542439782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5.6648648650000002</v>
      </c>
      <c r="G1267" s="13">
        <f t="shared" si="228"/>
        <v>0</v>
      </c>
      <c r="H1267" s="13">
        <f t="shared" si="229"/>
        <v>5.6648648650000002</v>
      </c>
      <c r="I1267" s="16">
        <f t="shared" si="237"/>
        <v>5.6649960455342434</v>
      </c>
      <c r="J1267" s="13">
        <f t="shared" si="230"/>
        <v>5.6578877791271553</v>
      </c>
      <c r="K1267" s="13">
        <f t="shared" si="231"/>
        <v>7.1082664070880597E-3</v>
      </c>
      <c r="L1267" s="13">
        <f t="shared" si="232"/>
        <v>0</v>
      </c>
      <c r="M1267" s="13">
        <f t="shared" si="238"/>
        <v>0.25075469408017581</v>
      </c>
      <c r="N1267" s="13">
        <f t="shared" si="233"/>
        <v>0.155467910329709</v>
      </c>
      <c r="O1267" s="13">
        <f t="shared" si="234"/>
        <v>0.155467910329709</v>
      </c>
      <c r="Q1267">
        <v>21.556961773940131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22.761993994508519</v>
      </c>
      <c r="G1268" s="13">
        <f t="shared" si="228"/>
        <v>0</v>
      </c>
      <c r="H1268" s="13">
        <f t="shared" si="229"/>
        <v>22.761993994508519</v>
      </c>
      <c r="I1268" s="16">
        <f t="shared" si="237"/>
        <v>22.769102260915606</v>
      </c>
      <c r="J1268" s="13">
        <f t="shared" si="230"/>
        <v>21.988097363288006</v>
      </c>
      <c r="K1268" s="13">
        <f t="shared" si="231"/>
        <v>0.78100489762760006</v>
      </c>
      <c r="L1268" s="13">
        <f t="shared" si="232"/>
        <v>0</v>
      </c>
      <c r="M1268" s="13">
        <f t="shared" si="238"/>
        <v>9.5286783750466814E-2</v>
      </c>
      <c r="N1268" s="13">
        <f t="shared" si="233"/>
        <v>5.9077805925289426E-2</v>
      </c>
      <c r="O1268" s="13">
        <f t="shared" si="234"/>
        <v>5.9077805925289426E-2</v>
      </c>
      <c r="Q1268">
        <v>17.48217915044906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82.630345973772165</v>
      </c>
      <c r="G1269" s="13">
        <f t="shared" si="228"/>
        <v>6.993212366063938</v>
      </c>
      <c r="H1269" s="13">
        <f t="shared" si="229"/>
        <v>75.637133607708222</v>
      </c>
      <c r="I1269" s="16">
        <f t="shared" si="237"/>
        <v>76.418138505335818</v>
      </c>
      <c r="J1269" s="13">
        <f t="shared" si="230"/>
        <v>47.982471677938321</v>
      </c>
      <c r="K1269" s="13">
        <f t="shared" si="231"/>
        <v>28.435666827397498</v>
      </c>
      <c r="L1269" s="13">
        <f t="shared" si="232"/>
        <v>0</v>
      </c>
      <c r="M1269" s="13">
        <f t="shared" si="238"/>
        <v>3.6208977825177388E-2</v>
      </c>
      <c r="N1269" s="13">
        <f t="shared" si="233"/>
        <v>2.244956625160998E-2</v>
      </c>
      <c r="O1269" s="13">
        <f t="shared" si="234"/>
        <v>7.015661932315548</v>
      </c>
      <c r="Q1269">
        <v>12.925529466442891</v>
      </c>
    </row>
    <row r="1270" spans="1:17" x14ac:dyDescent="0.2">
      <c r="A1270" s="14">
        <f t="shared" si="235"/>
        <v>60633</v>
      </c>
      <c r="B1270" s="1">
        <v>1</v>
      </c>
      <c r="F1270" s="34">
        <v>38.724363792370447</v>
      </c>
      <c r="G1270" s="13">
        <f t="shared" si="228"/>
        <v>0.65533530930617356</v>
      </c>
      <c r="H1270" s="13">
        <f t="shared" si="229"/>
        <v>38.069028483064272</v>
      </c>
      <c r="I1270" s="16">
        <f t="shared" si="237"/>
        <v>66.50469531046177</v>
      </c>
      <c r="J1270" s="13">
        <f t="shared" si="230"/>
        <v>45.056491734424291</v>
      </c>
      <c r="K1270" s="13">
        <f t="shared" si="231"/>
        <v>21.448203576037479</v>
      </c>
      <c r="L1270" s="13">
        <f t="shared" si="232"/>
        <v>0</v>
      </c>
      <c r="M1270" s="13">
        <f t="shared" si="238"/>
        <v>1.3759411573567408E-2</v>
      </c>
      <c r="N1270" s="13">
        <f t="shared" si="233"/>
        <v>8.530835175611793E-3</v>
      </c>
      <c r="O1270" s="13">
        <f t="shared" si="234"/>
        <v>0.66386614448178538</v>
      </c>
      <c r="Q1270">
        <v>12.83205559354839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0.9119901980419729</v>
      </c>
      <c r="G1271" s="13">
        <f t="shared" si="228"/>
        <v>0</v>
      </c>
      <c r="H1271" s="13">
        <f t="shared" si="229"/>
        <v>0.9119901980419729</v>
      </c>
      <c r="I1271" s="16">
        <f t="shared" si="237"/>
        <v>22.360193774079452</v>
      </c>
      <c r="J1271" s="13">
        <f t="shared" si="230"/>
        <v>21.463498284261803</v>
      </c>
      <c r="K1271" s="13">
        <f t="shared" si="231"/>
        <v>0.89669548981764891</v>
      </c>
      <c r="L1271" s="13">
        <f t="shared" si="232"/>
        <v>0</v>
      </c>
      <c r="M1271" s="13">
        <f t="shared" si="238"/>
        <v>5.228576397955615E-3</v>
      </c>
      <c r="N1271" s="13">
        <f t="shared" si="233"/>
        <v>3.2417173667324815E-3</v>
      </c>
      <c r="O1271" s="13">
        <f t="shared" si="234"/>
        <v>3.2417173667324815E-3</v>
      </c>
      <c r="Q1271">
        <v>16.049082010947711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20.463648215096661</v>
      </c>
      <c r="G1272" s="13">
        <f t="shared" si="228"/>
        <v>0</v>
      </c>
      <c r="H1272" s="13">
        <f t="shared" si="229"/>
        <v>20.463648215096661</v>
      </c>
      <c r="I1272" s="16">
        <f t="shared" si="237"/>
        <v>21.36034370491431</v>
      </c>
      <c r="J1272" s="13">
        <f t="shared" si="230"/>
        <v>20.595126934622211</v>
      </c>
      <c r="K1272" s="13">
        <f t="shared" si="231"/>
        <v>0.76521677029209911</v>
      </c>
      <c r="L1272" s="13">
        <f t="shared" si="232"/>
        <v>0</v>
      </c>
      <c r="M1272" s="13">
        <f t="shared" si="238"/>
        <v>1.9868590312231336E-3</v>
      </c>
      <c r="N1272" s="13">
        <f t="shared" si="233"/>
        <v>1.2318525993583428E-3</v>
      </c>
      <c r="O1272" s="13">
        <f t="shared" si="234"/>
        <v>1.2318525993583428E-3</v>
      </c>
      <c r="Q1272">
        <v>16.24894412335961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4.1235064591814066</v>
      </c>
      <c r="G1273" s="13">
        <f t="shared" si="228"/>
        <v>0</v>
      </c>
      <c r="H1273" s="13">
        <f t="shared" si="229"/>
        <v>4.1235064591814066</v>
      </c>
      <c r="I1273" s="16">
        <f t="shared" si="237"/>
        <v>4.8887232294735057</v>
      </c>
      <c r="J1273" s="13">
        <f t="shared" si="230"/>
        <v>4.8821370160359532</v>
      </c>
      <c r="K1273" s="13">
        <f t="shared" si="231"/>
        <v>6.5862134375525017E-3</v>
      </c>
      <c r="L1273" s="13">
        <f t="shared" si="232"/>
        <v>0</v>
      </c>
      <c r="M1273" s="13">
        <f t="shared" si="238"/>
        <v>7.550064318647908E-4</v>
      </c>
      <c r="N1273" s="13">
        <f t="shared" si="233"/>
        <v>4.681039877561703E-4</v>
      </c>
      <c r="O1273" s="13">
        <f t="shared" si="234"/>
        <v>4.681039877561703E-4</v>
      </c>
      <c r="Q1273">
        <v>18.97222722714104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10.00145990429448</v>
      </c>
      <c r="G1274" s="13">
        <f t="shared" si="228"/>
        <v>0</v>
      </c>
      <c r="H1274" s="13">
        <f t="shared" si="229"/>
        <v>10.00145990429448</v>
      </c>
      <c r="I1274" s="16">
        <f t="shared" si="237"/>
        <v>10.008046117732032</v>
      </c>
      <c r="J1274" s="13">
        <f t="shared" si="230"/>
        <v>9.9714191801942977</v>
      </c>
      <c r="K1274" s="13">
        <f t="shared" si="231"/>
        <v>3.6626937537734605E-2</v>
      </c>
      <c r="L1274" s="13">
        <f t="shared" si="232"/>
        <v>0</v>
      </c>
      <c r="M1274" s="13">
        <f t="shared" si="238"/>
        <v>2.869024441086205E-4</v>
      </c>
      <c r="N1274" s="13">
        <f t="shared" si="233"/>
        <v>1.778795153473447E-4</v>
      </c>
      <c r="O1274" s="13">
        <f t="shared" si="234"/>
        <v>1.778795153473447E-4</v>
      </c>
      <c r="Q1274">
        <v>22.010685845957209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12.289769042186689</v>
      </c>
      <c r="G1275" s="13">
        <f t="shared" si="228"/>
        <v>0</v>
      </c>
      <c r="H1275" s="13">
        <f t="shared" si="229"/>
        <v>12.289769042186689</v>
      </c>
      <c r="I1275" s="16">
        <f t="shared" si="237"/>
        <v>12.326395979724424</v>
      </c>
      <c r="J1275" s="13">
        <f t="shared" si="230"/>
        <v>12.259017328011499</v>
      </c>
      <c r="K1275" s="13">
        <f t="shared" si="231"/>
        <v>6.7378651712925119E-2</v>
      </c>
      <c r="L1275" s="13">
        <f t="shared" si="232"/>
        <v>0</v>
      </c>
      <c r="M1275" s="13">
        <f t="shared" si="238"/>
        <v>1.090229287612758E-4</v>
      </c>
      <c r="N1275" s="13">
        <f t="shared" si="233"/>
        <v>6.7594215831990996E-5</v>
      </c>
      <c r="O1275" s="13">
        <f t="shared" si="234"/>
        <v>6.7594215831990996E-5</v>
      </c>
      <c r="Q1275">
        <v>22.101296136697179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2.5584829670997698E-2</v>
      </c>
      <c r="G1276" s="13">
        <f t="shared" si="228"/>
        <v>0</v>
      </c>
      <c r="H1276" s="13">
        <f t="shared" si="229"/>
        <v>2.5584829670997698E-2</v>
      </c>
      <c r="I1276" s="16">
        <f t="shared" si="237"/>
        <v>9.2963481383922825E-2</v>
      </c>
      <c r="J1276" s="13">
        <f t="shared" si="230"/>
        <v>9.2963467896393079E-2</v>
      </c>
      <c r="K1276" s="13">
        <f t="shared" si="231"/>
        <v>1.3487529745837001E-8</v>
      </c>
      <c r="L1276" s="13">
        <f t="shared" si="232"/>
        <v>0</v>
      </c>
      <c r="M1276" s="13">
        <f t="shared" si="238"/>
        <v>4.1428712929284805E-5</v>
      </c>
      <c r="N1276" s="13">
        <f t="shared" si="233"/>
        <v>2.568580201615658E-5</v>
      </c>
      <c r="O1276" s="13">
        <f t="shared" si="234"/>
        <v>2.568580201615658E-5</v>
      </c>
      <c r="Q1276">
        <v>27.638581000000009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1.355315897109481</v>
      </c>
      <c r="G1277" s="13">
        <f t="shared" si="228"/>
        <v>0</v>
      </c>
      <c r="H1277" s="13">
        <f t="shared" si="229"/>
        <v>1.355315897109481</v>
      </c>
      <c r="I1277" s="16">
        <f t="shared" si="237"/>
        <v>1.3553159105970107</v>
      </c>
      <c r="J1277" s="13">
        <f t="shared" si="230"/>
        <v>1.3552629369633085</v>
      </c>
      <c r="K1277" s="13">
        <f t="shared" si="231"/>
        <v>5.2973633702269041E-5</v>
      </c>
      <c r="L1277" s="13">
        <f t="shared" si="232"/>
        <v>0</v>
      </c>
      <c r="M1277" s="13">
        <f t="shared" si="238"/>
        <v>1.5742910913128224E-5</v>
      </c>
      <c r="N1277" s="13">
        <f t="shared" si="233"/>
        <v>9.7606047661394986E-6</v>
      </c>
      <c r="O1277" s="13">
        <f t="shared" si="234"/>
        <v>9.7606047661394986E-6</v>
      </c>
      <c r="Q1277">
        <v>25.91288739866453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6.4462282620249596</v>
      </c>
      <c r="G1278" s="13">
        <f t="shared" si="228"/>
        <v>0</v>
      </c>
      <c r="H1278" s="13">
        <f t="shared" si="229"/>
        <v>6.4462282620249596</v>
      </c>
      <c r="I1278" s="16">
        <f t="shared" si="237"/>
        <v>6.4462812356586614</v>
      </c>
      <c r="J1278" s="13">
        <f t="shared" si="230"/>
        <v>6.4396681660276682</v>
      </c>
      <c r="K1278" s="13">
        <f t="shared" si="231"/>
        <v>6.6130696309931736E-3</v>
      </c>
      <c r="L1278" s="13">
        <f t="shared" si="232"/>
        <v>0</v>
      </c>
      <c r="M1278" s="13">
        <f t="shared" si="238"/>
        <v>5.9823061469887258E-6</v>
      </c>
      <c r="N1278" s="13">
        <f t="shared" si="233"/>
        <v>3.7090298111330098E-6</v>
      </c>
      <c r="O1278" s="13">
        <f t="shared" si="234"/>
        <v>3.7090298111330098E-6</v>
      </c>
      <c r="Q1278">
        <v>24.831942986156939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0.73839609737072609</v>
      </c>
      <c r="G1279" s="13">
        <f t="shared" si="228"/>
        <v>0</v>
      </c>
      <c r="H1279" s="13">
        <f t="shared" si="229"/>
        <v>0.73839609737072609</v>
      </c>
      <c r="I1279" s="16">
        <f t="shared" si="237"/>
        <v>0.74500916700171926</v>
      </c>
      <c r="J1279" s="13">
        <f t="shared" si="230"/>
        <v>0.74499307436368134</v>
      </c>
      <c r="K1279" s="13">
        <f t="shared" si="231"/>
        <v>1.6092638037923379E-5</v>
      </c>
      <c r="L1279" s="13">
        <f t="shared" si="232"/>
        <v>0</v>
      </c>
      <c r="M1279" s="13">
        <f t="shared" si="238"/>
        <v>2.273276335855716E-6</v>
      </c>
      <c r="N1279" s="13">
        <f t="shared" si="233"/>
        <v>1.4094313282305439E-6</v>
      </c>
      <c r="O1279" s="13">
        <f t="shared" si="234"/>
        <v>1.4094313282305439E-6</v>
      </c>
      <c r="Q1279">
        <v>21.602999161978349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10.871537214633801</v>
      </c>
      <c r="G1280" s="13">
        <f t="shared" si="228"/>
        <v>0</v>
      </c>
      <c r="H1280" s="13">
        <f t="shared" si="229"/>
        <v>10.871537214633801</v>
      </c>
      <c r="I1280" s="16">
        <f t="shared" si="237"/>
        <v>10.871553307271839</v>
      </c>
      <c r="J1280" s="13">
        <f t="shared" si="230"/>
        <v>10.800929637418548</v>
      </c>
      <c r="K1280" s="13">
        <f t="shared" si="231"/>
        <v>7.0623669853290494E-2</v>
      </c>
      <c r="L1280" s="13">
        <f t="shared" si="232"/>
        <v>0</v>
      </c>
      <c r="M1280" s="13">
        <f t="shared" si="238"/>
        <v>8.6384500762517214E-7</v>
      </c>
      <c r="N1280" s="13">
        <f t="shared" si="233"/>
        <v>5.3558390472760676E-7</v>
      </c>
      <c r="O1280" s="13">
        <f t="shared" si="234"/>
        <v>5.3558390472760676E-7</v>
      </c>
      <c r="Q1280">
        <v>19.095878597743599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154.13493857210139</v>
      </c>
      <c r="G1281" s="13">
        <f t="shared" si="228"/>
        <v>17.314979340991766</v>
      </c>
      <c r="H1281" s="13">
        <f t="shared" si="229"/>
        <v>136.81995923110964</v>
      </c>
      <c r="I1281" s="16">
        <f t="shared" si="237"/>
        <v>136.89058290096293</v>
      </c>
      <c r="J1281" s="13">
        <f t="shared" si="230"/>
        <v>58.739574049812454</v>
      </c>
      <c r="K1281" s="13">
        <f t="shared" si="231"/>
        <v>78.151008851150465</v>
      </c>
      <c r="L1281" s="13">
        <f t="shared" si="232"/>
        <v>39.417219633898405</v>
      </c>
      <c r="M1281" s="13">
        <f t="shared" si="238"/>
        <v>39.417219962159507</v>
      </c>
      <c r="N1281" s="13">
        <f t="shared" si="233"/>
        <v>24.438676376538893</v>
      </c>
      <c r="O1281" s="13">
        <f t="shared" si="234"/>
        <v>41.753655717530663</v>
      </c>
      <c r="Q1281">
        <v>13.70247238406068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36.379773583349511</v>
      </c>
      <c r="G1282" s="13">
        <f t="shared" si="228"/>
        <v>0.31689112118032037</v>
      </c>
      <c r="H1282" s="13">
        <f t="shared" si="229"/>
        <v>36.062882462169192</v>
      </c>
      <c r="I1282" s="16">
        <f t="shared" si="237"/>
        <v>74.796671679421252</v>
      </c>
      <c r="J1282" s="13">
        <f t="shared" si="230"/>
        <v>47.701046133940963</v>
      </c>
      <c r="K1282" s="13">
        <f t="shared" si="231"/>
        <v>27.095625545480289</v>
      </c>
      <c r="L1282" s="13">
        <f t="shared" si="232"/>
        <v>0</v>
      </c>
      <c r="M1282" s="13">
        <f t="shared" si="238"/>
        <v>14.978543585620613</v>
      </c>
      <c r="N1282" s="13">
        <f t="shared" si="233"/>
        <v>9.2866970230847805</v>
      </c>
      <c r="O1282" s="13">
        <f t="shared" si="234"/>
        <v>9.6035881442651014</v>
      </c>
      <c r="Q1282">
        <v>12.99143759354839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28.918049796587621</v>
      </c>
      <c r="G1283" s="13">
        <f t="shared" si="228"/>
        <v>0</v>
      </c>
      <c r="H1283" s="13">
        <f t="shared" si="229"/>
        <v>28.918049796587621</v>
      </c>
      <c r="I1283" s="16">
        <f t="shared" si="237"/>
        <v>56.013675342067913</v>
      </c>
      <c r="J1283" s="13">
        <f t="shared" si="230"/>
        <v>43.386694917010502</v>
      </c>
      <c r="K1283" s="13">
        <f t="shared" si="231"/>
        <v>12.626980425057411</v>
      </c>
      <c r="L1283" s="13">
        <f t="shared" si="232"/>
        <v>0</v>
      </c>
      <c r="M1283" s="13">
        <f t="shared" si="238"/>
        <v>5.691846562535833</v>
      </c>
      <c r="N1283" s="13">
        <f t="shared" si="233"/>
        <v>3.5289448687722165</v>
      </c>
      <c r="O1283" s="13">
        <f t="shared" si="234"/>
        <v>3.5289448687722165</v>
      </c>
      <c r="Q1283">
        <v>14.47454932171722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32.999220307702622</v>
      </c>
      <c r="G1284" s="13">
        <f t="shared" si="228"/>
        <v>0</v>
      </c>
      <c r="H1284" s="13">
        <f t="shared" si="229"/>
        <v>32.999220307702622</v>
      </c>
      <c r="I1284" s="16">
        <f t="shared" si="237"/>
        <v>45.626200732760033</v>
      </c>
      <c r="J1284" s="13">
        <f t="shared" si="230"/>
        <v>37.81820182066793</v>
      </c>
      <c r="K1284" s="13">
        <f t="shared" si="231"/>
        <v>7.8079989120921027</v>
      </c>
      <c r="L1284" s="13">
        <f t="shared" si="232"/>
        <v>0</v>
      </c>
      <c r="M1284" s="13">
        <f t="shared" si="238"/>
        <v>2.1629016937636165</v>
      </c>
      <c r="N1284" s="13">
        <f t="shared" si="233"/>
        <v>1.3409990501334423</v>
      </c>
      <c r="O1284" s="13">
        <f t="shared" si="234"/>
        <v>1.3409990501334423</v>
      </c>
      <c r="Q1284">
        <v>14.2632466418285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49.470398140504187</v>
      </c>
      <c r="G1285" s="13">
        <f t="shared" si="228"/>
        <v>2.2065372449507747</v>
      </c>
      <c r="H1285" s="13">
        <f t="shared" si="229"/>
        <v>47.263860895553414</v>
      </c>
      <c r="I1285" s="16">
        <f t="shared" si="237"/>
        <v>55.071859807645517</v>
      </c>
      <c r="J1285" s="13">
        <f t="shared" si="230"/>
        <v>45.068643072402772</v>
      </c>
      <c r="K1285" s="13">
        <f t="shared" si="231"/>
        <v>10.003216735242745</v>
      </c>
      <c r="L1285" s="13">
        <f t="shared" si="232"/>
        <v>0</v>
      </c>
      <c r="M1285" s="13">
        <f t="shared" si="238"/>
        <v>0.82190264363017418</v>
      </c>
      <c r="N1285" s="13">
        <f t="shared" si="233"/>
        <v>0.50957963905070802</v>
      </c>
      <c r="O1285" s="13">
        <f t="shared" si="234"/>
        <v>2.7161168840014827</v>
      </c>
      <c r="Q1285">
        <v>16.39142272692429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42.6063776951421</v>
      </c>
      <c r="G1286" s="13">
        <f t="shared" ref="G1286:G1349" si="244">IF((F1286-$J$2)&gt;0,$I$2*(F1286-$J$2),0)</f>
        <v>1.2157083069250061</v>
      </c>
      <c r="H1286" s="13">
        <f t="shared" ref="H1286:H1349" si="245">F1286-G1286</f>
        <v>41.390669388217091</v>
      </c>
      <c r="I1286" s="16">
        <f t="shared" si="237"/>
        <v>51.393886123459836</v>
      </c>
      <c r="J1286" s="13">
        <f t="shared" ref="J1286:J1349" si="246">I1286/SQRT(1+(I1286/($K$2*(300+(25*Q1286)+0.05*(Q1286)^3)))^2)</f>
        <v>46.001003884443087</v>
      </c>
      <c r="K1286" s="13">
        <f t="shared" ref="K1286:K1349" si="247">I1286-J1286</f>
        <v>5.3928822390167497</v>
      </c>
      <c r="L1286" s="13">
        <f t="shared" ref="L1286:L1349" si="248">IF(K1286&gt;$N$2,(K1286-$N$2)/$L$2,0)</f>
        <v>0</v>
      </c>
      <c r="M1286" s="13">
        <f t="shared" si="238"/>
        <v>0.31232300457946616</v>
      </c>
      <c r="N1286" s="13">
        <f t="shared" ref="N1286:N1349" si="249">$M$2*M1286</f>
        <v>0.19364026283926902</v>
      </c>
      <c r="O1286" s="13">
        <f t="shared" ref="O1286:O1349" si="250">N1286+G1286</f>
        <v>1.4093485697642751</v>
      </c>
      <c r="Q1286">
        <v>20.271977857648679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1.1780912084038571</v>
      </c>
      <c r="G1287" s="13">
        <f t="shared" si="244"/>
        <v>0</v>
      </c>
      <c r="H1287" s="13">
        <f t="shared" si="245"/>
        <v>1.1780912084038571</v>
      </c>
      <c r="I1287" s="16">
        <f t="shared" ref="I1287:I1350" si="252">H1287+K1286-L1286</f>
        <v>6.5709734474206067</v>
      </c>
      <c r="J1287" s="13">
        <f t="shared" si="246"/>
        <v>6.5619442944744453</v>
      </c>
      <c r="K1287" s="13">
        <f t="shared" si="247"/>
        <v>9.0291529461614672E-3</v>
      </c>
      <c r="L1287" s="13">
        <f t="shared" si="248"/>
        <v>0</v>
      </c>
      <c r="M1287" s="13">
        <f t="shared" ref="M1287:M1350" si="253">L1287+M1286-N1286</f>
        <v>0.11868274174019713</v>
      </c>
      <c r="N1287" s="13">
        <f t="shared" si="249"/>
        <v>7.3583299878922218E-2</v>
      </c>
      <c r="O1287" s="13">
        <f t="shared" si="250"/>
        <v>7.3583299878922218E-2</v>
      </c>
      <c r="Q1287">
        <v>23.015116936696359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2.2815036700399429</v>
      </c>
      <c r="G1288" s="13">
        <f t="shared" si="244"/>
        <v>0</v>
      </c>
      <c r="H1288" s="13">
        <f t="shared" si="245"/>
        <v>2.2815036700399429</v>
      </c>
      <c r="I1288" s="16">
        <f t="shared" si="252"/>
        <v>2.2905328229861044</v>
      </c>
      <c r="J1288" s="13">
        <f t="shared" si="246"/>
        <v>2.2902654470660821</v>
      </c>
      <c r="K1288" s="13">
        <f t="shared" si="247"/>
        <v>2.673759200222392E-4</v>
      </c>
      <c r="L1288" s="13">
        <f t="shared" si="248"/>
        <v>0</v>
      </c>
      <c r="M1288" s="13">
        <f t="shared" si="253"/>
        <v>4.5099441861274916E-2</v>
      </c>
      <c r="N1288" s="13">
        <f t="shared" si="249"/>
        <v>2.7961653953990449E-2</v>
      </c>
      <c r="O1288" s="13">
        <f t="shared" si="250"/>
        <v>2.7961653953990449E-2</v>
      </c>
      <c r="Q1288">
        <v>25.5899012125174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0.26930553884916952</v>
      </c>
      <c r="G1289" s="13">
        <f t="shared" si="244"/>
        <v>0</v>
      </c>
      <c r="H1289" s="13">
        <f t="shared" si="245"/>
        <v>0.26930553884916952</v>
      </c>
      <c r="I1289" s="16">
        <f t="shared" si="252"/>
        <v>0.26957291476919176</v>
      </c>
      <c r="J1289" s="13">
        <f t="shared" si="246"/>
        <v>0.26957254469761693</v>
      </c>
      <c r="K1289" s="13">
        <f t="shared" si="247"/>
        <v>3.7007157482893405E-7</v>
      </c>
      <c r="L1289" s="13">
        <f t="shared" si="248"/>
        <v>0</v>
      </c>
      <c r="M1289" s="13">
        <f t="shared" si="253"/>
        <v>1.7137787907284468E-2</v>
      </c>
      <c r="N1289" s="13">
        <f t="shared" si="249"/>
        <v>1.062542850251637E-2</v>
      </c>
      <c r="O1289" s="13">
        <f t="shared" si="250"/>
        <v>1.062542850251637E-2</v>
      </c>
      <c r="Q1289">
        <v>26.776437000000001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3.46735636701839</v>
      </c>
      <c r="G1290" s="13">
        <f t="shared" si="244"/>
        <v>0</v>
      </c>
      <c r="H1290" s="13">
        <f t="shared" si="245"/>
        <v>3.46735636701839</v>
      </c>
      <c r="I1290" s="16">
        <f t="shared" si="252"/>
        <v>3.4673567370899647</v>
      </c>
      <c r="J1290" s="13">
        <f t="shared" si="246"/>
        <v>3.4662325122287871</v>
      </c>
      <c r="K1290" s="13">
        <f t="shared" si="247"/>
        <v>1.1242248611775807E-3</v>
      </c>
      <c r="L1290" s="13">
        <f t="shared" si="248"/>
        <v>0</v>
      </c>
      <c r="M1290" s="13">
        <f t="shared" si="253"/>
        <v>6.5123594047680981E-3</v>
      </c>
      <c r="N1290" s="13">
        <f t="shared" si="249"/>
        <v>4.0376628309562205E-3</v>
      </c>
      <c r="O1290" s="13">
        <f t="shared" si="250"/>
        <v>4.0376628309562205E-3</v>
      </c>
      <c r="Q1290">
        <v>24.206435395514958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7.7355200491480813</v>
      </c>
      <c r="G1291" s="13">
        <f t="shared" si="244"/>
        <v>0</v>
      </c>
      <c r="H1291" s="13">
        <f t="shared" si="245"/>
        <v>7.7355200491480813</v>
      </c>
      <c r="I1291" s="16">
        <f t="shared" si="252"/>
        <v>7.7366442740092589</v>
      </c>
      <c r="J1291" s="13">
        <f t="shared" si="246"/>
        <v>7.7165733874286895</v>
      </c>
      <c r="K1291" s="13">
        <f t="shared" si="247"/>
        <v>2.0070886580569436E-2</v>
      </c>
      <c r="L1291" s="13">
        <f t="shared" si="248"/>
        <v>0</v>
      </c>
      <c r="M1291" s="13">
        <f t="shared" si="253"/>
        <v>2.4746965738118775E-3</v>
      </c>
      <c r="N1291" s="13">
        <f t="shared" si="249"/>
        <v>1.534311875763364E-3</v>
      </c>
      <c r="O1291" s="13">
        <f t="shared" si="250"/>
        <v>1.534311875763364E-3</v>
      </c>
      <c r="Q1291">
        <v>20.814527085780298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36.947636653584901</v>
      </c>
      <c r="G1292" s="13">
        <f t="shared" si="244"/>
        <v>0.39886278302255179</v>
      </c>
      <c r="H1292" s="13">
        <f t="shared" si="245"/>
        <v>36.54877387056235</v>
      </c>
      <c r="I1292" s="16">
        <f t="shared" si="252"/>
        <v>36.568844757142919</v>
      </c>
      <c r="J1292" s="13">
        <f t="shared" si="246"/>
        <v>33.638626955029423</v>
      </c>
      <c r="K1292" s="13">
        <f t="shared" si="247"/>
        <v>2.9302178021134964</v>
      </c>
      <c r="L1292" s="13">
        <f t="shared" si="248"/>
        <v>0</v>
      </c>
      <c r="M1292" s="13">
        <f t="shared" si="253"/>
        <v>9.4038469804851358E-4</v>
      </c>
      <c r="N1292" s="13">
        <f t="shared" si="249"/>
        <v>5.8303851279007844E-4</v>
      </c>
      <c r="O1292" s="13">
        <f t="shared" si="250"/>
        <v>0.39944582153534186</v>
      </c>
      <c r="Q1292">
        <v>17.66270352965125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40.358727396361139</v>
      </c>
      <c r="G1293" s="13">
        <f t="shared" si="244"/>
        <v>0.89125750198907161</v>
      </c>
      <c r="H1293" s="13">
        <f t="shared" si="245"/>
        <v>39.467469894372066</v>
      </c>
      <c r="I1293" s="16">
        <f t="shared" si="252"/>
        <v>42.397687696485562</v>
      </c>
      <c r="J1293" s="13">
        <f t="shared" si="246"/>
        <v>34.678749969657048</v>
      </c>
      <c r="K1293" s="13">
        <f t="shared" si="247"/>
        <v>7.7189377268285142</v>
      </c>
      <c r="L1293" s="13">
        <f t="shared" si="248"/>
        <v>0</v>
      </c>
      <c r="M1293" s="13">
        <f t="shared" si="253"/>
        <v>3.5734618525843514E-4</v>
      </c>
      <c r="N1293" s="13">
        <f t="shared" si="249"/>
        <v>2.2155463486022979E-4</v>
      </c>
      <c r="O1293" s="13">
        <f t="shared" si="250"/>
        <v>0.89147905662393179</v>
      </c>
      <c r="Q1293">
        <v>12.59648859354839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39.449644853136917</v>
      </c>
      <c r="G1294" s="13">
        <f t="shared" si="244"/>
        <v>0.76003043207420251</v>
      </c>
      <c r="H1294" s="13">
        <f t="shared" si="245"/>
        <v>38.689614421062714</v>
      </c>
      <c r="I1294" s="16">
        <f t="shared" si="252"/>
        <v>46.408552147891228</v>
      </c>
      <c r="J1294" s="13">
        <f t="shared" si="246"/>
        <v>36.634242560099885</v>
      </c>
      <c r="K1294" s="13">
        <f t="shared" si="247"/>
        <v>9.7743095877913433</v>
      </c>
      <c r="L1294" s="13">
        <f t="shared" si="248"/>
        <v>0</v>
      </c>
      <c r="M1294" s="13">
        <f t="shared" si="253"/>
        <v>1.3579155039820535E-4</v>
      </c>
      <c r="N1294" s="13">
        <f t="shared" si="249"/>
        <v>8.4190761246887323E-5</v>
      </c>
      <c r="O1294" s="13">
        <f t="shared" si="250"/>
        <v>0.76011462283544939</v>
      </c>
      <c r="Q1294">
        <v>12.4488307993976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37.042131345072256</v>
      </c>
      <c r="G1295" s="13">
        <f t="shared" si="244"/>
        <v>0.41250319618285236</v>
      </c>
      <c r="H1295" s="13">
        <f t="shared" si="245"/>
        <v>36.629628148889402</v>
      </c>
      <c r="I1295" s="16">
        <f t="shared" si="252"/>
        <v>46.403937736680746</v>
      </c>
      <c r="J1295" s="13">
        <f t="shared" si="246"/>
        <v>39.612810361165074</v>
      </c>
      <c r="K1295" s="13">
        <f t="shared" si="247"/>
        <v>6.7911273755156714</v>
      </c>
      <c r="L1295" s="13">
        <f t="shared" si="248"/>
        <v>0</v>
      </c>
      <c r="M1295" s="13">
        <f t="shared" si="253"/>
        <v>5.160078915131803E-5</v>
      </c>
      <c r="N1295" s="13">
        <f t="shared" si="249"/>
        <v>3.1992489273817175E-5</v>
      </c>
      <c r="O1295" s="13">
        <f t="shared" si="250"/>
        <v>0.41253518867212619</v>
      </c>
      <c r="Q1295">
        <v>15.954737642474109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2.1627644555316459</v>
      </c>
      <c r="G1296" s="13">
        <f t="shared" si="244"/>
        <v>0</v>
      </c>
      <c r="H1296" s="13">
        <f t="shared" si="245"/>
        <v>2.1627644555316459</v>
      </c>
      <c r="I1296" s="16">
        <f t="shared" si="252"/>
        <v>8.9538918310473168</v>
      </c>
      <c r="J1296" s="13">
        <f t="shared" si="246"/>
        <v>8.9114197208825949</v>
      </c>
      <c r="K1296" s="13">
        <f t="shared" si="247"/>
        <v>4.2472110164721855E-2</v>
      </c>
      <c r="L1296" s="13">
        <f t="shared" si="248"/>
        <v>0</v>
      </c>
      <c r="M1296" s="13">
        <f t="shared" si="253"/>
        <v>1.9608299877500855E-5</v>
      </c>
      <c r="N1296" s="13">
        <f t="shared" si="249"/>
        <v>1.215714592405053E-5</v>
      </c>
      <c r="O1296" s="13">
        <f t="shared" si="250"/>
        <v>1.215714592405053E-5</v>
      </c>
      <c r="Q1296">
        <v>18.59421024056179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50.5822202919543</v>
      </c>
      <c r="G1297" s="13">
        <f t="shared" si="244"/>
        <v>2.3670300013992485</v>
      </c>
      <c r="H1297" s="13">
        <f t="shared" si="245"/>
        <v>48.21519029055505</v>
      </c>
      <c r="I1297" s="16">
        <f t="shared" si="252"/>
        <v>48.257662400719774</v>
      </c>
      <c r="J1297" s="13">
        <f t="shared" si="246"/>
        <v>41.677833796395859</v>
      </c>
      <c r="K1297" s="13">
        <f t="shared" si="247"/>
        <v>6.5798286043239145</v>
      </c>
      <c r="L1297" s="13">
        <f t="shared" si="248"/>
        <v>0</v>
      </c>
      <c r="M1297" s="13">
        <f t="shared" si="253"/>
        <v>7.4511539534503251E-6</v>
      </c>
      <c r="N1297" s="13">
        <f t="shared" si="249"/>
        <v>4.6197154511392016E-6</v>
      </c>
      <c r="O1297" s="13">
        <f t="shared" si="250"/>
        <v>2.3670346211146995</v>
      </c>
      <c r="Q1297">
        <v>17.143286765567201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82.709330120509236</v>
      </c>
      <c r="G1298" s="13">
        <f t="shared" si="244"/>
        <v>7.0046138149458752</v>
      </c>
      <c r="H1298" s="13">
        <f t="shared" si="245"/>
        <v>75.704716305563366</v>
      </c>
      <c r="I1298" s="16">
        <f t="shared" si="252"/>
        <v>82.284544909887273</v>
      </c>
      <c r="J1298" s="13">
        <f t="shared" si="246"/>
        <v>65.652458082006646</v>
      </c>
      <c r="K1298" s="13">
        <f t="shared" si="247"/>
        <v>16.632086827880627</v>
      </c>
      <c r="L1298" s="13">
        <f t="shared" si="248"/>
        <v>0</v>
      </c>
      <c r="M1298" s="13">
        <f t="shared" si="253"/>
        <v>2.8314385023111235E-6</v>
      </c>
      <c r="N1298" s="13">
        <f t="shared" si="249"/>
        <v>1.7554918714328965E-6</v>
      </c>
      <c r="O1298" s="13">
        <f t="shared" si="250"/>
        <v>7.0046155704377471</v>
      </c>
      <c r="Q1298">
        <v>21.038138851684749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5.4912371139774976</v>
      </c>
      <c r="G1299" s="13">
        <f t="shared" si="244"/>
        <v>0</v>
      </c>
      <c r="H1299" s="13">
        <f t="shared" si="245"/>
        <v>5.4912371139774976</v>
      </c>
      <c r="I1299" s="16">
        <f t="shared" si="252"/>
        <v>22.123323941858125</v>
      </c>
      <c r="J1299" s="13">
        <f t="shared" si="246"/>
        <v>21.708685800856305</v>
      </c>
      <c r="K1299" s="13">
        <f t="shared" si="247"/>
        <v>0.41463814100182006</v>
      </c>
      <c r="L1299" s="13">
        <f t="shared" si="248"/>
        <v>0</v>
      </c>
      <c r="M1299" s="13">
        <f t="shared" si="253"/>
        <v>1.0759466308782269E-6</v>
      </c>
      <c r="N1299" s="13">
        <f t="shared" si="249"/>
        <v>6.6708691114450074E-7</v>
      </c>
      <c r="O1299" s="13">
        <f t="shared" si="250"/>
        <v>6.6708691114450074E-7</v>
      </c>
      <c r="Q1299">
        <v>21.516571886510139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1.1773337548421481</v>
      </c>
      <c r="G1300" s="13">
        <f t="shared" si="244"/>
        <v>0</v>
      </c>
      <c r="H1300" s="13">
        <f t="shared" si="245"/>
        <v>1.1773337548421481</v>
      </c>
      <c r="I1300" s="16">
        <f t="shared" si="252"/>
        <v>1.5919718958439681</v>
      </c>
      <c r="J1300" s="13">
        <f t="shared" si="246"/>
        <v>1.5918663985447001</v>
      </c>
      <c r="K1300" s="13">
        <f t="shared" si="247"/>
        <v>1.0549729926800921E-4</v>
      </c>
      <c r="L1300" s="13">
        <f t="shared" si="248"/>
        <v>0</v>
      </c>
      <c r="M1300" s="13">
        <f t="shared" si="253"/>
        <v>4.0885971973372621E-7</v>
      </c>
      <c r="N1300" s="13">
        <f t="shared" si="249"/>
        <v>2.5349302623491024E-7</v>
      </c>
      <c r="O1300" s="13">
        <f t="shared" si="250"/>
        <v>2.5349302623491024E-7</v>
      </c>
      <c r="Q1300">
        <v>24.43032336199682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7.7626807585071303E-2</v>
      </c>
      <c r="G1301" s="13">
        <f t="shared" si="244"/>
        <v>0</v>
      </c>
      <c r="H1301" s="13">
        <f t="shared" si="245"/>
        <v>7.7626807585071303E-2</v>
      </c>
      <c r="I1301" s="16">
        <f t="shared" si="252"/>
        <v>7.7732304884339312E-2</v>
      </c>
      <c r="J1301" s="13">
        <f t="shared" si="246"/>
        <v>7.7732293310934078E-2</v>
      </c>
      <c r="K1301" s="13">
        <f t="shared" si="247"/>
        <v>1.1573405234166501E-8</v>
      </c>
      <c r="L1301" s="13">
        <f t="shared" si="248"/>
        <v>0</v>
      </c>
      <c r="M1301" s="13">
        <f t="shared" si="253"/>
        <v>1.5536669349881597E-7</v>
      </c>
      <c r="N1301" s="13">
        <f t="shared" si="249"/>
        <v>9.6327349969265898E-8</v>
      </c>
      <c r="O1301" s="13">
        <f t="shared" si="250"/>
        <v>9.6327349969265898E-8</v>
      </c>
      <c r="Q1301">
        <v>24.856524000000011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36.312546128870963</v>
      </c>
      <c r="G1302" s="13">
        <f t="shared" si="244"/>
        <v>0.30718676382046378</v>
      </c>
      <c r="H1302" s="13">
        <f t="shared" si="245"/>
        <v>36.005359365050502</v>
      </c>
      <c r="I1302" s="16">
        <f t="shared" si="252"/>
        <v>36.005359376623908</v>
      </c>
      <c r="J1302" s="13">
        <f t="shared" si="246"/>
        <v>34.454319215139407</v>
      </c>
      <c r="K1302" s="13">
        <f t="shared" si="247"/>
        <v>1.5510401614845009</v>
      </c>
      <c r="L1302" s="13">
        <f t="shared" si="248"/>
        <v>0</v>
      </c>
      <c r="M1302" s="13">
        <f t="shared" si="253"/>
        <v>5.9039343529550073E-8</v>
      </c>
      <c r="N1302" s="13">
        <f t="shared" si="249"/>
        <v>3.6604392988321048E-8</v>
      </c>
      <c r="O1302" s="13">
        <f t="shared" si="250"/>
        <v>0.30718680042485674</v>
      </c>
      <c r="Q1302">
        <v>22.252612364621871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39.93246840229984</v>
      </c>
      <c r="G1303" s="13">
        <f t="shared" si="244"/>
        <v>0.82972654505623422</v>
      </c>
      <c r="H1303" s="13">
        <f t="shared" si="245"/>
        <v>39.102741857243608</v>
      </c>
      <c r="I1303" s="16">
        <f t="shared" si="252"/>
        <v>40.653782018728108</v>
      </c>
      <c r="J1303" s="13">
        <f t="shared" si="246"/>
        <v>37.899320174838977</v>
      </c>
      <c r="K1303" s="13">
        <f t="shared" si="247"/>
        <v>2.754461843889132</v>
      </c>
      <c r="L1303" s="13">
        <f t="shared" si="248"/>
        <v>0</v>
      </c>
      <c r="M1303" s="13">
        <f t="shared" si="253"/>
        <v>2.2434950541229025E-8</v>
      </c>
      <c r="N1303" s="13">
        <f t="shared" si="249"/>
        <v>1.3909669335561996E-8</v>
      </c>
      <c r="O1303" s="13">
        <f t="shared" si="250"/>
        <v>0.82972655896590353</v>
      </c>
      <c r="Q1303">
        <v>20.4876112905533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13.91597863816822</v>
      </c>
      <c r="G1304" s="13">
        <f t="shared" si="244"/>
        <v>0</v>
      </c>
      <c r="H1304" s="13">
        <f t="shared" si="245"/>
        <v>13.91597863816822</v>
      </c>
      <c r="I1304" s="16">
        <f t="shared" si="252"/>
        <v>16.670440482057352</v>
      </c>
      <c r="J1304" s="13">
        <f t="shared" si="246"/>
        <v>16.247962657308342</v>
      </c>
      <c r="K1304" s="13">
        <f t="shared" si="247"/>
        <v>0.4224778247490093</v>
      </c>
      <c r="L1304" s="13">
        <f t="shared" si="248"/>
        <v>0</v>
      </c>
      <c r="M1304" s="13">
        <f t="shared" si="253"/>
        <v>8.5252812056670298E-9</v>
      </c>
      <c r="N1304" s="13">
        <f t="shared" si="249"/>
        <v>5.2856743475135585E-9</v>
      </c>
      <c r="O1304" s="13">
        <f t="shared" si="250"/>
        <v>5.2856743475135585E-9</v>
      </c>
      <c r="Q1304">
        <v>15.295939112357299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3.3850414166284928</v>
      </c>
      <c r="G1305" s="13">
        <f t="shared" si="244"/>
        <v>0</v>
      </c>
      <c r="H1305" s="13">
        <f t="shared" si="245"/>
        <v>3.3850414166284928</v>
      </c>
      <c r="I1305" s="16">
        <f t="shared" si="252"/>
        <v>3.8075192413775021</v>
      </c>
      <c r="J1305" s="13">
        <f t="shared" si="246"/>
        <v>3.8002104729619477</v>
      </c>
      <c r="K1305" s="13">
        <f t="shared" si="247"/>
        <v>7.3087684155543897E-3</v>
      </c>
      <c r="L1305" s="13">
        <f t="shared" si="248"/>
        <v>0</v>
      </c>
      <c r="M1305" s="13">
        <f t="shared" si="253"/>
        <v>3.2396068581534713E-9</v>
      </c>
      <c r="N1305" s="13">
        <f t="shared" si="249"/>
        <v>2.0085562520551521E-9</v>
      </c>
      <c r="O1305" s="13">
        <f t="shared" si="250"/>
        <v>2.0085562520551521E-9</v>
      </c>
      <c r="Q1305">
        <v>12.85704159354839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8.5465144846738657</v>
      </c>
      <c r="G1306" s="13">
        <f t="shared" si="244"/>
        <v>0</v>
      </c>
      <c r="H1306" s="13">
        <f t="shared" si="245"/>
        <v>8.5465144846738657</v>
      </c>
      <c r="I1306" s="16">
        <f t="shared" si="252"/>
        <v>8.5538232530894192</v>
      </c>
      <c r="J1306" s="13">
        <f t="shared" si="246"/>
        <v>8.4812752540025578</v>
      </c>
      <c r="K1306" s="13">
        <f t="shared" si="247"/>
        <v>7.2547999086861381E-2</v>
      </c>
      <c r="L1306" s="13">
        <f t="shared" si="248"/>
        <v>0</v>
      </c>
      <c r="M1306" s="13">
        <f t="shared" si="253"/>
        <v>1.2310506060983192E-9</v>
      </c>
      <c r="N1306" s="13">
        <f t="shared" si="249"/>
        <v>7.6325137578095791E-10</v>
      </c>
      <c r="O1306" s="13">
        <f t="shared" si="250"/>
        <v>7.6325137578095791E-10</v>
      </c>
      <c r="Q1306">
        <v>13.75313910573518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4.8634994283172306</v>
      </c>
      <c r="G1307" s="13">
        <f t="shared" si="244"/>
        <v>0</v>
      </c>
      <c r="H1307" s="13">
        <f t="shared" si="245"/>
        <v>4.8634994283172306</v>
      </c>
      <c r="I1307" s="16">
        <f t="shared" si="252"/>
        <v>4.936047427404092</v>
      </c>
      <c r="J1307" s="13">
        <f t="shared" si="246"/>
        <v>4.9246267542383748</v>
      </c>
      <c r="K1307" s="13">
        <f t="shared" si="247"/>
        <v>1.1420673165717155E-2</v>
      </c>
      <c r="L1307" s="13">
        <f t="shared" si="248"/>
        <v>0</v>
      </c>
      <c r="M1307" s="13">
        <f t="shared" si="253"/>
        <v>4.6779923031736124E-10</v>
      </c>
      <c r="N1307" s="13">
        <f t="shared" si="249"/>
        <v>2.9003552279676399E-10</v>
      </c>
      <c r="O1307" s="13">
        <f t="shared" si="250"/>
        <v>2.9003552279676399E-10</v>
      </c>
      <c r="Q1307">
        <v>15.257282639629301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78.596120503406794</v>
      </c>
      <c r="G1308" s="13">
        <f t="shared" si="244"/>
        <v>6.4108674604249272</v>
      </c>
      <c r="H1308" s="13">
        <f t="shared" si="245"/>
        <v>72.18525304298187</v>
      </c>
      <c r="I1308" s="16">
        <f t="shared" si="252"/>
        <v>72.196673716147586</v>
      </c>
      <c r="J1308" s="13">
        <f t="shared" si="246"/>
        <v>52.201466439152917</v>
      </c>
      <c r="K1308" s="13">
        <f t="shared" si="247"/>
        <v>19.99520727699467</v>
      </c>
      <c r="L1308" s="13">
        <f t="shared" si="248"/>
        <v>0</v>
      </c>
      <c r="M1308" s="13">
        <f t="shared" si="253"/>
        <v>1.7776370752059725E-10</v>
      </c>
      <c r="N1308" s="13">
        <f t="shared" si="249"/>
        <v>1.1021349866277029E-10</v>
      </c>
      <c r="O1308" s="13">
        <f t="shared" si="250"/>
        <v>6.4108674605351403</v>
      </c>
      <c r="Q1308">
        <v>15.86274342397941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10.74493034818167</v>
      </c>
      <c r="G1309" s="13">
        <f t="shared" si="244"/>
        <v>0</v>
      </c>
      <c r="H1309" s="13">
        <f t="shared" si="245"/>
        <v>10.74493034818167</v>
      </c>
      <c r="I1309" s="16">
        <f t="shared" si="252"/>
        <v>30.740137625176338</v>
      </c>
      <c r="J1309" s="13">
        <f t="shared" si="246"/>
        <v>29.043658120173255</v>
      </c>
      <c r="K1309" s="13">
        <f t="shared" si="247"/>
        <v>1.696479505003083</v>
      </c>
      <c r="L1309" s="13">
        <f t="shared" si="248"/>
        <v>0</v>
      </c>
      <c r="M1309" s="13">
        <f t="shared" si="253"/>
        <v>6.7550208857826962E-11</v>
      </c>
      <c r="N1309" s="13">
        <f t="shared" si="249"/>
        <v>4.1881129491852715E-11</v>
      </c>
      <c r="O1309" s="13">
        <f t="shared" si="250"/>
        <v>4.1881129491852715E-11</v>
      </c>
      <c r="Q1309">
        <v>18.131543282599459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8.3563778868957286</v>
      </c>
      <c r="G1310" s="13">
        <f t="shared" si="244"/>
        <v>0</v>
      </c>
      <c r="H1310" s="13">
        <f t="shared" si="245"/>
        <v>8.3563778868957286</v>
      </c>
      <c r="I1310" s="16">
        <f t="shared" si="252"/>
        <v>10.052857391898812</v>
      </c>
      <c r="J1310" s="13">
        <f t="shared" si="246"/>
        <v>10.011473643375323</v>
      </c>
      <c r="K1310" s="13">
        <f t="shared" si="247"/>
        <v>4.1383748523488251E-2</v>
      </c>
      <c r="L1310" s="13">
        <f t="shared" si="248"/>
        <v>0</v>
      </c>
      <c r="M1310" s="13">
        <f t="shared" si="253"/>
        <v>2.5669079365974247E-11</v>
      </c>
      <c r="N1310" s="13">
        <f t="shared" si="249"/>
        <v>1.5914829206904033E-11</v>
      </c>
      <c r="O1310" s="13">
        <f t="shared" si="250"/>
        <v>1.5914829206904033E-11</v>
      </c>
      <c r="Q1310">
        <v>21.236759920011561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3.7595389662989218</v>
      </c>
      <c r="G1311" s="13">
        <f t="shared" si="244"/>
        <v>0</v>
      </c>
      <c r="H1311" s="13">
        <f t="shared" si="245"/>
        <v>3.7595389662989218</v>
      </c>
      <c r="I1311" s="16">
        <f t="shared" si="252"/>
        <v>3.8009227148224101</v>
      </c>
      <c r="J1311" s="13">
        <f t="shared" si="246"/>
        <v>3.7994877046704474</v>
      </c>
      <c r="K1311" s="13">
        <f t="shared" si="247"/>
        <v>1.435010151962679E-3</v>
      </c>
      <c r="L1311" s="13">
        <f t="shared" si="248"/>
        <v>0</v>
      </c>
      <c r="M1311" s="13">
        <f t="shared" si="253"/>
        <v>9.7542501590702144E-12</v>
      </c>
      <c r="N1311" s="13">
        <f t="shared" si="249"/>
        <v>6.047635098623533E-12</v>
      </c>
      <c r="O1311" s="13">
        <f t="shared" si="250"/>
        <v>6.047635098623533E-12</v>
      </c>
      <c r="Q1311">
        <v>24.431056365362569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8.8308755231622738E-2</v>
      </c>
      <c r="G1312" s="13">
        <f t="shared" si="244"/>
        <v>0</v>
      </c>
      <c r="H1312" s="13">
        <f t="shared" si="245"/>
        <v>8.8308755231622738E-2</v>
      </c>
      <c r="I1312" s="16">
        <f t="shared" si="252"/>
        <v>8.9743765383585417E-2</v>
      </c>
      <c r="J1312" s="13">
        <f t="shared" si="246"/>
        <v>8.9743754218284566E-2</v>
      </c>
      <c r="K1312" s="13">
        <f t="shared" si="247"/>
        <v>1.1165300850546345E-8</v>
      </c>
      <c r="L1312" s="13">
        <f t="shared" si="248"/>
        <v>0</v>
      </c>
      <c r="M1312" s="13">
        <f t="shared" si="253"/>
        <v>3.7066150604466814E-12</v>
      </c>
      <c r="N1312" s="13">
        <f t="shared" si="249"/>
        <v>2.2981013374769424E-12</v>
      </c>
      <c r="O1312" s="13">
        <f t="shared" si="250"/>
        <v>2.2981013374769424E-12</v>
      </c>
      <c r="Q1312">
        <v>28.250277000000011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1.3489728333395281</v>
      </c>
      <c r="G1313" s="13">
        <f t="shared" si="244"/>
        <v>0</v>
      </c>
      <c r="H1313" s="13">
        <f t="shared" si="245"/>
        <v>1.3489728333395281</v>
      </c>
      <c r="I1313" s="16">
        <f t="shared" si="252"/>
        <v>1.348972844504829</v>
      </c>
      <c r="J1313" s="13">
        <f t="shared" si="246"/>
        <v>1.3489183565812961</v>
      </c>
      <c r="K1313" s="13">
        <f t="shared" si="247"/>
        <v>5.4487923532908766E-5</v>
      </c>
      <c r="L1313" s="13">
        <f t="shared" si="248"/>
        <v>0</v>
      </c>
      <c r="M1313" s="13">
        <f t="shared" si="253"/>
        <v>1.4085137229697391E-12</v>
      </c>
      <c r="N1313" s="13">
        <f t="shared" si="249"/>
        <v>8.7327850824123824E-13</v>
      </c>
      <c r="O1313" s="13">
        <f t="shared" si="250"/>
        <v>8.7327850824123824E-13</v>
      </c>
      <c r="Q1313">
        <v>25.60770340689831</v>
      </c>
    </row>
    <row r="1314" spans="1:17" x14ac:dyDescent="0.2">
      <c r="A1314" s="14">
        <f t="shared" si="251"/>
        <v>61972</v>
      </c>
      <c r="B1314" s="1">
        <v>9</v>
      </c>
      <c r="F1314" s="34">
        <v>13.688488552929449</v>
      </c>
      <c r="G1314" s="13">
        <f t="shared" si="244"/>
        <v>0</v>
      </c>
      <c r="H1314" s="13">
        <f t="shared" si="245"/>
        <v>13.688488552929449</v>
      </c>
      <c r="I1314" s="16">
        <f t="shared" si="252"/>
        <v>13.688543040852982</v>
      </c>
      <c r="J1314" s="13">
        <f t="shared" si="246"/>
        <v>13.620470457232512</v>
      </c>
      <c r="K1314" s="13">
        <f t="shared" si="247"/>
        <v>6.8072583620470084E-2</v>
      </c>
      <c r="L1314" s="13">
        <f t="shared" si="248"/>
        <v>0</v>
      </c>
      <c r="M1314" s="13">
        <f t="shared" si="253"/>
        <v>5.3523521472850082E-13</v>
      </c>
      <c r="N1314" s="13">
        <f t="shared" si="249"/>
        <v>3.3184583313167051E-13</v>
      </c>
      <c r="O1314" s="13">
        <f t="shared" si="250"/>
        <v>3.3184583313167051E-13</v>
      </c>
      <c r="Q1314">
        <v>24.270971550961409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36.860742501433258</v>
      </c>
      <c r="G1315" s="13">
        <f t="shared" si="244"/>
        <v>0.38631951611616649</v>
      </c>
      <c r="H1315" s="13">
        <f t="shared" si="245"/>
        <v>36.474422985317091</v>
      </c>
      <c r="I1315" s="16">
        <f t="shared" si="252"/>
        <v>36.542495568937561</v>
      </c>
      <c r="J1315" s="13">
        <f t="shared" si="246"/>
        <v>34.302654570986434</v>
      </c>
      <c r="K1315" s="13">
        <f t="shared" si="247"/>
        <v>2.2398409979511271</v>
      </c>
      <c r="L1315" s="13">
        <f t="shared" si="248"/>
        <v>0</v>
      </c>
      <c r="M1315" s="13">
        <f t="shared" si="253"/>
        <v>2.0338938159683031E-13</v>
      </c>
      <c r="N1315" s="13">
        <f t="shared" si="249"/>
        <v>1.261014165900348E-13</v>
      </c>
      <c r="O1315" s="13">
        <f t="shared" si="250"/>
        <v>0.38631951611629262</v>
      </c>
      <c r="Q1315">
        <v>19.76362392777451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8.7862652314975733</v>
      </c>
      <c r="G1316" s="13">
        <f t="shared" si="244"/>
        <v>0</v>
      </c>
      <c r="H1316" s="13">
        <f t="shared" si="245"/>
        <v>8.7862652314975733</v>
      </c>
      <c r="I1316" s="16">
        <f t="shared" si="252"/>
        <v>11.0261062294487</v>
      </c>
      <c r="J1316" s="13">
        <f t="shared" si="246"/>
        <v>10.916143258379879</v>
      </c>
      <c r="K1316" s="13">
        <f t="shared" si="247"/>
        <v>0.10996297106882125</v>
      </c>
      <c r="L1316" s="13">
        <f t="shared" si="248"/>
        <v>0</v>
      </c>
      <c r="M1316" s="13">
        <f t="shared" si="253"/>
        <v>7.7287965006795511E-14</v>
      </c>
      <c r="N1316" s="13">
        <f t="shared" si="249"/>
        <v>4.7918538304213218E-14</v>
      </c>
      <c r="O1316" s="13">
        <f t="shared" si="250"/>
        <v>4.7918538304213218E-14</v>
      </c>
      <c r="Q1316">
        <v>16.220766702220651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77.302242263806818</v>
      </c>
      <c r="G1317" s="13">
        <f t="shared" si="244"/>
        <v>6.2240947064271257</v>
      </c>
      <c r="H1317" s="13">
        <f t="shared" si="245"/>
        <v>71.078147557379694</v>
      </c>
      <c r="I1317" s="16">
        <f t="shared" si="252"/>
        <v>71.188110528448519</v>
      </c>
      <c r="J1317" s="13">
        <f t="shared" si="246"/>
        <v>48.860142149833393</v>
      </c>
      <c r="K1317" s="13">
        <f t="shared" si="247"/>
        <v>22.327968378615125</v>
      </c>
      <c r="L1317" s="13">
        <f t="shared" si="248"/>
        <v>0</v>
      </c>
      <c r="M1317" s="13">
        <f t="shared" si="253"/>
        <v>2.9369426702582293E-14</v>
      </c>
      <c r="N1317" s="13">
        <f t="shared" si="249"/>
        <v>1.8209044555601022E-14</v>
      </c>
      <c r="O1317" s="13">
        <f t="shared" si="250"/>
        <v>6.2240947064271444</v>
      </c>
      <c r="Q1317">
        <v>14.173871295135349</v>
      </c>
    </row>
    <row r="1318" spans="1:17" x14ac:dyDescent="0.2">
      <c r="A1318" s="14">
        <f t="shared" si="251"/>
        <v>62094</v>
      </c>
      <c r="B1318" s="1">
        <v>1</v>
      </c>
      <c r="F1318" s="34">
        <v>59.308023887710632</v>
      </c>
      <c r="G1318" s="13">
        <f t="shared" si="244"/>
        <v>3.6266093949959703</v>
      </c>
      <c r="H1318" s="13">
        <f t="shared" si="245"/>
        <v>55.681414492714666</v>
      </c>
      <c r="I1318" s="16">
        <f t="shared" si="252"/>
        <v>78.009382871329791</v>
      </c>
      <c r="J1318" s="13">
        <f t="shared" si="246"/>
        <v>45.861674616466104</v>
      </c>
      <c r="K1318" s="13">
        <f t="shared" si="247"/>
        <v>32.147708254863687</v>
      </c>
      <c r="L1318" s="13">
        <f t="shared" si="248"/>
        <v>0</v>
      </c>
      <c r="M1318" s="13">
        <f t="shared" si="253"/>
        <v>1.1160382146981271E-14</v>
      </c>
      <c r="N1318" s="13">
        <f t="shared" si="249"/>
        <v>6.9194369311283883E-15</v>
      </c>
      <c r="O1318" s="13">
        <f t="shared" si="250"/>
        <v>3.6266093949959775</v>
      </c>
      <c r="Q1318">
        <v>11.69455059354839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29.498222822621202</v>
      </c>
      <c r="G1319" s="13">
        <f t="shared" si="244"/>
        <v>0</v>
      </c>
      <c r="H1319" s="13">
        <f t="shared" si="245"/>
        <v>29.498222822621202</v>
      </c>
      <c r="I1319" s="16">
        <f t="shared" si="252"/>
        <v>61.645931077484889</v>
      </c>
      <c r="J1319" s="13">
        <f t="shared" si="246"/>
        <v>46.355701652643894</v>
      </c>
      <c r="K1319" s="13">
        <f t="shared" si="247"/>
        <v>15.290229424840994</v>
      </c>
      <c r="L1319" s="13">
        <f t="shared" si="248"/>
        <v>0</v>
      </c>
      <c r="M1319" s="13">
        <f t="shared" si="253"/>
        <v>4.240945215852883E-15</v>
      </c>
      <c r="N1319" s="13">
        <f t="shared" si="249"/>
        <v>2.6293860338287875E-15</v>
      </c>
      <c r="O1319" s="13">
        <f t="shared" si="250"/>
        <v>2.6293860338287875E-15</v>
      </c>
      <c r="Q1319">
        <v>14.83187549916636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32.893809769306444</v>
      </c>
      <c r="G1320" s="13">
        <f t="shared" si="244"/>
        <v>0</v>
      </c>
      <c r="H1320" s="13">
        <f t="shared" si="245"/>
        <v>32.893809769306444</v>
      </c>
      <c r="I1320" s="16">
        <f t="shared" si="252"/>
        <v>48.184039194147438</v>
      </c>
      <c r="J1320" s="13">
        <f t="shared" si="246"/>
        <v>40.767295964619201</v>
      </c>
      <c r="K1320" s="13">
        <f t="shared" si="247"/>
        <v>7.4167432295282367</v>
      </c>
      <c r="L1320" s="13">
        <f t="shared" si="248"/>
        <v>0</v>
      </c>
      <c r="M1320" s="13">
        <f t="shared" si="253"/>
        <v>1.6115591820240955E-15</v>
      </c>
      <c r="N1320" s="13">
        <f t="shared" si="249"/>
        <v>9.9916669285493912E-16</v>
      </c>
      <c r="O1320" s="13">
        <f t="shared" si="250"/>
        <v>9.9916669285493912E-16</v>
      </c>
      <c r="Q1320">
        <v>16.033744663035691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50.183025603369799</v>
      </c>
      <c r="G1321" s="13">
        <f t="shared" si="244"/>
        <v>2.3094058068759113</v>
      </c>
      <c r="H1321" s="13">
        <f t="shared" si="245"/>
        <v>47.873619796493891</v>
      </c>
      <c r="I1321" s="16">
        <f t="shared" si="252"/>
        <v>55.290363026022128</v>
      </c>
      <c r="J1321" s="13">
        <f t="shared" si="246"/>
        <v>45.980164912762191</v>
      </c>
      <c r="K1321" s="13">
        <f t="shared" si="247"/>
        <v>9.3101981132599363</v>
      </c>
      <c r="L1321" s="13">
        <f t="shared" si="248"/>
        <v>0</v>
      </c>
      <c r="M1321" s="13">
        <f t="shared" si="253"/>
        <v>6.1239248916915633E-16</v>
      </c>
      <c r="N1321" s="13">
        <f t="shared" si="249"/>
        <v>3.7968334328487694E-16</v>
      </c>
      <c r="O1321" s="13">
        <f t="shared" si="250"/>
        <v>2.3094058068759118</v>
      </c>
      <c r="Q1321">
        <v>17.16290742163747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36.57093875615697</v>
      </c>
      <c r="G1322" s="13">
        <f t="shared" si="244"/>
        <v>0.34448602516815879</v>
      </c>
      <c r="H1322" s="13">
        <f t="shared" si="245"/>
        <v>36.226452730988811</v>
      </c>
      <c r="I1322" s="16">
        <f t="shared" si="252"/>
        <v>45.536650844248747</v>
      </c>
      <c r="J1322" s="13">
        <f t="shared" si="246"/>
        <v>42.067666687238159</v>
      </c>
      <c r="K1322" s="13">
        <f t="shared" si="247"/>
        <v>3.4689841570105884</v>
      </c>
      <c r="L1322" s="13">
        <f t="shared" si="248"/>
        <v>0</v>
      </c>
      <c r="M1322" s="13">
        <f t="shared" si="253"/>
        <v>2.327091458842794E-16</v>
      </c>
      <c r="N1322" s="13">
        <f t="shared" si="249"/>
        <v>1.4427967044825323E-16</v>
      </c>
      <c r="O1322" s="13">
        <f t="shared" si="250"/>
        <v>0.34448602516815896</v>
      </c>
      <c r="Q1322">
        <v>21.1646727136382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5.4885519757790302</v>
      </c>
      <c r="G1323" s="13">
        <f t="shared" si="244"/>
        <v>0</v>
      </c>
      <c r="H1323" s="13">
        <f t="shared" si="245"/>
        <v>5.4885519757790302</v>
      </c>
      <c r="I1323" s="16">
        <f t="shared" si="252"/>
        <v>8.9575361327896186</v>
      </c>
      <c r="J1323" s="13">
        <f t="shared" si="246"/>
        <v>8.9303778971431953</v>
      </c>
      <c r="K1323" s="13">
        <f t="shared" si="247"/>
        <v>2.7158235646423279E-2</v>
      </c>
      <c r="L1323" s="13">
        <f t="shared" si="248"/>
        <v>0</v>
      </c>
      <c r="M1323" s="13">
        <f t="shared" si="253"/>
        <v>8.8429475436026161E-17</v>
      </c>
      <c r="N1323" s="13">
        <f t="shared" si="249"/>
        <v>5.482627477033622E-17</v>
      </c>
      <c r="O1323" s="13">
        <f t="shared" si="250"/>
        <v>5.482627477033622E-17</v>
      </c>
      <c r="Q1323">
        <v>21.779646894665131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0.26999818248580448</v>
      </c>
      <c r="G1324" s="13">
        <f t="shared" si="244"/>
        <v>0</v>
      </c>
      <c r="H1324" s="13">
        <f t="shared" si="245"/>
        <v>0.26999818248580448</v>
      </c>
      <c r="I1324" s="16">
        <f t="shared" si="252"/>
        <v>0.29715641813222776</v>
      </c>
      <c r="J1324" s="13">
        <f t="shared" si="246"/>
        <v>0.29715593296934467</v>
      </c>
      <c r="K1324" s="13">
        <f t="shared" si="247"/>
        <v>4.8516288309041755E-7</v>
      </c>
      <c r="L1324" s="13">
        <f t="shared" si="248"/>
        <v>0</v>
      </c>
      <c r="M1324" s="13">
        <f t="shared" si="253"/>
        <v>3.3603200665689942E-17</v>
      </c>
      <c r="N1324" s="13">
        <f t="shared" si="249"/>
        <v>2.0833984412727764E-17</v>
      </c>
      <c r="O1324" s="13">
        <f t="shared" si="250"/>
        <v>2.0833984412727764E-17</v>
      </c>
      <c r="Q1324">
        <v>26.932797000000001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0.48317845538983428</v>
      </c>
      <c r="G1325" s="13">
        <f t="shared" si="244"/>
        <v>0</v>
      </c>
      <c r="H1325" s="13">
        <f t="shared" si="245"/>
        <v>0.48317845538983428</v>
      </c>
      <c r="I1325" s="16">
        <f t="shared" si="252"/>
        <v>0.48317894055271737</v>
      </c>
      <c r="J1325" s="13">
        <f t="shared" si="246"/>
        <v>0.48317636818043758</v>
      </c>
      <c r="K1325" s="13">
        <f t="shared" si="247"/>
        <v>2.5723722797965642E-6</v>
      </c>
      <c r="L1325" s="13">
        <f t="shared" si="248"/>
        <v>0</v>
      </c>
      <c r="M1325" s="13">
        <f t="shared" si="253"/>
        <v>1.2769216252962177E-17</v>
      </c>
      <c r="N1325" s="13">
        <f t="shared" si="249"/>
        <v>7.9169140768365505E-18</v>
      </c>
      <c r="O1325" s="13">
        <f t="shared" si="250"/>
        <v>7.9169140768365505E-18</v>
      </c>
      <c r="Q1325">
        <v>25.41355664612496</v>
      </c>
    </row>
    <row r="1326" spans="1:17" x14ac:dyDescent="0.2">
      <c r="A1326" s="14">
        <f t="shared" si="251"/>
        <v>62337</v>
      </c>
      <c r="B1326" s="1">
        <v>9</v>
      </c>
      <c r="F1326" s="34">
        <v>13.883310891182701</v>
      </c>
      <c r="G1326" s="13">
        <f t="shared" si="244"/>
        <v>0</v>
      </c>
      <c r="H1326" s="13">
        <f t="shared" si="245"/>
        <v>13.883310891182701</v>
      </c>
      <c r="I1326" s="16">
        <f t="shared" si="252"/>
        <v>13.88331346355498</v>
      </c>
      <c r="J1326" s="13">
        <f t="shared" si="246"/>
        <v>13.785580077560327</v>
      </c>
      <c r="K1326" s="13">
        <f t="shared" si="247"/>
        <v>9.7733385994652977E-2</v>
      </c>
      <c r="L1326" s="13">
        <f t="shared" si="248"/>
        <v>0</v>
      </c>
      <c r="M1326" s="13">
        <f t="shared" si="253"/>
        <v>4.8523021761256268E-18</v>
      </c>
      <c r="N1326" s="13">
        <f t="shared" si="249"/>
        <v>3.0084273491978886E-18</v>
      </c>
      <c r="O1326" s="13">
        <f t="shared" si="250"/>
        <v>3.0084273491978886E-18</v>
      </c>
      <c r="Q1326">
        <v>21.977641240553989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7.210810811</v>
      </c>
      <c r="G1327" s="13">
        <f t="shared" si="244"/>
        <v>0</v>
      </c>
      <c r="H1327" s="13">
        <f t="shared" si="245"/>
        <v>7.210810811</v>
      </c>
      <c r="I1327" s="16">
        <f t="shared" si="252"/>
        <v>7.308544196994653</v>
      </c>
      <c r="J1327" s="13">
        <f t="shared" si="246"/>
        <v>7.2881704262592146</v>
      </c>
      <c r="K1327" s="13">
        <f t="shared" si="247"/>
        <v>2.0373770735438335E-2</v>
      </c>
      <c r="L1327" s="13">
        <f t="shared" si="248"/>
        <v>0</v>
      </c>
      <c r="M1327" s="13">
        <f t="shared" si="253"/>
        <v>1.8438748269277382E-18</v>
      </c>
      <c r="N1327" s="13">
        <f t="shared" si="249"/>
        <v>1.1432023926951976E-18</v>
      </c>
      <c r="O1327" s="13">
        <f t="shared" si="250"/>
        <v>1.1432023926951976E-18</v>
      </c>
      <c r="Q1327">
        <v>19.501088986650469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41.713515781771818</v>
      </c>
      <c r="G1328" s="13">
        <f t="shared" si="244"/>
        <v>1.0868227028580641</v>
      </c>
      <c r="H1328" s="13">
        <f t="shared" si="245"/>
        <v>40.626693078913753</v>
      </c>
      <c r="I1328" s="16">
        <f t="shared" si="252"/>
        <v>40.647066849649192</v>
      </c>
      <c r="J1328" s="13">
        <f t="shared" si="246"/>
        <v>35.915552387235891</v>
      </c>
      <c r="K1328" s="13">
        <f t="shared" si="247"/>
        <v>4.7315144624133012</v>
      </c>
      <c r="L1328" s="13">
        <f t="shared" si="248"/>
        <v>0</v>
      </c>
      <c r="M1328" s="13">
        <f t="shared" si="253"/>
        <v>7.0067243423254057E-19</v>
      </c>
      <c r="N1328" s="13">
        <f t="shared" si="249"/>
        <v>4.3441690922417515E-19</v>
      </c>
      <c r="O1328" s="13">
        <f t="shared" si="250"/>
        <v>1.0868227028580641</v>
      </c>
      <c r="Q1328">
        <v>16.075499130027101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3.3771432122504961</v>
      </c>
      <c r="G1329" s="13">
        <f t="shared" si="244"/>
        <v>0</v>
      </c>
      <c r="H1329" s="13">
        <f t="shared" si="245"/>
        <v>3.3771432122504961</v>
      </c>
      <c r="I1329" s="16">
        <f t="shared" si="252"/>
        <v>8.1086576746637977</v>
      </c>
      <c r="J1329" s="13">
        <f t="shared" si="246"/>
        <v>8.0368327584668364</v>
      </c>
      <c r="K1329" s="13">
        <f t="shared" si="247"/>
        <v>7.1824916196961297E-2</v>
      </c>
      <c r="L1329" s="13">
        <f t="shared" si="248"/>
        <v>0</v>
      </c>
      <c r="M1329" s="13">
        <f t="shared" si="253"/>
        <v>2.6625552500836542E-19</v>
      </c>
      <c r="N1329" s="13">
        <f t="shared" si="249"/>
        <v>1.6507842550518656E-19</v>
      </c>
      <c r="O1329" s="13">
        <f t="shared" si="250"/>
        <v>1.6507842550518656E-19</v>
      </c>
      <c r="Q1329">
        <v>12.653970917878629</v>
      </c>
    </row>
    <row r="1330" spans="1:17" x14ac:dyDescent="0.2">
      <c r="A1330" s="14">
        <f t="shared" si="251"/>
        <v>62459</v>
      </c>
      <c r="B1330" s="1">
        <v>1</v>
      </c>
      <c r="F1330" s="34">
        <v>6.3969114734446419</v>
      </c>
      <c r="G1330" s="13">
        <f t="shared" si="244"/>
        <v>0</v>
      </c>
      <c r="H1330" s="13">
        <f t="shared" si="245"/>
        <v>6.3969114734446419</v>
      </c>
      <c r="I1330" s="16">
        <f t="shared" si="252"/>
        <v>6.4687363896416032</v>
      </c>
      <c r="J1330" s="13">
        <f t="shared" si="246"/>
        <v>6.4330061190793932</v>
      </c>
      <c r="K1330" s="13">
        <f t="shared" si="247"/>
        <v>3.5730270562210009E-2</v>
      </c>
      <c r="L1330" s="13">
        <f t="shared" si="248"/>
        <v>0</v>
      </c>
      <c r="M1330" s="13">
        <f t="shared" si="253"/>
        <v>1.0117709950317886E-19</v>
      </c>
      <c r="N1330" s="13">
        <f t="shared" si="249"/>
        <v>6.2729801691970894E-20</v>
      </c>
      <c r="O1330" s="13">
        <f t="shared" si="250"/>
        <v>6.2729801691970894E-20</v>
      </c>
      <c r="Q1330">
        <v>12.83991159354839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13.692471149944289</v>
      </c>
      <c r="G1331" s="13">
        <f t="shared" si="244"/>
        <v>0</v>
      </c>
      <c r="H1331" s="13">
        <f t="shared" si="245"/>
        <v>13.692471149944289</v>
      </c>
      <c r="I1331" s="16">
        <f t="shared" si="252"/>
        <v>13.728201420506499</v>
      </c>
      <c r="J1331" s="13">
        <f t="shared" si="246"/>
        <v>13.504193684458503</v>
      </c>
      <c r="K1331" s="13">
        <f t="shared" si="247"/>
        <v>0.22400773604799618</v>
      </c>
      <c r="L1331" s="13">
        <f t="shared" si="248"/>
        <v>0</v>
      </c>
      <c r="M1331" s="13">
        <f t="shared" si="253"/>
        <v>3.8447297811207963E-20</v>
      </c>
      <c r="N1331" s="13">
        <f t="shared" si="249"/>
        <v>2.3837324642948936E-20</v>
      </c>
      <c r="O1331" s="13">
        <f t="shared" si="250"/>
        <v>2.3837324642948936E-20</v>
      </c>
      <c r="Q1331">
        <v>15.766617260409751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42.987282185158818</v>
      </c>
      <c r="G1332" s="13">
        <f t="shared" si="244"/>
        <v>1.2706922910690981</v>
      </c>
      <c r="H1332" s="13">
        <f t="shared" si="245"/>
        <v>41.716589894089722</v>
      </c>
      <c r="I1332" s="16">
        <f t="shared" si="252"/>
        <v>41.940597630137717</v>
      </c>
      <c r="J1332" s="13">
        <f t="shared" si="246"/>
        <v>37.248249802146354</v>
      </c>
      <c r="K1332" s="13">
        <f t="shared" si="247"/>
        <v>4.6923478279913624</v>
      </c>
      <c r="L1332" s="13">
        <f t="shared" si="248"/>
        <v>0</v>
      </c>
      <c r="M1332" s="13">
        <f t="shared" si="253"/>
        <v>1.4609973168259027E-20</v>
      </c>
      <c r="N1332" s="13">
        <f t="shared" si="249"/>
        <v>9.0581833643205973E-21</v>
      </c>
      <c r="O1332" s="13">
        <f t="shared" si="250"/>
        <v>1.2706922910690981</v>
      </c>
      <c r="Q1332">
        <v>16.85928653681988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7.210810811</v>
      </c>
      <c r="G1333" s="13">
        <f t="shared" si="244"/>
        <v>0</v>
      </c>
      <c r="H1333" s="13">
        <f t="shared" si="245"/>
        <v>7.210810811</v>
      </c>
      <c r="I1333" s="16">
        <f t="shared" si="252"/>
        <v>11.903158638991362</v>
      </c>
      <c r="J1333" s="13">
        <f t="shared" si="246"/>
        <v>11.826152711625664</v>
      </c>
      <c r="K1333" s="13">
        <f t="shared" si="247"/>
        <v>7.7005927365698668E-2</v>
      </c>
      <c r="L1333" s="13">
        <f t="shared" si="248"/>
        <v>0</v>
      </c>
      <c r="M1333" s="13">
        <f t="shared" si="253"/>
        <v>5.5517898039384297E-21</v>
      </c>
      <c r="N1333" s="13">
        <f t="shared" si="249"/>
        <v>3.4421096784418263E-21</v>
      </c>
      <c r="O1333" s="13">
        <f t="shared" si="250"/>
        <v>3.4421096784418263E-21</v>
      </c>
      <c r="Q1333">
        <v>20.405306542158559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6.5338461542793871</v>
      </c>
      <c r="G1334" s="13">
        <f t="shared" si="244"/>
        <v>0</v>
      </c>
      <c r="H1334" s="13">
        <f t="shared" si="245"/>
        <v>6.5338461542793871</v>
      </c>
      <c r="I1334" s="16">
        <f t="shared" si="252"/>
        <v>6.6108520816450858</v>
      </c>
      <c r="J1334" s="13">
        <f t="shared" si="246"/>
        <v>6.6016412936368836</v>
      </c>
      <c r="K1334" s="13">
        <f t="shared" si="247"/>
        <v>9.2107880082021865E-3</v>
      </c>
      <c r="L1334" s="13">
        <f t="shared" si="248"/>
        <v>0</v>
      </c>
      <c r="M1334" s="13">
        <f t="shared" si="253"/>
        <v>2.1096801254966034E-21</v>
      </c>
      <c r="N1334" s="13">
        <f t="shared" si="249"/>
        <v>1.3080016778078942E-21</v>
      </c>
      <c r="O1334" s="13">
        <f t="shared" si="250"/>
        <v>1.3080016778078942E-21</v>
      </c>
      <c r="Q1334">
        <v>23.002365663852249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1.978120657523105</v>
      </c>
      <c r="G1335" s="13">
        <f t="shared" si="244"/>
        <v>0</v>
      </c>
      <c r="H1335" s="13">
        <f t="shared" si="245"/>
        <v>1.978120657523105</v>
      </c>
      <c r="I1335" s="16">
        <f t="shared" si="252"/>
        <v>1.9873314455313071</v>
      </c>
      <c r="J1335" s="13">
        <f t="shared" si="246"/>
        <v>1.9871176286264873</v>
      </c>
      <c r="K1335" s="13">
        <f t="shared" si="247"/>
        <v>2.1381690481980797E-4</v>
      </c>
      <c r="L1335" s="13">
        <f t="shared" si="248"/>
        <v>0</v>
      </c>
      <c r="M1335" s="13">
        <f t="shared" si="253"/>
        <v>8.0167844768870924E-22</v>
      </c>
      <c r="N1335" s="13">
        <f t="shared" si="249"/>
        <v>4.9704063756699968E-22</v>
      </c>
      <c r="O1335" s="13">
        <f t="shared" si="250"/>
        <v>4.9704063756699968E-22</v>
      </c>
      <c r="Q1335">
        <v>24.13677030803256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2.4987874172722582</v>
      </c>
      <c r="G1336" s="13">
        <f t="shared" si="244"/>
        <v>0</v>
      </c>
      <c r="H1336" s="13">
        <f t="shared" si="245"/>
        <v>2.4987874172722582</v>
      </c>
      <c r="I1336" s="16">
        <f t="shared" si="252"/>
        <v>2.499001234177078</v>
      </c>
      <c r="J1336" s="13">
        <f t="shared" si="246"/>
        <v>2.4986726064747686</v>
      </c>
      <c r="K1336" s="13">
        <f t="shared" si="247"/>
        <v>3.2862770230934757E-4</v>
      </c>
      <c r="L1336" s="13">
        <f t="shared" si="248"/>
        <v>0</v>
      </c>
      <c r="M1336" s="13">
        <f t="shared" si="253"/>
        <v>3.0463781012170955E-22</v>
      </c>
      <c r="N1336" s="13">
        <f t="shared" si="249"/>
        <v>1.8887544227545992E-22</v>
      </c>
      <c r="O1336" s="13">
        <f t="shared" si="250"/>
        <v>1.8887544227545992E-22</v>
      </c>
      <c r="Q1336">
        <v>25.987371197345659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7.2717786335913692E-2</v>
      </c>
      <c r="G1337" s="13">
        <f t="shared" si="244"/>
        <v>0</v>
      </c>
      <c r="H1337" s="13">
        <f t="shared" si="245"/>
        <v>7.2717786335913692E-2</v>
      </c>
      <c r="I1337" s="16">
        <f t="shared" si="252"/>
        <v>7.304641403822304E-2</v>
      </c>
      <c r="J1337" s="13">
        <f t="shared" si="246"/>
        <v>7.3046406851368498E-2</v>
      </c>
      <c r="K1337" s="13">
        <f t="shared" si="247"/>
        <v>7.1868545420405994E-9</v>
      </c>
      <c r="L1337" s="13">
        <f t="shared" si="248"/>
        <v>0</v>
      </c>
      <c r="M1337" s="13">
        <f t="shared" si="253"/>
        <v>1.1576236784624964E-22</v>
      </c>
      <c r="N1337" s="13">
        <f t="shared" si="249"/>
        <v>7.1772668064674775E-23</v>
      </c>
      <c r="O1337" s="13">
        <f t="shared" si="250"/>
        <v>7.1772668064674775E-23</v>
      </c>
      <c r="Q1337">
        <v>26.952784000000001</v>
      </c>
    </row>
    <row r="1338" spans="1:17" x14ac:dyDescent="0.2">
      <c r="A1338" s="14">
        <f t="shared" si="251"/>
        <v>62702</v>
      </c>
      <c r="B1338" s="1">
        <v>9</v>
      </c>
      <c r="F1338" s="34">
        <v>2.324576122329221</v>
      </c>
      <c r="G1338" s="13">
        <f t="shared" si="244"/>
        <v>0</v>
      </c>
      <c r="H1338" s="13">
        <f t="shared" si="245"/>
        <v>2.324576122329221</v>
      </c>
      <c r="I1338" s="16">
        <f t="shared" si="252"/>
        <v>2.3245761295160756</v>
      </c>
      <c r="J1338" s="13">
        <f t="shared" si="246"/>
        <v>2.3242608751082416</v>
      </c>
      <c r="K1338" s="13">
        <f t="shared" si="247"/>
        <v>3.1525440783397585E-4</v>
      </c>
      <c r="L1338" s="13">
        <f t="shared" si="248"/>
        <v>0</v>
      </c>
      <c r="M1338" s="13">
        <f t="shared" si="253"/>
        <v>4.3989699781574863E-23</v>
      </c>
      <c r="N1338" s="13">
        <f t="shared" si="249"/>
        <v>2.7273613864576415E-23</v>
      </c>
      <c r="O1338" s="13">
        <f t="shared" si="250"/>
        <v>2.7273613864576415E-23</v>
      </c>
      <c r="Q1338">
        <v>24.723344448982349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2.4982419904776512</v>
      </c>
      <c r="G1339" s="13">
        <f t="shared" si="244"/>
        <v>0</v>
      </c>
      <c r="H1339" s="13">
        <f t="shared" si="245"/>
        <v>2.4982419904776512</v>
      </c>
      <c r="I1339" s="16">
        <f t="shared" si="252"/>
        <v>2.4985572448854851</v>
      </c>
      <c r="J1339" s="13">
        <f t="shared" si="246"/>
        <v>2.4980451725834638</v>
      </c>
      <c r="K1339" s="13">
        <f t="shared" si="247"/>
        <v>5.1207230202132692E-4</v>
      </c>
      <c r="L1339" s="13">
        <f t="shared" si="248"/>
        <v>0</v>
      </c>
      <c r="M1339" s="13">
        <f t="shared" si="253"/>
        <v>1.6716085916998448E-23</v>
      </c>
      <c r="N1339" s="13">
        <f t="shared" si="249"/>
        <v>1.0363973268539037E-23</v>
      </c>
      <c r="O1339" s="13">
        <f t="shared" si="250"/>
        <v>1.0363973268539037E-23</v>
      </c>
      <c r="Q1339">
        <v>22.806642062592861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17.59105394699257</v>
      </c>
      <c r="G1340" s="13">
        <f t="shared" si="244"/>
        <v>0</v>
      </c>
      <c r="H1340" s="13">
        <f t="shared" si="245"/>
        <v>17.59105394699257</v>
      </c>
      <c r="I1340" s="16">
        <f t="shared" si="252"/>
        <v>17.591566019294593</v>
      </c>
      <c r="J1340" s="13">
        <f t="shared" si="246"/>
        <v>17.224571583087467</v>
      </c>
      <c r="K1340" s="13">
        <f t="shared" si="247"/>
        <v>0.36699443620712557</v>
      </c>
      <c r="L1340" s="13">
        <f t="shared" si="248"/>
        <v>0</v>
      </c>
      <c r="M1340" s="13">
        <f t="shared" si="253"/>
        <v>6.352112648459411E-24</v>
      </c>
      <c r="N1340" s="13">
        <f t="shared" si="249"/>
        <v>3.938309842044835E-24</v>
      </c>
      <c r="O1340" s="13">
        <f t="shared" si="250"/>
        <v>3.938309842044835E-24</v>
      </c>
      <c r="Q1340">
        <v>17.49711655466152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72.328537477924698</v>
      </c>
      <c r="G1341" s="13">
        <f t="shared" si="244"/>
        <v>5.5061349231955505</v>
      </c>
      <c r="H1341" s="13">
        <f t="shared" si="245"/>
        <v>66.822402554729152</v>
      </c>
      <c r="I1341" s="16">
        <f t="shared" si="252"/>
        <v>67.189396990936274</v>
      </c>
      <c r="J1341" s="13">
        <f t="shared" si="246"/>
        <v>43.522315533528307</v>
      </c>
      <c r="K1341" s="13">
        <f t="shared" si="247"/>
        <v>23.667081457407967</v>
      </c>
      <c r="L1341" s="13">
        <f t="shared" si="248"/>
        <v>0</v>
      </c>
      <c r="M1341" s="13">
        <f t="shared" si="253"/>
        <v>2.413802806414576E-24</v>
      </c>
      <c r="N1341" s="13">
        <f t="shared" si="249"/>
        <v>1.4965577399770371E-24</v>
      </c>
      <c r="O1341" s="13">
        <f t="shared" si="250"/>
        <v>5.5061349231955505</v>
      </c>
      <c r="Q1341">
        <v>11.8069664167288</v>
      </c>
    </row>
    <row r="1342" spans="1:17" x14ac:dyDescent="0.2">
      <c r="A1342" s="14">
        <f t="shared" si="251"/>
        <v>62824</v>
      </c>
      <c r="B1342" s="1">
        <v>1</v>
      </c>
      <c r="F1342" s="34">
        <v>38.711625757451237</v>
      </c>
      <c r="G1342" s="13">
        <f t="shared" si="244"/>
        <v>0.65349655988635458</v>
      </c>
      <c r="H1342" s="13">
        <f t="shared" si="245"/>
        <v>38.058129197564881</v>
      </c>
      <c r="I1342" s="16">
        <f t="shared" si="252"/>
        <v>61.725210654972848</v>
      </c>
      <c r="J1342" s="13">
        <f t="shared" si="246"/>
        <v>40.538002885970648</v>
      </c>
      <c r="K1342" s="13">
        <f t="shared" si="247"/>
        <v>21.1872077690022</v>
      </c>
      <c r="L1342" s="13">
        <f t="shared" si="248"/>
        <v>0</v>
      </c>
      <c r="M1342" s="13">
        <f t="shared" si="253"/>
        <v>9.1724506643753889E-25</v>
      </c>
      <c r="N1342" s="13">
        <f t="shared" si="249"/>
        <v>5.6869194119127414E-25</v>
      </c>
      <c r="O1342" s="13">
        <f t="shared" si="250"/>
        <v>0.65349655988635458</v>
      </c>
      <c r="Q1342">
        <v>10.90564859354839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13.70212605870177</v>
      </c>
      <c r="G1343" s="13">
        <f t="shared" si="244"/>
        <v>0</v>
      </c>
      <c r="H1343" s="13">
        <f t="shared" si="245"/>
        <v>13.70212605870177</v>
      </c>
      <c r="I1343" s="16">
        <f t="shared" si="252"/>
        <v>34.889333827703972</v>
      </c>
      <c r="J1343" s="13">
        <f t="shared" si="246"/>
        <v>31.23367419295316</v>
      </c>
      <c r="K1343" s="13">
        <f t="shared" si="247"/>
        <v>3.6556596347508119</v>
      </c>
      <c r="L1343" s="13">
        <f t="shared" si="248"/>
        <v>0</v>
      </c>
      <c r="M1343" s="13">
        <f t="shared" si="253"/>
        <v>3.4855312524626475E-25</v>
      </c>
      <c r="N1343" s="13">
        <f t="shared" si="249"/>
        <v>2.1610293765268416E-25</v>
      </c>
      <c r="O1343" s="13">
        <f t="shared" si="250"/>
        <v>2.1610293765268416E-25</v>
      </c>
      <c r="Q1343">
        <v>14.78456092686945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48.328011008756079</v>
      </c>
      <c r="G1344" s="13">
        <f t="shared" si="244"/>
        <v>2.0416323998130981</v>
      </c>
      <c r="H1344" s="13">
        <f t="shared" si="245"/>
        <v>46.286378608942982</v>
      </c>
      <c r="I1344" s="16">
        <f t="shared" si="252"/>
        <v>49.942038243693794</v>
      </c>
      <c r="J1344" s="13">
        <f t="shared" si="246"/>
        <v>42.46163403159612</v>
      </c>
      <c r="K1344" s="13">
        <f t="shared" si="247"/>
        <v>7.4804042120976746</v>
      </c>
      <c r="L1344" s="13">
        <f t="shared" si="248"/>
        <v>0</v>
      </c>
      <c r="M1344" s="13">
        <f t="shared" si="253"/>
        <v>1.3245018759358059E-25</v>
      </c>
      <c r="N1344" s="13">
        <f t="shared" si="249"/>
        <v>8.2119116308019965E-26</v>
      </c>
      <c r="O1344" s="13">
        <f t="shared" si="250"/>
        <v>2.0416323998130981</v>
      </c>
      <c r="Q1344">
        <v>16.791954777646311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36.309961455688963</v>
      </c>
      <c r="G1345" s="13">
        <f t="shared" si="244"/>
        <v>0.30681366338982702</v>
      </c>
      <c r="H1345" s="13">
        <f t="shared" si="245"/>
        <v>36.003147792299139</v>
      </c>
      <c r="I1345" s="16">
        <f t="shared" si="252"/>
        <v>43.483552004396813</v>
      </c>
      <c r="J1345" s="13">
        <f t="shared" si="246"/>
        <v>39.407659783782229</v>
      </c>
      <c r="K1345" s="13">
        <f t="shared" si="247"/>
        <v>4.075892220614584</v>
      </c>
      <c r="L1345" s="13">
        <f t="shared" si="248"/>
        <v>0</v>
      </c>
      <c r="M1345" s="13">
        <f t="shared" si="253"/>
        <v>5.0331071285560626E-26</v>
      </c>
      <c r="N1345" s="13">
        <f t="shared" si="249"/>
        <v>3.120526419704759E-26</v>
      </c>
      <c r="O1345" s="13">
        <f t="shared" si="250"/>
        <v>0.30681366338982702</v>
      </c>
      <c r="Q1345">
        <v>18.84273719159685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6.6157044812717967</v>
      </c>
      <c r="G1346" s="13">
        <f t="shared" si="244"/>
        <v>0</v>
      </c>
      <c r="H1346" s="13">
        <f t="shared" si="245"/>
        <v>6.6157044812717967</v>
      </c>
      <c r="I1346" s="16">
        <f t="shared" si="252"/>
        <v>10.691596701886381</v>
      </c>
      <c r="J1346" s="13">
        <f t="shared" si="246"/>
        <v>10.628077987311272</v>
      </c>
      <c r="K1346" s="13">
        <f t="shared" si="247"/>
        <v>6.3518714575108604E-2</v>
      </c>
      <c r="L1346" s="13">
        <f t="shared" si="248"/>
        <v>0</v>
      </c>
      <c r="M1346" s="13">
        <f t="shared" si="253"/>
        <v>1.9125807088513035E-26</v>
      </c>
      <c r="N1346" s="13">
        <f t="shared" si="249"/>
        <v>1.1858000394878082E-26</v>
      </c>
      <c r="O1346" s="13">
        <f t="shared" si="250"/>
        <v>1.1858000394878082E-26</v>
      </c>
      <c r="Q1346">
        <v>19.496863876154791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0.27422160329344353</v>
      </c>
      <c r="G1347" s="13">
        <f t="shared" si="244"/>
        <v>0</v>
      </c>
      <c r="H1347" s="13">
        <f t="shared" si="245"/>
        <v>0.27422160329344353</v>
      </c>
      <c r="I1347" s="16">
        <f t="shared" si="252"/>
        <v>0.33774031786855213</v>
      </c>
      <c r="J1347" s="13">
        <f t="shared" si="246"/>
        <v>0.33773916641861673</v>
      </c>
      <c r="K1347" s="13">
        <f t="shared" si="247"/>
        <v>1.1514499353992846E-6</v>
      </c>
      <c r="L1347" s="13">
        <f t="shared" si="248"/>
        <v>0</v>
      </c>
      <c r="M1347" s="13">
        <f t="shared" si="253"/>
        <v>7.2678066936349536E-27</v>
      </c>
      <c r="N1347" s="13">
        <f t="shared" si="249"/>
        <v>4.5060401500536712E-27</v>
      </c>
      <c r="O1347" s="13">
        <f t="shared" si="250"/>
        <v>4.5060401500536712E-27</v>
      </c>
      <c r="Q1347">
        <v>23.476398471046839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0.27369265586711961</v>
      </c>
      <c r="G1348" s="13">
        <f t="shared" si="244"/>
        <v>0</v>
      </c>
      <c r="H1348" s="13">
        <f t="shared" si="245"/>
        <v>0.27369265586711961</v>
      </c>
      <c r="I1348" s="16">
        <f t="shared" si="252"/>
        <v>0.273693807317055</v>
      </c>
      <c r="J1348" s="13">
        <f t="shared" si="246"/>
        <v>0.27369322979316124</v>
      </c>
      <c r="K1348" s="13">
        <f t="shared" si="247"/>
        <v>5.7752389376330981E-7</v>
      </c>
      <c r="L1348" s="13">
        <f t="shared" si="248"/>
        <v>0</v>
      </c>
      <c r="M1348" s="13">
        <f t="shared" si="253"/>
        <v>2.7617665435812825E-27</v>
      </c>
      <c r="N1348" s="13">
        <f t="shared" si="249"/>
        <v>1.7122952570203951E-27</v>
      </c>
      <c r="O1348" s="13">
        <f t="shared" si="250"/>
        <v>1.7122952570203951E-27</v>
      </c>
      <c r="Q1348">
        <v>23.898707000000009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0.52217604482690971</v>
      </c>
      <c r="G1349" s="13">
        <f t="shared" si="244"/>
        <v>0</v>
      </c>
      <c r="H1349" s="13">
        <f t="shared" si="245"/>
        <v>0.52217604482690971</v>
      </c>
      <c r="I1349" s="16">
        <f t="shared" si="252"/>
        <v>0.52217662235080353</v>
      </c>
      <c r="J1349" s="13">
        <f t="shared" si="246"/>
        <v>0.5221728568010775</v>
      </c>
      <c r="K1349" s="13">
        <f t="shared" si="247"/>
        <v>3.7655497260313808E-6</v>
      </c>
      <c r="L1349" s="13">
        <f t="shared" si="248"/>
        <v>0</v>
      </c>
      <c r="M1349" s="13">
        <f t="shared" si="253"/>
        <v>1.0494712865608873E-27</v>
      </c>
      <c r="N1349" s="13">
        <f t="shared" si="249"/>
        <v>6.5067219766775016E-28</v>
      </c>
      <c r="O1349" s="13">
        <f t="shared" si="250"/>
        <v>6.5067219766775016E-28</v>
      </c>
      <c r="Q1349">
        <v>24.349527568627099</v>
      </c>
    </row>
    <row r="1350" spans="1:17" x14ac:dyDescent="0.2">
      <c r="A1350" s="14">
        <f t="shared" si="251"/>
        <v>63068</v>
      </c>
      <c r="B1350" s="1">
        <v>9</v>
      </c>
      <c r="F1350" s="34">
        <v>3.990529520451537</v>
      </c>
      <c r="G1350" s="13">
        <f t="shared" ref="G1350:G1413" si="257">IF((F1350-$J$2)&gt;0,$I$2*(F1350-$J$2),0)</f>
        <v>0</v>
      </c>
      <c r="H1350" s="13">
        <f t="shared" ref="H1350:H1413" si="258">F1350-G1350</f>
        <v>3.990529520451537</v>
      </c>
      <c r="I1350" s="16">
        <f t="shared" si="252"/>
        <v>3.9905332860012628</v>
      </c>
      <c r="J1350" s="13">
        <f t="shared" ref="J1350:J1413" si="259">I1350/SQRT(1+(I1350/($K$2*(300+(25*Q1350)+0.05*(Q1350)^3)))^2)</f>
        <v>3.9886786877449749</v>
      </c>
      <c r="K1350" s="13">
        <f t="shared" ref="K1350:K1413" si="260">I1350-J1350</f>
        <v>1.8545982562878649E-3</v>
      </c>
      <c r="L1350" s="13">
        <f t="shared" ref="L1350:L1413" si="261">IF(K1350&gt;$N$2,(K1350-$N$2)/$L$2,0)</f>
        <v>0</v>
      </c>
      <c r="M1350" s="13">
        <f t="shared" si="253"/>
        <v>3.9879908889313717E-28</v>
      </c>
      <c r="N1350" s="13">
        <f t="shared" ref="N1350:N1413" si="262">$M$2*M1350</f>
        <v>2.4725543511374505E-28</v>
      </c>
      <c r="O1350" s="13">
        <f t="shared" ref="O1350:O1413" si="263">N1350+G1350</f>
        <v>2.4725543511374505E-28</v>
      </c>
      <c r="Q1350">
        <v>23.641108261680071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26.346482426276069</v>
      </c>
      <c r="G1351" s="13">
        <f t="shared" si="257"/>
        <v>0</v>
      </c>
      <c r="H1351" s="13">
        <f t="shared" si="258"/>
        <v>26.346482426276069</v>
      </c>
      <c r="I1351" s="16">
        <f t="shared" ref="I1351:I1414" si="265">H1351+K1350-L1350</f>
        <v>26.348337024532356</v>
      </c>
      <c r="J1351" s="13">
        <f t="shared" si="259"/>
        <v>25.516951507359114</v>
      </c>
      <c r="K1351" s="13">
        <f t="shared" si="260"/>
        <v>0.83138551717324205</v>
      </c>
      <c r="L1351" s="13">
        <f t="shared" si="261"/>
        <v>0</v>
      </c>
      <c r="M1351" s="13">
        <f t="shared" ref="M1351:M1414" si="266">L1351+M1350-N1350</f>
        <v>1.5154365377939212E-28</v>
      </c>
      <c r="N1351" s="13">
        <f t="shared" si="262"/>
        <v>9.395706534322312E-29</v>
      </c>
      <c r="O1351" s="13">
        <f t="shared" si="263"/>
        <v>9.395706534322312E-29</v>
      </c>
      <c r="Q1351">
        <v>20.166065541357209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53.218908767488792</v>
      </c>
      <c r="G1352" s="13">
        <f t="shared" si="257"/>
        <v>2.7476388971498218</v>
      </c>
      <c r="H1352" s="13">
        <f t="shared" si="258"/>
        <v>50.471269870338972</v>
      </c>
      <c r="I1352" s="16">
        <f t="shared" si="265"/>
        <v>51.302655387512218</v>
      </c>
      <c r="J1352" s="13">
        <f t="shared" si="259"/>
        <v>42.68294938447778</v>
      </c>
      <c r="K1352" s="13">
        <f t="shared" si="260"/>
        <v>8.6197060030344375</v>
      </c>
      <c r="L1352" s="13">
        <f t="shared" si="261"/>
        <v>0</v>
      </c>
      <c r="M1352" s="13">
        <f t="shared" si="266"/>
        <v>5.7586588436169003E-29</v>
      </c>
      <c r="N1352" s="13">
        <f t="shared" si="262"/>
        <v>3.5703684830424783E-29</v>
      </c>
      <c r="O1352" s="13">
        <f t="shared" si="263"/>
        <v>2.7476388971498218</v>
      </c>
      <c r="Q1352">
        <v>16.118657730779159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43.40397301313957</v>
      </c>
      <c r="G1353" s="13">
        <f t="shared" si="257"/>
        <v>1.3308420726526036</v>
      </c>
      <c r="H1353" s="13">
        <f t="shared" si="258"/>
        <v>42.073130940486969</v>
      </c>
      <c r="I1353" s="16">
        <f t="shared" si="265"/>
        <v>50.692836943521407</v>
      </c>
      <c r="J1353" s="13">
        <f t="shared" si="259"/>
        <v>41.41619090392556</v>
      </c>
      <c r="K1353" s="13">
        <f t="shared" si="260"/>
        <v>9.2766460395958461</v>
      </c>
      <c r="L1353" s="13">
        <f t="shared" si="261"/>
        <v>0</v>
      </c>
      <c r="M1353" s="13">
        <f t="shared" si="266"/>
        <v>2.188290360574422E-29</v>
      </c>
      <c r="N1353" s="13">
        <f t="shared" si="262"/>
        <v>1.3567400235561416E-29</v>
      </c>
      <c r="O1353" s="13">
        <f t="shared" si="263"/>
        <v>1.3308420726526036</v>
      </c>
      <c r="Q1353">
        <v>15.13564198838672</v>
      </c>
    </row>
    <row r="1354" spans="1:17" x14ac:dyDescent="0.2">
      <c r="A1354" s="14">
        <f t="shared" si="264"/>
        <v>63190</v>
      </c>
      <c r="B1354" s="1">
        <v>1</v>
      </c>
      <c r="F1354" s="34">
        <v>171.15533107945029</v>
      </c>
      <c r="G1354" s="13">
        <f t="shared" si="257"/>
        <v>19.771891811908603</v>
      </c>
      <c r="H1354" s="13">
        <f t="shared" si="258"/>
        <v>151.38343926754169</v>
      </c>
      <c r="I1354" s="16">
        <f t="shared" si="265"/>
        <v>160.66008530713754</v>
      </c>
      <c r="J1354" s="13">
        <f t="shared" si="259"/>
        <v>57.668568484333271</v>
      </c>
      <c r="K1354" s="13">
        <f t="shared" si="260"/>
        <v>102.99151682280427</v>
      </c>
      <c r="L1354" s="13">
        <f t="shared" si="261"/>
        <v>63.250182823096956</v>
      </c>
      <c r="M1354" s="13">
        <f t="shared" si="266"/>
        <v>63.250182823096956</v>
      </c>
      <c r="N1354" s="13">
        <f t="shared" si="262"/>
        <v>39.215113350320109</v>
      </c>
      <c r="O1354" s="13">
        <f t="shared" si="263"/>
        <v>58.987005162228712</v>
      </c>
      <c r="Q1354">
        <v>12.95763859354839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0.87580531453892441</v>
      </c>
      <c r="G1355" s="13">
        <f t="shared" si="257"/>
        <v>0</v>
      </c>
      <c r="H1355" s="13">
        <f t="shared" si="258"/>
        <v>0.87580531453892441</v>
      </c>
      <c r="I1355" s="16">
        <f t="shared" si="265"/>
        <v>40.617139314246238</v>
      </c>
      <c r="J1355" s="13">
        <f t="shared" si="259"/>
        <v>35.283370823954741</v>
      </c>
      <c r="K1355" s="13">
        <f t="shared" si="260"/>
        <v>5.3337684902914972</v>
      </c>
      <c r="L1355" s="13">
        <f t="shared" si="261"/>
        <v>0</v>
      </c>
      <c r="M1355" s="13">
        <f t="shared" si="266"/>
        <v>24.035069472776847</v>
      </c>
      <c r="N1355" s="13">
        <f t="shared" si="262"/>
        <v>14.901743073121645</v>
      </c>
      <c r="O1355" s="13">
        <f t="shared" si="263"/>
        <v>14.901743073121645</v>
      </c>
      <c r="Q1355">
        <v>15.015657997016829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55.652293684081457</v>
      </c>
      <c r="G1356" s="13">
        <f t="shared" si="257"/>
        <v>3.0989006994576158</v>
      </c>
      <c r="H1356" s="13">
        <f t="shared" si="258"/>
        <v>52.553392984623841</v>
      </c>
      <c r="I1356" s="16">
        <f t="shared" si="265"/>
        <v>57.887161474915338</v>
      </c>
      <c r="J1356" s="13">
        <f t="shared" si="259"/>
        <v>43.512872789230087</v>
      </c>
      <c r="K1356" s="13">
        <f t="shared" si="260"/>
        <v>14.374288685685251</v>
      </c>
      <c r="L1356" s="13">
        <f t="shared" si="261"/>
        <v>0</v>
      </c>
      <c r="M1356" s="13">
        <f t="shared" si="266"/>
        <v>9.1333263996552017</v>
      </c>
      <c r="N1356" s="13">
        <f t="shared" si="262"/>
        <v>5.6626623677862247</v>
      </c>
      <c r="O1356" s="13">
        <f t="shared" si="263"/>
        <v>8.7615630672438414</v>
      </c>
      <c r="Q1356">
        <v>13.911671790602441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50.30023751629632</v>
      </c>
      <c r="G1357" s="13">
        <f t="shared" si="257"/>
        <v>2.326325476060088</v>
      </c>
      <c r="H1357" s="13">
        <f t="shared" si="258"/>
        <v>47.973912040236229</v>
      </c>
      <c r="I1357" s="16">
        <f t="shared" si="265"/>
        <v>62.34820072592148</v>
      </c>
      <c r="J1357" s="13">
        <f t="shared" si="259"/>
        <v>47.888308561969268</v>
      </c>
      <c r="K1357" s="13">
        <f t="shared" si="260"/>
        <v>14.459892163952212</v>
      </c>
      <c r="L1357" s="13">
        <f t="shared" si="261"/>
        <v>0</v>
      </c>
      <c r="M1357" s="13">
        <f t="shared" si="266"/>
        <v>3.470664031868977</v>
      </c>
      <c r="N1357" s="13">
        <f t="shared" si="262"/>
        <v>2.1518116997587655</v>
      </c>
      <c r="O1357" s="13">
        <f t="shared" si="263"/>
        <v>4.4781371758188531</v>
      </c>
      <c r="Q1357">
        <v>15.713970116374149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31.8577882244074</v>
      </c>
      <c r="G1358" s="13">
        <f t="shared" si="257"/>
        <v>0</v>
      </c>
      <c r="H1358" s="13">
        <f t="shared" si="258"/>
        <v>31.8577882244074</v>
      </c>
      <c r="I1358" s="16">
        <f t="shared" si="265"/>
        <v>46.317680388359612</v>
      </c>
      <c r="J1358" s="13">
        <f t="shared" si="259"/>
        <v>41.376524188415715</v>
      </c>
      <c r="K1358" s="13">
        <f t="shared" si="260"/>
        <v>4.9411561999438973</v>
      </c>
      <c r="L1358" s="13">
        <f t="shared" si="261"/>
        <v>0</v>
      </c>
      <c r="M1358" s="13">
        <f t="shared" si="266"/>
        <v>1.3188523321102115</v>
      </c>
      <c r="N1358" s="13">
        <f t="shared" si="262"/>
        <v>0.81768844590833112</v>
      </c>
      <c r="O1358" s="13">
        <f t="shared" si="263"/>
        <v>0.81768844590833112</v>
      </c>
      <c r="Q1358">
        <v>18.665784888351219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13.823320360728831</v>
      </c>
      <c r="G1359" s="13">
        <f t="shared" si="257"/>
        <v>0</v>
      </c>
      <c r="H1359" s="13">
        <f t="shared" si="258"/>
        <v>13.823320360728831</v>
      </c>
      <c r="I1359" s="16">
        <f t="shared" si="265"/>
        <v>18.764476560672726</v>
      </c>
      <c r="J1359" s="13">
        <f t="shared" si="259"/>
        <v>18.55407402573157</v>
      </c>
      <c r="K1359" s="13">
        <f t="shared" si="260"/>
        <v>0.21040253494115646</v>
      </c>
      <c r="L1359" s="13">
        <f t="shared" si="261"/>
        <v>0</v>
      </c>
      <c r="M1359" s="13">
        <f t="shared" si="266"/>
        <v>0.50116388620188035</v>
      </c>
      <c r="N1359" s="13">
        <f t="shared" si="262"/>
        <v>0.3107216094451658</v>
      </c>
      <c r="O1359" s="13">
        <f t="shared" si="263"/>
        <v>0.3107216094451658</v>
      </c>
      <c r="Q1359">
        <v>22.904821394666559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0.46350364997724108</v>
      </c>
      <c r="G1360" s="13">
        <f t="shared" si="257"/>
        <v>0</v>
      </c>
      <c r="H1360" s="13">
        <f t="shared" si="258"/>
        <v>0.46350364997724108</v>
      </c>
      <c r="I1360" s="16">
        <f t="shared" si="265"/>
        <v>0.6739061849183976</v>
      </c>
      <c r="J1360" s="13">
        <f t="shared" si="259"/>
        <v>0.67389792806142401</v>
      </c>
      <c r="K1360" s="13">
        <f t="shared" si="260"/>
        <v>8.2568569735874675E-6</v>
      </c>
      <c r="L1360" s="13">
        <f t="shared" si="261"/>
        <v>0</v>
      </c>
      <c r="M1360" s="13">
        <f t="shared" si="266"/>
        <v>0.19044227675671455</v>
      </c>
      <c r="N1360" s="13">
        <f t="shared" si="262"/>
        <v>0.11807421158916302</v>
      </c>
      <c r="O1360" s="13">
        <f t="shared" si="263"/>
        <v>0.11807421158916302</v>
      </c>
      <c r="Q1360">
        <v>24.20716715275778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7.8200702778269265E-2</v>
      </c>
      <c r="G1361" s="13">
        <f t="shared" si="257"/>
        <v>0</v>
      </c>
      <c r="H1361" s="13">
        <f t="shared" si="258"/>
        <v>7.8200702778269265E-2</v>
      </c>
      <c r="I1361" s="16">
        <f t="shared" si="265"/>
        <v>7.8208959635242853E-2</v>
      </c>
      <c r="J1361" s="13">
        <f t="shared" si="259"/>
        <v>7.8208952034955828E-2</v>
      </c>
      <c r="K1361" s="13">
        <f t="shared" si="260"/>
        <v>7.6002870247338095E-9</v>
      </c>
      <c r="L1361" s="13">
        <f t="shared" si="261"/>
        <v>0</v>
      </c>
      <c r="M1361" s="13">
        <f t="shared" si="266"/>
        <v>7.2368065167551524E-2</v>
      </c>
      <c r="N1361" s="13">
        <f t="shared" si="262"/>
        <v>4.4868200403881946E-2</v>
      </c>
      <c r="O1361" s="13">
        <f t="shared" si="263"/>
        <v>4.4868200403881946E-2</v>
      </c>
      <c r="Q1361">
        <v>28.04334200000001</v>
      </c>
    </row>
    <row r="1362" spans="1:17" x14ac:dyDescent="0.2">
      <c r="A1362" s="14">
        <f t="shared" si="264"/>
        <v>63433</v>
      </c>
      <c r="B1362" s="1">
        <v>9</v>
      </c>
      <c r="F1362" s="34">
        <v>2.5327739827187798</v>
      </c>
      <c r="G1362" s="13">
        <f t="shared" si="257"/>
        <v>0</v>
      </c>
      <c r="H1362" s="13">
        <f t="shared" si="258"/>
        <v>2.5327739827187798</v>
      </c>
      <c r="I1362" s="16">
        <f t="shared" si="265"/>
        <v>2.5327739903190669</v>
      </c>
      <c r="J1362" s="13">
        <f t="shared" si="259"/>
        <v>2.5322165945082098</v>
      </c>
      <c r="K1362" s="13">
        <f t="shared" si="260"/>
        <v>5.5739581085711976E-4</v>
      </c>
      <c r="L1362" s="13">
        <f t="shared" si="261"/>
        <v>0</v>
      </c>
      <c r="M1362" s="13">
        <f t="shared" si="266"/>
        <v>2.7499864763669578E-2</v>
      </c>
      <c r="N1362" s="13">
        <f t="shared" si="262"/>
        <v>1.7049916153475137E-2</v>
      </c>
      <c r="O1362" s="13">
        <f t="shared" si="263"/>
        <v>1.7049916153475137E-2</v>
      </c>
      <c r="Q1362">
        <v>22.494151071285561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0.34744026445028048</v>
      </c>
      <c r="G1363" s="13">
        <f t="shared" si="257"/>
        <v>0</v>
      </c>
      <c r="H1363" s="13">
        <f t="shared" si="258"/>
        <v>0.34744026445028048</v>
      </c>
      <c r="I1363" s="16">
        <f t="shared" si="265"/>
        <v>0.3479976602611376</v>
      </c>
      <c r="J1363" s="13">
        <f t="shared" si="259"/>
        <v>0.34799606633794183</v>
      </c>
      <c r="K1363" s="13">
        <f t="shared" si="260"/>
        <v>1.5939231957640132E-6</v>
      </c>
      <c r="L1363" s="13">
        <f t="shared" si="261"/>
        <v>0</v>
      </c>
      <c r="M1363" s="13">
        <f t="shared" si="266"/>
        <v>1.0449948610194441E-2</v>
      </c>
      <c r="N1363" s="13">
        <f t="shared" si="262"/>
        <v>6.4789681383205528E-3</v>
      </c>
      <c r="O1363" s="13">
        <f t="shared" si="263"/>
        <v>6.4789681383205528E-3</v>
      </c>
      <c r="Q1363">
        <v>21.805283087956049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50.148801881711279</v>
      </c>
      <c r="G1364" s="13">
        <f t="shared" si="257"/>
        <v>2.3044655748273435</v>
      </c>
      <c r="H1364" s="13">
        <f t="shared" si="258"/>
        <v>47.844336306883932</v>
      </c>
      <c r="I1364" s="16">
        <f t="shared" si="265"/>
        <v>47.844337900807126</v>
      </c>
      <c r="J1364" s="13">
        <f t="shared" si="259"/>
        <v>41.478677378854414</v>
      </c>
      <c r="K1364" s="13">
        <f t="shared" si="260"/>
        <v>6.3656605219527123</v>
      </c>
      <c r="L1364" s="13">
        <f t="shared" si="261"/>
        <v>0</v>
      </c>
      <c r="M1364" s="13">
        <f t="shared" si="266"/>
        <v>3.9709804718738879E-3</v>
      </c>
      <c r="N1364" s="13">
        <f t="shared" si="262"/>
        <v>2.4620078925618105E-3</v>
      </c>
      <c r="O1364" s="13">
        <f t="shared" si="263"/>
        <v>2.3069275827199052</v>
      </c>
      <c r="Q1364">
        <v>17.236521448442701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23.173440915169209</v>
      </c>
      <c r="G1365" s="13">
        <f t="shared" si="257"/>
        <v>0</v>
      </c>
      <c r="H1365" s="13">
        <f t="shared" si="258"/>
        <v>23.173440915169209</v>
      </c>
      <c r="I1365" s="16">
        <f t="shared" si="265"/>
        <v>29.539101437121921</v>
      </c>
      <c r="J1365" s="13">
        <f t="shared" si="259"/>
        <v>26.772459357057784</v>
      </c>
      <c r="K1365" s="13">
        <f t="shared" si="260"/>
        <v>2.7666420800641376</v>
      </c>
      <c r="L1365" s="13">
        <f t="shared" si="261"/>
        <v>0</v>
      </c>
      <c r="M1365" s="13">
        <f t="shared" si="266"/>
        <v>1.5089725793120774E-3</v>
      </c>
      <c r="N1365" s="13">
        <f t="shared" si="262"/>
        <v>9.3556299917348801E-4</v>
      </c>
      <c r="O1365" s="13">
        <f t="shared" si="263"/>
        <v>9.3556299917348801E-4</v>
      </c>
      <c r="Q1365">
        <v>13.324129725324029</v>
      </c>
    </row>
    <row r="1366" spans="1:17" x14ac:dyDescent="0.2">
      <c r="A1366" s="14">
        <f t="shared" si="264"/>
        <v>63555</v>
      </c>
      <c r="B1366" s="1">
        <v>1</v>
      </c>
      <c r="F1366" s="34">
        <v>19.69725812615123</v>
      </c>
      <c r="G1366" s="13">
        <f t="shared" si="257"/>
        <v>0</v>
      </c>
      <c r="H1366" s="13">
        <f t="shared" si="258"/>
        <v>19.69725812615123</v>
      </c>
      <c r="I1366" s="16">
        <f t="shared" si="265"/>
        <v>22.463900206215367</v>
      </c>
      <c r="J1366" s="13">
        <f t="shared" si="259"/>
        <v>20.967016228722787</v>
      </c>
      <c r="K1366" s="13">
        <f t="shared" si="260"/>
        <v>1.4968839774925797</v>
      </c>
      <c r="L1366" s="13">
        <f t="shared" si="261"/>
        <v>0</v>
      </c>
      <c r="M1366" s="13">
        <f t="shared" si="266"/>
        <v>5.7340958013858939E-4</v>
      </c>
      <c r="N1366" s="13">
        <f t="shared" si="262"/>
        <v>3.5551393968592544E-4</v>
      </c>
      <c r="O1366" s="13">
        <f t="shared" si="263"/>
        <v>3.5551393968592544E-4</v>
      </c>
      <c r="Q1366">
        <v>12.135520593548391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75.732456571244953</v>
      </c>
      <c r="G1367" s="13">
        <f t="shared" si="257"/>
        <v>5.9974944066363411</v>
      </c>
      <c r="H1367" s="13">
        <f t="shared" si="258"/>
        <v>69.734962164608618</v>
      </c>
      <c r="I1367" s="16">
        <f t="shared" si="265"/>
        <v>71.231846142101205</v>
      </c>
      <c r="J1367" s="13">
        <f t="shared" si="259"/>
        <v>51.336641136101854</v>
      </c>
      <c r="K1367" s="13">
        <f t="shared" si="260"/>
        <v>19.895205005999351</v>
      </c>
      <c r="L1367" s="13">
        <f t="shared" si="261"/>
        <v>0</v>
      </c>
      <c r="M1367" s="13">
        <f t="shared" si="266"/>
        <v>2.1789564045266395E-4</v>
      </c>
      <c r="N1367" s="13">
        <f t="shared" si="262"/>
        <v>1.3509529708065164E-4</v>
      </c>
      <c r="O1367" s="13">
        <f t="shared" si="263"/>
        <v>5.9976295019334218</v>
      </c>
      <c r="Q1367">
        <v>15.57335484191997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60.31716998182123</v>
      </c>
      <c r="G1368" s="13">
        <f t="shared" si="257"/>
        <v>3.772280749080597</v>
      </c>
      <c r="H1368" s="13">
        <f t="shared" si="258"/>
        <v>56.54488923274063</v>
      </c>
      <c r="I1368" s="16">
        <f t="shared" si="265"/>
        <v>76.440094238739988</v>
      </c>
      <c r="J1368" s="13">
        <f t="shared" si="259"/>
        <v>53.694900192805434</v>
      </c>
      <c r="K1368" s="13">
        <f t="shared" si="260"/>
        <v>22.745194045934554</v>
      </c>
      <c r="L1368" s="13">
        <f t="shared" si="261"/>
        <v>0</v>
      </c>
      <c r="M1368" s="13">
        <f t="shared" si="266"/>
        <v>8.2800343372012308E-5</v>
      </c>
      <c r="N1368" s="13">
        <f t="shared" si="262"/>
        <v>5.1336212890647634E-5</v>
      </c>
      <c r="O1368" s="13">
        <f t="shared" si="263"/>
        <v>3.7723320852934874</v>
      </c>
      <c r="Q1368">
        <v>15.83914187147248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30.163460682475829</v>
      </c>
      <c r="G1369" s="13">
        <f t="shared" si="257"/>
        <v>0</v>
      </c>
      <c r="H1369" s="13">
        <f t="shared" si="258"/>
        <v>30.163460682475829</v>
      </c>
      <c r="I1369" s="16">
        <f t="shared" si="265"/>
        <v>52.908654728410383</v>
      </c>
      <c r="J1369" s="13">
        <f t="shared" si="259"/>
        <v>45.776406932430802</v>
      </c>
      <c r="K1369" s="13">
        <f t="shared" si="260"/>
        <v>7.1322477959795805</v>
      </c>
      <c r="L1369" s="13">
        <f t="shared" si="261"/>
        <v>0</v>
      </c>
      <c r="M1369" s="13">
        <f t="shared" si="266"/>
        <v>3.1464130481364675E-5</v>
      </c>
      <c r="N1369" s="13">
        <f t="shared" si="262"/>
        <v>1.9507760898446099E-5</v>
      </c>
      <c r="O1369" s="13">
        <f t="shared" si="263"/>
        <v>1.9507760898446099E-5</v>
      </c>
      <c r="Q1369">
        <v>18.54630431966741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7.7675241240054866</v>
      </c>
      <c r="G1370" s="13">
        <f t="shared" si="257"/>
        <v>0</v>
      </c>
      <c r="H1370" s="13">
        <f t="shared" si="258"/>
        <v>7.7675241240054866</v>
      </c>
      <c r="I1370" s="16">
        <f t="shared" si="265"/>
        <v>14.899771919985067</v>
      </c>
      <c r="J1370" s="13">
        <f t="shared" si="259"/>
        <v>14.795435519063728</v>
      </c>
      <c r="K1370" s="13">
        <f t="shared" si="260"/>
        <v>0.10433640092133878</v>
      </c>
      <c r="L1370" s="13">
        <f t="shared" si="261"/>
        <v>0</v>
      </c>
      <c r="M1370" s="13">
        <f t="shared" si="266"/>
        <v>1.1956369582918575E-5</v>
      </c>
      <c r="N1370" s="13">
        <f t="shared" si="262"/>
        <v>7.4129491414095168E-6</v>
      </c>
      <c r="O1370" s="13">
        <f t="shared" si="263"/>
        <v>7.4129491414095168E-6</v>
      </c>
      <c r="Q1370">
        <v>23.018001832448569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5.0216611672918763</v>
      </c>
      <c r="G1371" s="13">
        <f t="shared" si="257"/>
        <v>0</v>
      </c>
      <c r="H1371" s="13">
        <f t="shared" si="258"/>
        <v>5.0216611672918763</v>
      </c>
      <c r="I1371" s="16">
        <f t="shared" si="265"/>
        <v>5.1259975682132151</v>
      </c>
      <c r="J1371" s="13">
        <f t="shared" si="259"/>
        <v>5.1219164664998207</v>
      </c>
      <c r="K1371" s="13">
        <f t="shared" si="260"/>
        <v>4.081101713394375E-3</v>
      </c>
      <c r="L1371" s="13">
        <f t="shared" si="261"/>
        <v>0</v>
      </c>
      <c r="M1371" s="13">
        <f t="shared" si="266"/>
        <v>4.5434204415090587E-6</v>
      </c>
      <c r="N1371" s="13">
        <f t="shared" si="262"/>
        <v>2.8169206737356164E-6</v>
      </c>
      <c r="O1371" s="13">
        <f t="shared" si="263"/>
        <v>2.8169206737356164E-6</v>
      </c>
      <c r="Q1371">
        <v>23.370432847934151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8.7200899121765596E-2</v>
      </c>
      <c r="G1372" s="13">
        <f t="shared" si="257"/>
        <v>0</v>
      </c>
      <c r="H1372" s="13">
        <f t="shared" si="258"/>
        <v>8.7200899121765596E-2</v>
      </c>
      <c r="I1372" s="16">
        <f t="shared" si="265"/>
        <v>9.1282000835159971E-2</v>
      </c>
      <c r="J1372" s="13">
        <f t="shared" si="259"/>
        <v>9.1281985966120915E-2</v>
      </c>
      <c r="K1372" s="13">
        <f t="shared" si="260"/>
        <v>1.4869039055565025E-8</v>
      </c>
      <c r="L1372" s="13">
        <f t="shared" si="261"/>
        <v>0</v>
      </c>
      <c r="M1372" s="13">
        <f t="shared" si="266"/>
        <v>1.7264997677734423E-6</v>
      </c>
      <c r="N1372" s="13">
        <f t="shared" si="262"/>
        <v>1.0704298560195343E-6</v>
      </c>
      <c r="O1372" s="13">
        <f t="shared" si="263"/>
        <v>1.0704298560195343E-6</v>
      </c>
      <c r="Q1372">
        <v>26.527500496398339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6.6218002377317467E-2</v>
      </c>
      <c r="G1373" s="13">
        <f t="shared" si="257"/>
        <v>0</v>
      </c>
      <c r="H1373" s="13">
        <f t="shared" si="258"/>
        <v>6.6218002377317467E-2</v>
      </c>
      <c r="I1373" s="16">
        <f t="shared" si="265"/>
        <v>6.6218017246356523E-2</v>
      </c>
      <c r="J1373" s="13">
        <f t="shared" si="259"/>
        <v>6.6218011619351577E-2</v>
      </c>
      <c r="K1373" s="13">
        <f t="shared" si="260"/>
        <v>5.627004945329972E-9</v>
      </c>
      <c r="L1373" s="13">
        <f t="shared" si="261"/>
        <v>0</v>
      </c>
      <c r="M1373" s="13">
        <f t="shared" si="266"/>
        <v>6.5606991175390799E-7</v>
      </c>
      <c r="N1373" s="13">
        <f t="shared" si="262"/>
        <v>4.0676334528742293E-7</v>
      </c>
      <c r="O1373" s="13">
        <f t="shared" si="263"/>
        <v>4.0676334528742293E-7</v>
      </c>
      <c r="Q1373">
        <v>26.590714000000009</v>
      </c>
    </row>
    <row r="1374" spans="1:17" x14ac:dyDescent="0.2">
      <c r="A1374" s="14">
        <f t="shared" si="264"/>
        <v>63798</v>
      </c>
      <c r="B1374" s="1">
        <v>9</v>
      </c>
      <c r="F1374" s="34">
        <v>0.2739055383641758</v>
      </c>
      <c r="G1374" s="13">
        <f t="shared" si="257"/>
        <v>0</v>
      </c>
      <c r="H1374" s="13">
        <f t="shared" si="258"/>
        <v>0.2739055383641758</v>
      </c>
      <c r="I1374" s="16">
        <f t="shared" si="265"/>
        <v>0.27390554399118072</v>
      </c>
      <c r="J1374" s="13">
        <f t="shared" si="259"/>
        <v>0.27390498308548233</v>
      </c>
      <c r="K1374" s="13">
        <f t="shared" si="260"/>
        <v>5.6090569838795901E-7</v>
      </c>
      <c r="L1374" s="13">
        <f t="shared" si="261"/>
        <v>0</v>
      </c>
      <c r="M1374" s="13">
        <f t="shared" si="266"/>
        <v>2.4930656646648506E-7</v>
      </c>
      <c r="N1374" s="13">
        <f t="shared" si="262"/>
        <v>1.5457007120922074E-7</v>
      </c>
      <c r="O1374" s="13">
        <f t="shared" si="263"/>
        <v>1.5457007120922074E-7</v>
      </c>
      <c r="Q1374">
        <v>24.123810928890869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11.36550904810257</v>
      </c>
      <c r="G1375" s="13">
        <f t="shared" si="257"/>
        <v>0</v>
      </c>
      <c r="H1375" s="13">
        <f t="shared" si="258"/>
        <v>11.36550904810257</v>
      </c>
      <c r="I1375" s="16">
        <f t="shared" si="265"/>
        <v>11.365509609008269</v>
      </c>
      <c r="J1375" s="13">
        <f t="shared" si="259"/>
        <v>11.309864397516598</v>
      </c>
      <c r="K1375" s="13">
        <f t="shared" si="260"/>
        <v>5.5645211491670565E-2</v>
      </c>
      <c r="L1375" s="13">
        <f t="shared" si="261"/>
        <v>0</v>
      </c>
      <c r="M1375" s="13">
        <f t="shared" si="266"/>
        <v>9.4736495257264319E-8</v>
      </c>
      <c r="N1375" s="13">
        <f t="shared" si="262"/>
        <v>5.8736627059503875E-8</v>
      </c>
      <c r="O1375" s="13">
        <f t="shared" si="263"/>
        <v>5.8736627059503875E-8</v>
      </c>
      <c r="Q1375">
        <v>21.738171082577651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36.378456336913167</v>
      </c>
      <c r="G1376" s="13">
        <f t="shared" si="257"/>
        <v>0.31670097520129398</v>
      </c>
      <c r="H1376" s="13">
        <f t="shared" si="258"/>
        <v>36.061755361711874</v>
      </c>
      <c r="I1376" s="16">
        <f t="shared" si="265"/>
        <v>36.117400573203547</v>
      </c>
      <c r="J1376" s="13">
        <f t="shared" si="259"/>
        <v>32.438000051756575</v>
      </c>
      <c r="K1376" s="13">
        <f t="shared" si="260"/>
        <v>3.679400521446972</v>
      </c>
      <c r="L1376" s="13">
        <f t="shared" si="261"/>
        <v>0</v>
      </c>
      <c r="M1376" s="13">
        <f t="shared" si="266"/>
        <v>3.5999868197760444E-8</v>
      </c>
      <c r="N1376" s="13">
        <f t="shared" si="262"/>
        <v>2.2319918282611475E-8</v>
      </c>
      <c r="O1376" s="13">
        <f t="shared" si="263"/>
        <v>0.31670099752121228</v>
      </c>
      <c r="Q1376">
        <v>15.518103187248689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22.767984222483651</v>
      </c>
      <c r="G1377" s="13">
        <f t="shared" si="257"/>
        <v>0</v>
      </c>
      <c r="H1377" s="13">
        <f t="shared" si="258"/>
        <v>22.767984222483651</v>
      </c>
      <c r="I1377" s="16">
        <f t="shared" si="265"/>
        <v>26.447384743930623</v>
      </c>
      <c r="J1377" s="13">
        <f t="shared" si="259"/>
        <v>24.982760847522837</v>
      </c>
      <c r="K1377" s="13">
        <f t="shared" si="260"/>
        <v>1.4646238964077867</v>
      </c>
      <c r="L1377" s="13">
        <f t="shared" si="261"/>
        <v>0</v>
      </c>
      <c r="M1377" s="13">
        <f t="shared" si="266"/>
        <v>1.3679949915148969E-8</v>
      </c>
      <c r="N1377" s="13">
        <f t="shared" si="262"/>
        <v>8.4815689473923613E-9</v>
      </c>
      <c r="O1377" s="13">
        <f t="shared" si="263"/>
        <v>8.4815689473923613E-9</v>
      </c>
      <c r="Q1377">
        <v>15.968646948600639</v>
      </c>
    </row>
    <row r="1378" spans="1:17" x14ac:dyDescent="0.2">
      <c r="A1378" s="14">
        <f t="shared" si="264"/>
        <v>63920</v>
      </c>
      <c r="B1378" s="1">
        <v>1</v>
      </c>
      <c r="F1378" s="34">
        <v>14.329996437747671</v>
      </c>
      <c r="G1378" s="13">
        <f t="shared" si="257"/>
        <v>0</v>
      </c>
      <c r="H1378" s="13">
        <f t="shared" si="258"/>
        <v>14.329996437747671</v>
      </c>
      <c r="I1378" s="16">
        <f t="shared" si="265"/>
        <v>15.794620334155457</v>
      </c>
      <c r="J1378" s="13">
        <f t="shared" si="259"/>
        <v>15.321752683585096</v>
      </c>
      <c r="K1378" s="13">
        <f t="shared" si="260"/>
        <v>0.47286765057036106</v>
      </c>
      <c r="L1378" s="13">
        <f t="shared" si="261"/>
        <v>0</v>
      </c>
      <c r="M1378" s="13">
        <f t="shared" si="266"/>
        <v>5.1983809677566076E-9</v>
      </c>
      <c r="N1378" s="13">
        <f t="shared" si="262"/>
        <v>3.2229962000090967E-9</v>
      </c>
      <c r="O1378" s="13">
        <f t="shared" si="263"/>
        <v>3.2229962000090967E-9</v>
      </c>
      <c r="Q1378">
        <v>13.261887593548391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76.476640950774666</v>
      </c>
      <c r="G1379" s="13">
        <f t="shared" si="257"/>
        <v>6.1049182443615067</v>
      </c>
      <c r="H1379" s="13">
        <f t="shared" si="258"/>
        <v>70.371722706413152</v>
      </c>
      <c r="I1379" s="16">
        <f t="shared" si="265"/>
        <v>70.844590356983517</v>
      </c>
      <c r="J1379" s="13">
        <f t="shared" si="259"/>
        <v>48.299615885535324</v>
      </c>
      <c r="K1379" s="13">
        <f t="shared" si="260"/>
        <v>22.544974471448192</v>
      </c>
      <c r="L1379" s="13">
        <f t="shared" si="261"/>
        <v>0</v>
      </c>
      <c r="M1379" s="13">
        <f t="shared" si="266"/>
        <v>1.9753847677475109E-9</v>
      </c>
      <c r="N1379" s="13">
        <f t="shared" si="262"/>
        <v>1.2247385560034567E-9</v>
      </c>
      <c r="O1379" s="13">
        <f t="shared" si="263"/>
        <v>6.1049182455862452</v>
      </c>
      <c r="Q1379">
        <v>13.921716286798519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38.731446146119708</v>
      </c>
      <c r="G1380" s="13">
        <f t="shared" si="257"/>
        <v>0.65635765489793896</v>
      </c>
      <c r="H1380" s="13">
        <f t="shared" si="258"/>
        <v>38.07508849122177</v>
      </c>
      <c r="I1380" s="16">
        <f t="shared" si="265"/>
        <v>60.620062962669962</v>
      </c>
      <c r="J1380" s="13">
        <f t="shared" si="259"/>
        <v>47.236773911497906</v>
      </c>
      <c r="K1380" s="13">
        <f t="shared" si="260"/>
        <v>13.383289051172056</v>
      </c>
      <c r="L1380" s="13">
        <f t="shared" si="261"/>
        <v>0</v>
      </c>
      <c r="M1380" s="13">
        <f t="shared" si="266"/>
        <v>7.5064621174405424E-10</v>
      </c>
      <c r="N1380" s="13">
        <f t="shared" si="262"/>
        <v>4.6540065128131364E-10</v>
      </c>
      <c r="O1380" s="13">
        <f t="shared" si="263"/>
        <v>0.65635765536333956</v>
      </c>
      <c r="Q1380">
        <v>15.825292846412511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31.710501961776661</v>
      </c>
      <c r="G1381" s="13">
        <f t="shared" si="257"/>
        <v>0</v>
      </c>
      <c r="H1381" s="13">
        <f t="shared" si="258"/>
        <v>31.710501961776661</v>
      </c>
      <c r="I1381" s="16">
        <f t="shared" si="265"/>
        <v>45.093791012948714</v>
      </c>
      <c r="J1381" s="13">
        <f t="shared" si="259"/>
        <v>40.764489118624347</v>
      </c>
      <c r="K1381" s="13">
        <f t="shared" si="260"/>
        <v>4.3293018943243666</v>
      </c>
      <c r="L1381" s="13">
        <f t="shared" si="261"/>
        <v>0</v>
      </c>
      <c r="M1381" s="13">
        <f t="shared" si="266"/>
        <v>2.852455604627406E-10</v>
      </c>
      <c r="N1381" s="13">
        <f t="shared" si="262"/>
        <v>1.7685224748689916E-10</v>
      </c>
      <c r="O1381" s="13">
        <f t="shared" si="263"/>
        <v>1.7685224748689916E-10</v>
      </c>
      <c r="Q1381">
        <v>19.160116854127359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2.9669902707221398</v>
      </c>
      <c r="G1382" s="13">
        <f t="shared" si="257"/>
        <v>0</v>
      </c>
      <c r="H1382" s="13">
        <f t="shared" si="258"/>
        <v>2.9669902707221398</v>
      </c>
      <c r="I1382" s="16">
        <f t="shared" si="265"/>
        <v>7.2962921650465065</v>
      </c>
      <c r="J1382" s="13">
        <f t="shared" si="259"/>
        <v>7.283578346600625</v>
      </c>
      <c r="K1382" s="13">
        <f t="shared" si="260"/>
        <v>1.2713818445881486E-2</v>
      </c>
      <c r="L1382" s="13">
        <f t="shared" si="261"/>
        <v>0</v>
      </c>
      <c r="M1382" s="13">
        <f t="shared" si="266"/>
        <v>1.0839331297584143E-10</v>
      </c>
      <c r="N1382" s="13">
        <f t="shared" si="262"/>
        <v>6.7203854045021683E-11</v>
      </c>
      <c r="O1382" s="13">
        <f t="shared" si="263"/>
        <v>6.7203854045021683E-11</v>
      </c>
      <c r="Q1382">
        <v>22.811404829190518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0.18404703596609251</v>
      </c>
      <c r="G1383" s="13">
        <f t="shared" si="257"/>
        <v>0</v>
      </c>
      <c r="H1383" s="13">
        <f t="shared" si="258"/>
        <v>0.18404703596609251</v>
      </c>
      <c r="I1383" s="16">
        <f t="shared" si="265"/>
        <v>0.196760854411974</v>
      </c>
      <c r="J1383" s="13">
        <f t="shared" si="259"/>
        <v>0.19676063365469146</v>
      </c>
      <c r="K1383" s="13">
        <f t="shared" si="260"/>
        <v>2.2075728253745375E-7</v>
      </c>
      <c r="L1383" s="13">
        <f t="shared" si="261"/>
        <v>0</v>
      </c>
      <c r="M1383" s="13">
        <f t="shared" si="266"/>
        <v>4.1189458930819751E-11</v>
      </c>
      <c r="N1383" s="13">
        <f t="shared" si="262"/>
        <v>2.5537464537108246E-11</v>
      </c>
      <c r="O1383" s="13">
        <f t="shared" si="263"/>
        <v>2.5537464537108246E-11</v>
      </c>
      <c r="Q1383">
        <v>23.69627071503449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1.1768236887985231</v>
      </c>
      <c r="G1384" s="13">
        <f t="shared" si="257"/>
        <v>0</v>
      </c>
      <c r="H1384" s="13">
        <f t="shared" si="258"/>
        <v>1.1768236887985231</v>
      </c>
      <c r="I1384" s="16">
        <f t="shared" si="265"/>
        <v>1.1768239095558055</v>
      </c>
      <c r="J1384" s="13">
        <f t="shared" si="259"/>
        <v>1.1767896416341128</v>
      </c>
      <c r="K1384" s="13">
        <f t="shared" si="260"/>
        <v>3.4267921692698877E-5</v>
      </c>
      <c r="L1384" s="13">
        <f t="shared" si="261"/>
        <v>0</v>
      </c>
      <c r="M1384" s="13">
        <f t="shared" si="266"/>
        <v>1.5651994393711505E-11</v>
      </c>
      <c r="N1384" s="13">
        <f t="shared" si="262"/>
        <v>9.7042365241011324E-12</v>
      </c>
      <c r="O1384" s="13">
        <f t="shared" si="263"/>
        <v>9.7042365241011324E-12</v>
      </c>
      <c r="Q1384">
        <v>25.999333000000011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0.33860832768737498</v>
      </c>
      <c r="G1385" s="13">
        <f t="shared" si="257"/>
        <v>0</v>
      </c>
      <c r="H1385" s="13">
        <f t="shared" si="258"/>
        <v>0.33860832768737498</v>
      </c>
      <c r="I1385" s="16">
        <f t="shared" si="265"/>
        <v>0.33864259560906768</v>
      </c>
      <c r="J1385" s="13">
        <f t="shared" si="259"/>
        <v>0.33864181459890585</v>
      </c>
      <c r="K1385" s="13">
        <f t="shared" si="260"/>
        <v>7.8101016182108296E-7</v>
      </c>
      <c r="L1385" s="13">
        <f t="shared" si="261"/>
        <v>0</v>
      </c>
      <c r="M1385" s="13">
        <f t="shared" si="266"/>
        <v>5.9477578696103723E-12</v>
      </c>
      <c r="N1385" s="13">
        <f t="shared" si="262"/>
        <v>3.6876098791584306E-12</v>
      </c>
      <c r="O1385" s="13">
        <f t="shared" si="263"/>
        <v>3.6876098791584306E-12</v>
      </c>
      <c r="Q1385">
        <v>26.3218546532628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3.2692436026832561</v>
      </c>
      <c r="G1386" s="13">
        <f t="shared" si="257"/>
        <v>0</v>
      </c>
      <c r="H1386" s="13">
        <f t="shared" si="258"/>
        <v>3.2692436026832561</v>
      </c>
      <c r="I1386" s="16">
        <f t="shared" si="265"/>
        <v>3.269244383693418</v>
      </c>
      <c r="J1386" s="13">
        <f t="shared" si="259"/>
        <v>3.268208003534399</v>
      </c>
      <c r="K1386" s="13">
        <f t="shared" si="260"/>
        <v>1.0363801590189681E-3</v>
      </c>
      <c r="L1386" s="13">
        <f t="shared" si="261"/>
        <v>0</v>
      </c>
      <c r="M1386" s="13">
        <f t="shared" si="266"/>
        <v>2.2601479904519417E-12</v>
      </c>
      <c r="N1386" s="13">
        <f t="shared" si="262"/>
        <v>1.4012917540802039E-12</v>
      </c>
      <c r="O1386" s="13">
        <f t="shared" si="263"/>
        <v>1.4012917540802039E-12</v>
      </c>
      <c r="Q1386">
        <v>23.52749496059797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20.200810822055089</v>
      </c>
      <c r="G1387" s="13">
        <f t="shared" si="257"/>
        <v>0</v>
      </c>
      <c r="H1387" s="13">
        <f t="shared" si="258"/>
        <v>20.200810822055089</v>
      </c>
      <c r="I1387" s="16">
        <f t="shared" si="265"/>
        <v>20.201847202214108</v>
      </c>
      <c r="J1387" s="13">
        <f t="shared" si="259"/>
        <v>19.827650782885591</v>
      </c>
      <c r="K1387" s="13">
        <f t="shared" si="260"/>
        <v>0.37419641932851633</v>
      </c>
      <c r="L1387" s="13">
        <f t="shared" si="261"/>
        <v>0</v>
      </c>
      <c r="M1387" s="13">
        <f t="shared" si="266"/>
        <v>8.5885623637173785E-13</v>
      </c>
      <c r="N1387" s="13">
        <f t="shared" si="262"/>
        <v>5.3249086655047746E-13</v>
      </c>
      <c r="O1387" s="13">
        <f t="shared" si="263"/>
        <v>5.3249086655047746E-13</v>
      </c>
      <c r="Q1387">
        <v>20.318217110252629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4.9397449065140737</v>
      </c>
      <c r="G1388" s="13">
        <f t="shared" si="257"/>
        <v>0</v>
      </c>
      <c r="H1388" s="13">
        <f t="shared" si="258"/>
        <v>4.9397449065140737</v>
      </c>
      <c r="I1388" s="16">
        <f t="shared" si="265"/>
        <v>5.31394132584259</v>
      </c>
      <c r="J1388" s="13">
        <f t="shared" si="259"/>
        <v>5.3040289539644725</v>
      </c>
      <c r="K1388" s="13">
        <f t="shared" si="260"/>
        <v>9.912371878117554E-3</v>
      </c>
      <c r="L1388" s="13">
        <f t="shared" si="261"/>
        <v>0</v>
      </c>
      <c r="M1388" s="13">
        <f t="shared" si="266"/>
        <v>3.2636536982126039E-13</v>
      </c>
      <c r="N1388" s="13">
        <f t="shared" si="262"/>
        <v>2.0234652928918144E-13</v>
      </c>
      <c r="O1388" s="13">
        <f t="shared" si="263"/>
        <v>2.0234652928918144E-13</v>
      </c>
      <c r="Q1388">
        <v>17.84548860247061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45.425820263294639</v>
      </c>
      <c r="G1389" s="13">
        <f t="shared" si="257"/>
        <v>1.622697957941388</v>
      </c>
      <c r="H1389" s="13">
        <f t="shared" si="258"/>
        <v>43.803122305353249</v>
      </c>
      <c r="I1389" s="16">
        <f t="shared" si="265"/>
        <v>43.813034677231364</v>
      </c>
      <c r="J1389" s="13">
        <f t="shared" si="259"/>
        <v>35.2739067777975</v>
      </c>
      <c r="K1389" s="13">
        <f t="shared" si="260"/>
        <v>8.5391278994338649</v>
      </c>
      <c r="L1389" s="13">
        <f t="shared" si="261"/>
        <v>0</v>
      </c>
      <c r="M1389" s="13">
        <f t="shared" si="266"/>
        <v>1.2401884053207895E-13</v>
      </c>
      <c r="N1389" s="13">
        <f t="shared" si="262"/>
        <v>7.6891681129888947E-14</v>
      </c>
      <c r="O1389" s="13">
        <f t="shared" si="263"/>
        <v>1.6226979579414649</v>
      </c>
      <c r="Q1389">
        <v>12.398377588295199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104.5364949703558</v>
      </c>
      <c r="G1390" s="13">
        <f t="shared" si="257"/>
        <v>10.155389186382871</v>
      </c>
      <c r="H1390" s="13">
        <f t="shared" si="258"/>
        <v>94.381105783972927</v>
      </c>
      <c r="I1390" s="16">
        <f t="shared" si="265"/>
        <v>102.92023368340679</v>
      </c>
      <c r="J1390" s="13">
        <f t="shared" si="259"/>
        <v>50.20048715829202</v>
      </c>
      <c r="K1390" s="13">
        <f t="shared" si="260"/>
        <v>52.719746525114772</v>
      </c>
      <c r="L1390" s="13">
        <f t="shared" si="261"/>
        <v>15.017463414625395</v>
      </c>
      <c r="M1390" s="13">
        <f t="shared" si="266"/>
        <v>15.017463414625443</v>
      </c>
      <c r="N1390" s="13">
        <f t="shared" si="262"/>
        <v>9.3108273170677744</v>
      </c>
      <c r="O1390" s="13">
        <f t="shared" si="263"/>
        <v>19.466216503450646</v>
      </c>
      <c r="Q1390">
        <v>11.904147593548389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26.22977770094186</v>
      </c>
      <c r="G1391" s="13">
        <f t="shared" si="257"/>
        <v>0</v>
      </c>
      <c r="H1391" s="13">
        <f t="shared" si="258"/>
        <v>26.22977770094186</v>
      </c>
      <c r="I1391" s="16">
        <f t="shared" si="265"/>
        <v>63.932060811431242</v>
      </c>
      <c r="J1391" s="13">
        <f t="shared" si="259"/>
        <v>46.707736093802232</v>
      </c>
      <c r="K1391" s="13">
        <f t="shared" si="260"/>
        <v>17.22432471762901</v>
      </c>
      <c r="L1391" s="13">
        <f t="shared" si="261"/>
        <v>0</v>
      </c>
      <c r="M1391" s="13">
        <f t="shared" si="266"/>
        <v>5.7066360975576682</v>
      </c>
      <c r="N1391" s="13">
        <f t="shared" si="262"/>
        <v>3.5381143804857542</v>
      </c>
      <c r="O1391" s="13">
        <f t="shared" si="263"/>
        <v>3.5381143804857542</v>
      </c>
      <c r="Q1391">
        <v>14.433839967574791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8.683784923744934</v>
      </c>
      <c r="G1392" s="13">
        <f t="shared" si="257"/>
        <v>0</v>
      </c>
      <c r="H1392" s="13">
        <f t="shared" si="258"/>
        <v>8.683784923744934</v>
      </c>
      <c r="I1392" s="16">
        <f t="shared" si="265"/>
        <v>25.908109641373944</v>
      </c>
      <c r="J1392" s="13">
        <f t="shared" si="259"/>
        <v>24.814788036909576</v>
      </c>
      <c r="K1392" s="13">
        <f t="shared" si="260"/>
        <v>1.0933216044643679</v>
      </c>
      <c r="L1392" s="13">
        <f t="shared" si="261"/>
        <v>0</v>
      </c>
      <c r="M1392" s="13">
        <f t="shared" si="266"/>
        <v>2.168521717071914</v>
      </c>
      <c r="N1392" s="13">
        <f t="shared" si="262"/>
        <v>1.3444834645845867</v>
      </c>
      <c r="O1392" s="13">
        <f t="shared" si="263"/>
        <v>1.3444834645845867</v>
      </c>
      <c r="Q1392">
        <v>17.756059438855889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32.785187258231119</v>
      </c>
      <c r="G1393" s="13">
        <f t="shared" si="257"/>
        <v>0</v>
      </c>
      <c r="H1393" s="13">
        <f t="shared" si="258"/>
        <v>32.785187258231119</v>
      </c>
      <c r="I1393" s="16">
        <f t="shared" si="265"/>
        <v>33.878508862695483</v>
      </c>
      <c r="J1393" s="13">
        <f t="shared" si="259"/>
        <v>31.861105587577182</v>
      </c>
      <c r="K1393" s="13">
        <f t="shared" si="260"/>
        <v>2.0174032751183013</v>
      </c>
      <c r="L1393" s="13">
        <f t="shared" si="261"/>
        <v>0</v>
      </c>
      <c r="M1393" s="13">
        <f t="shared" si="266"/>
        <v>0.82403825248732732</v>
      </c>
      <c r="N1393" s="13">
        <f t="shared" si="262"/>
        <v>0.51090371654214295</v>
      </c>
      <c r="O1393" s="13">
        <f t="shared" si="263"/>
        <v>0.51090371654214295</v>
      </c>
      <c r="Q1393">
        <v>18.918693664738601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3.6285100756926618</v>
      </c>
      <c r="G1394" s="13">
        <f t="shared" si="257"/>
        <v>0</v>
      </c>
      <c r="H1394" s="13">
        <f t="shared" si="258"/>
        <v>3.6285100756926618</v>
      </c>
      <c r="I1394" s="16">
        <f t="shared" si="265"/>
        <v>5.6459133508109627</v>
      </c>
      <c r="J1394" s="13">
        <f t="shared" si="259"/>
        <v>5.6374058256773933</v>
      </c>
      <c r="K1394" s="13">
        <f t="shared" si="260"/>
        <v>8.507525133569338E-3</v>
      </c>
      <c r="L1394" s="13">
        <f t="shared" si="261"/>
        <v>0</v>
      </c>
      <c r="M1394" s="13">
        <f t="shared" si="266"/>
        <v>0.31313453594518437</v>
      </c>
      <c r="N1394" s="13">
        <f t="shared" si="262"/>
        <v>0.19414341228601431</v>
      </c>
      <c r="O1394" s="13">
        <f t="shared" si="263"/>
        <v>0.19414341228601431</v>
      </c>
      <c r="Q1394">
        <v>20.213239327978151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1.386092622032322</v>
      </c>
      <c r="G1395" s="13">
        <f t="shared" si="257"/>
        <v>0</v>
      </c>
      <c r="H1395" s="13">
        <f t="shared" si="258"/>
        <v>1.386092622032322</v>
      </c>
      <c r="I1395" s="16">
        <f t="shared" si="265"/>
        <v>1.3946001471658913</v>
      </c>
      <c r="J1395" s="13">
        <f t="shared" si="259"/>
        <v>1.3945214912686896</v>
      </c>
      <c r="K1395" s="13">
        <f t="shared" si="260"/>
        <v>7.8655897201684866E-5</v>
      </c>
      <c r="L1395" s="13">
        <f t="shared" si="261"/>
        <v>0</v>
      </c>
      <c r="M1395" s="13">
        <f t="shared" si="266"/>
        <v>0.11899112365917006</v>
      </c>
      <c r="N1395" s="13">
        <f t="shared" si="262"/>
        <v>7.3774496668685435E-2</v>
      </c>
      <c r="O1395" s="13">
        <f t="shared" si="263"/>
        <v>7.3774496668685435E-2</v>
      </c>
      <c r="Q1395">
        <v>23.69102926950557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0.26758119764595611</v>
      </c>
      <c r="G1396" s="13">
        <f t="shared" si="257"/>
        <v>0</v>
      </c>
      <c r="H1396" s="13">
        <f t="shared" si="258"/>
        <v>0.26758119764595611</v>
      </c>
      <c r="I1396" s="16">
        <f t="shared" si="265"/>
        <v>0.2676598535431578</v>
      </c>
      <c r="J1396" s="13">
        <f t="shared" si="259"/>
        <v>0.26765950023783952</v>
      </c>
      <c r="K1396" s="13">
        <f t="shared" si="260"/>
        <v>3.5330531827915124E-7</v>
      </c>
      <c r="L1396" s="13">
        <f t="shared" si="261"/>
        <v>0</v>
      </c>
      <c r="M1396" s="13">
        <f t="shared" si="266"/>
        <v>4.5216626990484621E-2</v>
      </c>
      <c r="N1396" s="13">
        <f t="shared" si="262"/>
        <v>2.8034308734100465E-2</v>
      </c>
      <c r="O1396" s="13">
        <f t="shared" si="263"/>
        <v>2.8034308734100465E-2</v>
      </c>
      <c r="Q1396">
        <v>26.958505000000009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0.64800380293209214</v>
      </c>
      <c r="G1397" s="13">
        <f t="shared" si="257"/>
        <v>0</v>
      </c>
      <c r="H1397" s="13">
        <f t="shared" si="258"/>
        <v>0.64800380293209214</v>
      </c>
      <c r="I1397" s="16">
        <f t="shared" si="265"/>
        <v>0.64800415623741037</v>
      </c>
      <c r="J1397" s="13">
        <f t="shared" si="259"/>
        <v>0.64799812233772969</v>
      </c>
      <c r="K1397" s="13">
        <f t="shared" si="260"/>
        <v>6.0338996806796885E-6</v>
      </c>
      <c r="L1397" s="13">
        <f t="shared" si="261"/>
        <v>0</v>
      </c>
      <c r="M1397" s="13">
        <f t="shared" si="266"/>
        <v>1.7182318256384155E-2</v>
      </c>
      <c r="N1397" s="13">
        <f t="shared" si="262"/>
        <v>1.0653037318958176E-2</v>
      </c>
      <c r="O1397" s="13">
        <f t="shared" si="263"/>
        <v>1.0653037318958176E-2</v>
      </c>
      <c r="Q1397">
        <v>25.615114607000251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5.5869769666089244</v>
      </c>
      <c r="G1398" s="13">
        <f t="shared" si="257"/>
        <v>0</v>
      </c>
      <c r="H1398" s="13">
        <f t="shared" si="258"/>
        <v>5.5869769666089244</v>
      </c>
      <c r="I1398" s="16">
        <f t="shared" si="265"/>
        <v>5.5869830005086047</v>
      </c>
      <c r="J1398" s="13">
        <f t="shared" si="259"/>
        <v>5.5814047170288994</v>
      </c>
      <c r="K1398" s="13">
        <f t="shared" si="260"/>
        <v>5.5782834797053482E-3</v>
      </c>
      <c r="L1398" s="13">
        <f t="shared" si="261"/>
        <v>0</v>
      </c>
      <c r="M1398" s="13">
        <f t="shared" si="266"/>
        <v>6.529280937425979E-3</v>
      </c>
      <c r="N1398" s="13">
        <f t="shared" si="262"/>
        <v>4.0481541812041073E-3</v>
      </c>
      <c r="O1398" s="13">
        <f t="shared" si="263"/>
        <v>4.0481541812041073E-3</v>
      </c>
      <c r="Q1398">
        <v>22.982948439604609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36.308358238307903</v>
      </c>
      <c r="G1399" s="13">
        <f t="shared" si="257"/>
        <v>0.30658223718884975</v>
      </c>
      <c r="H1399" s="13">
        <f t="shared" si="258"/>
        <v>36.001776001119055</v>
      </c>
      <c r="I1399" s="16">
        <f t="shared" si="265"/>
        <v>36.007354284598762</v>
      </c>
      <c r="J1399" s="13">
        <f t="shared" si="259"/>
        <v>33.721432899397023</v>
      </c>
      <c r="K1399" s="13">
        <f t="shared" si="260"/>
        <v>2.285921385201739</v>
      </c>
      <c r="L1399" s="13">
        <f t="shared" si="261"/>
        <v>0</v>
      </c>
      <c r="M1399" s="13">
        <f t="shared" si="266"/>
        <v>2.4811267562218717E-3</v>
      </c>
      <c r="N1399" s="13">
        <f t="shared" si="262"/>
        <v>1.5382985888575604E-3</v>
      </c>
      <c r="O1399" s="13">
        <f t="shared" si="263"/>
        <v>0.30812053577770732</v>
      </c>
      <c r="Q1399">
        <v>19.2824327849772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7.8498184963993216</v>
      </c>
      <c r="G1400" s="13">
        <f t="shared" si="257"/>
        <v>0</v>
      </c>
      <c r="H1400" s="13">
        <f t="shared" si="258"/>
        <v>7.8498184963993216</v>
      </c>
      <c r="I1400" s="16">
        <f t="shared" si="265"/>
        <v>10.135739881601062</v>
      </c>
      <c r="J1400" s="13">
        <f t="shared" si="259"/>
        <v>10.062555015091384</v>
      </c>
      <c r="K1400" s="13">
        <f t="shared" si="260"/>
        <v>7.3184866509677704E-2</v>
      </c>
      <c r="L1400" s="13">
        <f t="shared" si="261"/>
        <v>0</v>
      </c>
      <c r="M1400" s="13">
        <f t="shared" si="266"/>
        <v>9.4282816736431137E-4</v>
      </c>
      <c r="N1400" s="13">
        <f t="shared" si="262"/>
        <v>5.8455346376587306E-4</v>
      </c>
      <c r="O1400" s="13">
        <f t="shared" si="263"/>
        <v>5.8455346376587306E-4</v>
      </c>
      <c r="Q1400">
        <v>17.348997362690628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48.675365545368393</v>
      </c>
      <c r="G1401" s="13">
        <f t="shared" si="257"/>
        <v>2.0917734111008137</v>
      </c>
      <c r="H1401" s="13">
        <f t="shared" si="258"/>
        <v>46.583592134267576</v>
      </c>
      <c r="I1401" s="16">
        <f t="shared" si="265"/>
        <v>46.656777000777254</v>
      </c>
      <c r="J1401" s="13">
        <f t="shared" si="259"/>
        <v>37.953000359853412</v>
      </c>
      <c r="K1401" s="13">
        <f t="shared" si="260"/>
        <v>8.7037766409238415</v>
      </c>
      <c r="L1401" s="13">
        <f t="shared" si="261"/>
        <v>0</v>
      </c>
      <c r="M1401" s="13">
        <f t="shared" si="266"/>
        <v>3.5827470359843831E-4</v>
      </c>
      <c r="N1401" s="13">
        <f t="shared" si="262"/>
        <v>2.2213031623103175E-4</v>
      </c>
      <c r="O1401" s="13">
        <f t="shared" si="263"/>
        <v>2.0919955414170448</v>
      </c>
      <c r="Q1401">
        <v>13.751814226408939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12.517676785313331</v>
      </c>
      <c r="G1402" s="13">
        <f t="shared" si="257"/>
        <v>0</v>
      </c>
      <c r="H1402" s="13">
        <f t="shared" si="258"/>
        <v>12.517676785313331</v>
      </c>
      <c r="I1402" s="16">
        <f t="shared" si="265"/>
        <v>21.221453426237172</v>
      </c>
      <c r="J1402" s="13">
        <f t="shared" si="259"/>
        <v>20.026771970270325</v>
      </c>
      <c r="K1402" s="13">
        <f t="shared" si="260"/>
        <v>1.1946814559668475</v>
      </c>
      <c r="L1402" s="13">
        <f t="shared" si="261"/>
        <v>0</v>
      </c>
      <c r="M1402" s="13">
        <f t="shared" si="266"/>
        <v>1.3614438736740656E-4</v>
      </c>
      <c r="N1402" s="13">
        <f t="shared" si="262"/>
        <v>8.440952016779207E-5</v>
      </c>
      <c r="O1402" s="13">
        <f t="shared" si="263"/>
        <v>8.440952016779207E-5</v>
      </c>
      <c r="Q1402">
        <v>12.66026359354839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145.24359124601571</v>
      </c>
      <c r="G1403" s="13">
        <f t="shared" si="257"/>
        <v>16.031503526948061</v>
      </c>
      <c r="H1403" s="13">
        <f t="shared" si="258"/>
        <v>129.21208771906765</v>
      </c>
      <c r="I1403" s="16">
        <f t="shared" si="265"/>
        <v>130.4067691750345</v>
      </c>
      <c r="J1403" s="13">
        <f t="shared" si="259"/>
        <v>54.011032788161685</v>
      </c>
      <c r="K1403" s="13">
        <f t="shared" si="260"/>
        <v>76.395736386872812</v>
      </c>
      <c r="L1403" s="13">
        <f t="shared" si="261"/>
        <v>37.733141994428216</v>
      </c>
      <c r="M1403" s="13">
        <f t="shared" si="266"/>
        <v>37.733193729295415</v>
      </c>
      <c r="N1403" s="13">
        <f t="shared" si="262"/>
        <v>23.394580112163158</v>
      </c>
      <c r="O1403" s="13">
        <f t="shared" si="263"/>
        <v>39.426083639111219</v>
      </c>
      <c r="Q1403">
        <v>12.366234167832321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48.339376069223349</v>
      </c>
      <c r="G1404" s="13">
        <f t="shared" si="257"/>
        <v>2.0432729588532434</v>
      </c>
      <c r="H1404" s="13">
        <f t="shared" si="258"/>
        <v>46.296103110370105</v>
      </c>
      <c r="I1404" s="16">
        <f t="shared" si="265"/>
        <v>84.958697502814687</v>
      </c>
      <c r="J1404" s="13">
        <f t="shared" si="259"/>
        <v>56.086157165224783</v>
      </c>
      <c r="K1404" s="13">
        <f t="shared" si="260"/>
        <v>28.872540337589903</v>
      </c>
      <c r="L1404" s="13">
        <f t="shared" si="261"/>
        <v>0</v>
      </c>
      <c r="M1404" s="13">
        <f t="shared" si="266"/>
        <v>14.338613617132257</v>
      </c>
      <c r="N1404" s="13">
        <f t="shared" si="262"/>
        <v>8.8899404426219988</v>
      </c>
      <c r="O1404" s="13">
        <f t="shared" si="263"/>
        <v>10.933213401475243</v>
      </c>
      <c r="Q1404">
        <v>15.69205461461142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2.0160365045791169</v>
      </c>
      <c r="G1405" s="13">
        <f t="shared" si="257"/>
        <v>0</v>
      </c>
      <c r="H1405" s="13">
        <f t="shared" si="258"/>
        <v>2.0160365045791169</v>
      </c>
      <c r="I1405" s="16">
        <f t="shared" si="265"/>
        <v>30.888576842169019</v>
      </c>
      <c r="J1405" s="13">
        <f t="shared" si="259"/>
        <v>29.378563287945919</v>
      </c>
      <c r="K1405" s="13">
        <f t="shared" si="260"/>
        <v>1.5100135542231001</v>
      </c>
      <c r="L1405" s="13">
        <f t="shared" si="261"/>
        <v>0</v>
      </c>
      <c r="M1405" s="13">
        <f t="shared" si="266"/>
        <v>5.4486731745102581</v>
      </c>
      <c r="N1405" s="13">
        <f t="shared" si="262"/>
        <v>3.3781773681963601</v>
      </c>
      <c r="O1405" s="13">
        <f t="shared" si="263"/>
        <v>3.3781773681963601</v>
      </c>
      <c r="Q1405">
        <v>19.127567255241889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24.318896269896129</v>
      </c>
      <c r="G1406" s="13">
        <f t="shared" si="257"/>
        <v>0</v>
      </c>
      <c r="H1406" s="13">
        <f t="shared" si="258"/>
        <v>24.318896269896129</v>
      </c>
      <c r="I1406" s="16">
        <f t="shared" si="265"/>
        <v>25.828909824119229</v>
      </c>
      <c r="J1406" s="13">
        <f t="shared" si="259"/>
        <v>24.910859789372132</v>
      </c>
      <c r="K1406" s="13">
        <f t="shared" si="260"/>
        <v>0.91805003474709679</v>
      </c>
      <c r="L1406" s="13">
        <f t="shared" si="261"/>
        <v>0</v>
      </c>
      <c r="M1406" s="13">
        <f t="shared" si="266"/>
        <v>2.0704958063138981</v>
      </c>
      <c r="N1406" s="13">
        <f t="shared" si="262"/>
        <v>1.2837073999146167</v>
      </c>
      <c r="O1406" s="13">
        <f t="shared" si="263"/>
        <v>1.2837073999146167</v>
      </c>
      <c r="Q1406">
        <v>19.000400814958009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13.385253856830319</v>
      </c>
      <c r="G1407" s="13">
        <f t="shared" si="257"/>
        <v>0</v>
      </c>
      <c r="H1407" s="13">
        <f t="shared" si="258"/>
        <v>13.385253856830319</v>
      </c>
      <c r="I1407" s="16">
        <f t="shared" si="265"/>
        <v>14.303303891577416</v>
      </c>
      <c r="J1407" s="13">
        <f t="shared" si="259"/>
        <v>14.220743467410049</v>
      </c>
      <c r="K1407" s="13">
        <f t="shared" si="260"/>
        <v>8.2560424167366975E-2</v>
      </c>
      <c r="L1407" s="13">
        <f t="shared" si="261"/>
        <v>0</v>
      </c>
      <c r="M1407" s="13">
        <f t="shared" si="266"/>
        <v>0.78678840639928138</v>
      </c>
      <c r="N1407" s="13">
        <f t="shared" si="262"/>
        <v>0.48780881196755443</v>
      </c>
      <c r="O1407" s="13">
        <f t="shared" si="263"/>
        <v>0.48780881196755443</v>
      </c>
      <c r="Q1407">
        <v>23.82542861360351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0.27348979733489132</v>
      </c>
      <c r="G1408" s="13">
        <f t="shared" si="257"/>
        <v>0</v>
      </c>
      <c r="H1408" s="13">
        <f t="shared" si="258"/>
        <v>0.27348979733489132</v>
      </c>
      <c r="I1408" s="16">
        <f t="shared" si="265"/>
        <v>0.35605022150225829</v>
      </c>
      <c r="J1408" s="13">
        <f t="shared" si="259"/>
        <v>0.35604920215294972</v>
      </c>
      <c r="K1408" s="13">
        <f t="shared" si="260"/>
        <v>1.0193493085730587E-6</v>
      </c>
      <c r="L1408" s="13">
        <f t="shared" si="261"/>
        <v>0</v>
      </c>
      <c r="M1408" s="13">
        <f t="shared" si="266"/>
        <v>0.29897959443172695</v>
      </c>
      <c r="N1408" s="13">
        <f t="shared" si="262"/>
        <v>0.1853673485476707</v>
      </c>
      <c r="O1408" s="13">
        <f t="shared" si="263"/>
        <v>0.1853673485476707</v>
      </c>
      <c r="Q1408">
        <v>25.483610141499341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9.2041096718070481E-2</v>
      </c>
      <c r="G1409" s="13">
        <f t="shared" si="257"/>
        <v>0</v>
      </c>
      <c r="H1409" s="13">
        <f t="shared" si="258"/>
        <v>9.2041096718070481E-2</v>
      </c>
      <c r="I1409" s="16">
        <f t="shared" si="265"/>
        <v>9.2042116067379054E-2</v>
      </c>
      <c r="J1409" s="13">
        <f t="shared" si="259"/>
        <v>9.2042098351112572E-2</v>
      </c>
      <c r="K1409" s="13">
        <f t="shared" si="260"/>
        <v>1.7716266481615506E-8</v>
      </c>
      <c r="L1409" s="13">
        <f t="shared" si="261"/>
        <v>0</v>
      </c>
      <c r="M1409" s="13">
        <f t="shared" si="266"/>
        <v>0.11361224588405625</v>
      </c>
      <c r="N1409" s="13">
        <f t="shared" si="262"/>
        <v>7.0439592448114874E-2</v>
      </c>
      <c r="O1409" s="13">
        <f t="shared" si="263"/>
        <v>7.0439592448114874E-2</v>
      </c>
      <c r="Q1409">
        <v>25.44011200000001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10.603061839366431</v>
      </c>
      <c r="G1410" s="13">
        <f t="shared" si="257"/>
        <v>0</v>
      </c>
      <c r="H1410" s="13">
        <f t="shared" si="258"/>
        <v>10.603061839366431</v>
      </c>
      <c r="I1410" s="16">
        <f t="shared" si="265"/>
        <v>10.603061857082697</v>
      </c>
      <c r="J1410" s="13">
        <f t="shared" si="259"/>
        <v>10.564771007203905</v>
      </c>
      <c r="K1410" s="13">
        <f t="shared" si="260"/>
        <v>3.8290849878791278E-2</v>
      </c>
      <c r="L1410" s="13">
        <f t="shared" si="261"/>
        <v>0</v>
      </c>
      <c r="M1410" s="13">
        <f t="shared" si="266"/>
        <v>4.3172653435941372E-2</v>
      </c>
      <c r="N1410" s="13">
        <f t="shared" si="262"/>
        <v>2.6767045130283652E-2</v>
      </c>
      <c r="O1410" s="13">
        <f t="shared" si="263"/>
        <v>2.6767045130283652E-2</v>
      </c>
      <c r="Q1410">
        <v>22.925036113905449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7.8123159377920439</v>
      </c>
      <c r="G1411" s="13">
        <f t="shared" si="257"/>
        <v>0</v>
      </c>
      <c r="H1411" s="13">
        <f t="shared" si="258"/>
        <v>7.8123159377920439</v>
      </c>
      <c r="I1411" s="16">
        <f t="shared" si="265"/>
        <v>7.8506067876708352</v>
      </c>
      <c r="J1411" s="13">
        <f t="shared" si="259"/>
        <v>7.8314995998127035</v>
      </c>
      <c r="K1411" s="13">
        <f t="shared" si="260"/>
        <v>1.9107187858131702E-2</v>
      </c>
      <c r="L1411" s="13">
        <f t="shared" si="261"/>
        <v>0</v>
      </c>
      <c r="M1411" s="13">
        <f t="shared" si="266"/>
        <v>1.640560830565772E-2</v>
      </c>
      <c r="N1411" s="13">
        <f t="shared" si="262"/>
        <v>1.0171477149507786E-2</v>
      </c>
      <c r="O1411" s="13">
        <f t="shared" si="263"/>
        <v>1.0171477149507786E-2</v>
      </c>
      <c r="Q1411">
        <v>21.47403457552873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16.60383692884907</v>
      </c>
      <c r="G1412" s="13">
        <f t="shared" si="257"/>
        <v>0</v>
      </c>
      <c r="H1412" s="13">
        <f t="shared" si="258"/>
        <v>16.60383692884907</v>
      </c>
      <c r="I1412" s="16">
        <f t="shared" si="265"/>
        <v>16.622944116707203</v>
      </c>
      <c r="J1412" s="13">
        <f t="shared" si="259"/>
        <v>16.281044348673358</v>
      </c>
      <c r="K1412" s="13">
        <f t="shared" si="260"/>
        <v>0.34189976803384425</v>
      </c>
      <c r="L1412" s="13">
        <f t="shared" si="261"/>
        <v>0</v>
      </c>
      <c r="M1412" s="13">
        <f t="shared" si="266"/>
        <v>6.2341311561499337E-3</v>
      </c>
      <c r="N1412" s="13">
        <f t="shared" si="262"/>
        <v>3.8651613168129589E-3</v>
      </c>
      <c r="O1412" s="13">
        <f t="shared" si="263"/>
        <v>3.8651613168129589E-3</v>
      </c>
      <c r="Q1412">
        <v>16.797214655348611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33.021827358963883</v>
      </c>
      <c r="G1413" s="13">
        <f t="shared" si="257"/>
        <v>0</v>
      </c>
      <c r="H1413" s="13">
        <f t="shared" si="258"/>
        <v>33.021827358963883</v>
      </c>
      <c r="I1413" s="16">
        <f t="shared" si="265"/>
        <v>33.36372712699773</v>
      </c>
      <c r="J1413" s="13">
        <f t="shared" si="259"/>
        <v>30.40536134748924</v>
      </c>
      <c r="K1413" s="13">
        <f t="shared" si="260"/>
        <v>2.9583657795084903</v>
      </c>
      <c r="L1413" s="13">
        <f t="shared" si="261"/>
        <v>0</v>
      </c>
      <c r="M1413" s="13">
        <f t="shared" si="266"/>
        <v>2.3689698393369748E-3</v>
      </c>
      <c r="N1413" s="13">
        <f t="shared" si="262"/>
        <v>1.4687613003889243E-3</v>
      </c>
      <c r="O1413" s="13">
        <f t="shared" si="263"/>
        <v>1.4687613003889243E-3</v>
      </c>
      <c r="Q1413">
        <v>15.53565115653028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26.35745717143018</v>
      </c>
      <c r="G1414" s="13">
        <f t="shared" ref="G1414:G1477" si="271">IF((F1414-$J$2)&gt;0,$I$2*(F1414-$J$2),0)</f>
        <v>0</v>
      </c>
      <c r="H1414" s="13">
        <f t="shared" ref="H1414:H1477" si="272">F1414-G1414</f>
        <v>26.35745717143018</v>
      </c>
      <c r="I1414" s="16">
        <f t="shared" si="265"/>
        <v>29.315822950938671</v>
      </c>
      <c r="J1414" s="13">
        <f t="shared" ref="J1414:J1477" si="273">I1414/SQRT(1+(I1414/($K$2*(300+(25*Q1414)+0.05*(Q1414)^3)))^2)</f>
        <v>26.997781253976694</v>
      </c>
      <c r="K1414" s="13">
        <f t="shared" ref="K1414:K1477" si="274">I1414-J1414</f>
        <v>2.318041696961977</v>
      </c>
      <c r="L1414" s="13">
        <f t="shared" ref="L1414:L1477" si="275">IF(K1414&gt;$N$2,(K1414-$N$2)/$L$2,0)</f>
        <v>0</v>
      </c>
      <c r="M1414" s="13">
        <f t="shared" si="266"/>
        <v>9.0020853894805047E-4</v>
      </c>
      <c r="N1414" s="13">
        <f t="shared" ref="N1414:N1477" si="276">$M$2*M1414</f>
        <v>5.5812929414779128E-4</v>
      </c>
      <c r="O1414" s="13">
        <f t="shared" ref="O1414:O1477" si="277">N1414+G1414</f>
        <v>5.5812929414779128E-4</v>
      </c>
      <c r="Q1414">
        <v>14.615755593548389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10.707185479163529</v>
      </c>
      <c r="G1415" s="13">
        <f t="shared" si="271"/>
        <v>0</v>
      </c>
      <c r="H1415" s="13">
        <f t="shared" si="272"/>
        <v>10.707185479163529</v>
      </c>
      <c r="I1415" s="16">
        <f t="shared" ref="I1415:I1478" si="279">H1415+K1414-L1414</f>
        <v>13.025227176125506</v>
      </c>
      <c r="J1415" s="13">
        <f t="shared" si="273"/>
        <v>12.8318201535825</v>
      </c>
      <c r="K1415" s="13">
        <f t="shared" si="274"/>
        <v>0.19340702254300624</v>
      </c>
      <c r="L1415" s="13">
        <f t="shared" si="275"/>
        <v>0</v>
      </c>
      <c r="M1415" s="13">
        <f t="shared" ref="M1415:M1478" si="280">L1415+M1414-N1414</f>
        <v>3.4207924480025918E-4</v>
      </c>
      <c r="N1415" s="13">
        <f t="shared" si="276"/>
        <v>2.120891317761607E-4</v>
      </c>
      <c r="O1415" s="13">
        <f t="shared" si="277"/>
        <v>2.120891317761607E-4</v>
      </c>
      <c r="Q1415">
        <v>15.70540575664926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84.124820214196873</v>
      </c>
      <c r="G1416" s="13">
        <f t="shared" si="271"/>
        <v>7.2089413744976785</v>
      </c>
      <c r="H1416" s="13">
        <f t="shared" si="272"/>
        <v>76.915878839699189</v>
      </c>
      <c r="I1416" s="16">
        <f t="shared" si="279"/>
        <v>77.109285862242189</v>
      </c>
      <c r="J1416" s="13">
        <f t="shared" si="273"/>
        <v>51.918266988655219</v>
      </c>
      <c r="K1416" s="13">
        <f t="shared" si="274"/>
        <v>25.19101887358697</v>
      </c>
      <c r="L1416" s="13">
        <f t="shared" si="275"/>
        <v>0</v>
      </c>
      <c r="M1416" s="13">
        <f t="shared" si="280"/>
        <v>1.2999011302409848E-4</v>
      </c>
      <c r="N1416" s="13">
        <f t="shared" si="276"/>
        <v>8.0593870074941056E-5</v>
      </c>
      <c r="O1416" s="13">
        <f t="shared" si="277"/>
        <v>7.209021968367753</v>
      </c>
      <c r="Q1416">
        <v>14.811259296567069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41.703121174101597</v>
      </c>
      <c r="G1417" s="13">
        <f t="shared" si="271"/>
        <v>1.0853222297518048</v>
      </c>
      <c r="H1417" s="13">
        <f t="shared" si="272"/>
        <v>40.617798944349794</v>
      </c>
      <c r="I1417" s="16">
        <f t="shared" si="279"/>
        <v>65.808817817936756</v>
      </c>
      <c r="J1417" s="13">
        <f t="shared" si="273"/>
        <v>53.923488988311703</v>
      </c>
      <c r="K1417" s="13">
        <f t="shared" si="274"/>
        <v>11.885328829625053</v>
      </c>
      <c r="L1417" s="13">
        <f t="shared" si="275"/>
        <v>0</v>
      </c>
      <c r="M1417" s="13">
        <f t="shared" si="280"/>
        <v>4.9396242949157427E-5</v>
      </c>
      <c r="N1417" s="13">
        <f t="shared" si="276"/>
        <v>3.0625670628477602E-5</v>
      </c>
      <c r="O1417" s="13">
        <f t="shared" si="277"/>
        <v>1.0853528554224332</v>
      </c>
      <c r="Q1417">
        <v>18.969940293252389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3.3476154834383198</v>
      </c>
      <c r="G1418" s="13">
        <f t="shared" si="271"/>
        <v>0</v>
      </c>
      <c r="H1418" s="13">
        <f t="shared" si="272"/>
        <v>3.3476154834383198</v>
      </c>
      <c r="I1418" s="16">
        <f t="shared" si="279"/>
        <v>15.232944313063372</v>
      </c>
      <c r="J1418" s="13">
        <f t="shared" si="273"/>
        <v>15.0966344174076</v>
      </c>
      <c r="K1418" s="13">
        <f t="shared" si="274"/>
        <v>0.13630989565577245</v>
      </c>
      <c r="L1418" s="13">
        <f t="shared" si="275"/>
        <v>0</v>
      </c>
      <c r="M1418" s="13">
        <f t="shared" si="280"/>
        <v>1.8770572320679826E-5</v>
      </c>
      <c r="N1418" s="13">
        <f t="shared" si="276"/>
        <v>1.1637754838821493E-5</v>
      </c>
      <c r="O1418" s="13">
        <f t="shared" si="277"/>
        <v>1.1637754838821493E-5</v>
      </c>
      <c r="Q1418">
        <v>21.57238767986475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5.1583236630132614</v>
      </c>
      <c r="G1419" s="13">
        <f t="shared" si="271"/>
        <v>0</v>
      </c>
      <c r="H1419" s="13">
        <f t="shared" si="272"/>
        <v>5.1583236630132614</v>
      </c>
      <c r="I1419" s="16">
        <f t="shared" si="279"/>
        <v>5.2946335586690338</v>
      </c>
      <c r="J1419" s="13">
        <f t="shared" si="273"/>
        <v>5.289893414346043</v>
      </c>
      <c r="K1419" s="13">
        <f t="shared" si="274"/>
        <v>4.740144322990858E-3</v>
      </c>
      <c r="L1419" s="13">
        <f t="shared" si="275"/>
        <v>0</v>
      </c>
      <c r="M1419" s="13">
        <f t="shared" si="280"/>
        <v>7.1328174818583331E-6</v>
      </c>
      <c r="N1419" s="13">
        <f t="shared" si="276"/>
        <v>4.4223468387521668E-6</v>
      </c>
      <c r="O1419" s="13">
        <f t="shared" si="277"/>
        <v>4.4223468387521668E-6</v>
      </c>
      <c r="Q1419">
        <v>22.995254507514669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0.27649885114295247</v>
      </c>
      <c r="G1420" s="13">
        <f t="shared" si="271"/>
        <v>0</v>
      </c>
      <c r="H1420" s="13">
        <f t="shared" si="272"/>
        <v>0.27649885114295247</v>
      </c>
      <c r="I1420" s="16">
        <f t="shared" si="279"/>
        <v>0.28123899546594333</v>
      </c>
      <c r="J1420" s="13">
        <f t="shared" si="273"/>
        <v>0.28123861496921332</v>
      </c>
      <c r="K1420" s="13">
        <f t="shared" si="274"/>
        <v>3.8049673001250284E-7</v>
      </c>
      <c r="L1420" s="13">
        <f t="shared" si="275"/>
        <v>0</v>
      </c>
      <c r="M1420" s="13">
        <f t="shared" si="280"/>
        <v>2.7104706431061663E-6</v>
      </c>
      <c r="N1420" s="13">
        <f t="shared" si="276"/>
        <v>1.6804917987258231E-6</v>
      </c>
      <c r="O1420" s="13">
        <f t="shared" si="277"/>
        <v>1.6804917987258231E-6</v>
      </c>
      <c r="Q1420">
        <v>27.501427850121988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3.3758809863878157E-2</v>
      </c>
      <c r="G1421" s="13">
        <f t="shared" si="271"/>
        <v>0</v>
      </c>
      <c r="H1421" s="13">
        <f t="shared" si="272"/>
        <v>3.3758809863878157E-2</v>
      </c>
      <c r="I1421" s="16">
        <f t="shared" si="279"/>
        <v>3.375919036060817E-2</v>
      </c>
      <c r="J1421" s="13">
        <f t="shared" si="273"/>
        <v>3.3759189855818626E-2</v>
      </c>
      <c r="K1421" s="13">
        <f t="shared" si="274"/>
        <v>5.0478954349841842E-10</v>
      </c>
      <c r="L1421" s="13">
        <f t="shared" si="275"/>
        <v>0</v>
      </c>
      <c r="M1421" s="13">
        <f t="shared" si="280"/>
        <v>1.0299788443803432E-6</v>
      </c>
      <c r="N1421" s="13">
        <f t="shared" si="276"/>
        <v>6.3858688351581276E-7</v>
      </c>
      <c r="O1421" s="13">
        <f t="shared" si="277"/>
        <v>6.3858688351581276E-7</v>
      </c>
      <c r="Q1421">
        <v>29.46110400000001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26.797429852766729</v>
      </c>
      <c r="G1422" s="13">
        <f t="shared" si="271"/>
        <v>0</v>
      </c>
      <c r="H1422" s="13">
        <f t="shared" si="272"/>
        <v>26.797429852766729</v>
      </c>
      <c r="I1422" s="16">
        <f t="shared" si="279"/>
        <v>26.79742985327152</v>
      </c>
      <c r="J1422" s="13">
        <f t="shared" si="273"/>
        <v>26.387586377653857</v>
      </c>
      <c r="K1422" s="13">
        <f t="shared" si="274"/>
        <v>0.40984347561766299</v>
      </c>
      <c r="L1422" s="13">
        <f t="shared" si="275"/>
        <v>0</v>
      </c>
      <c r="M1422" s="13">
        <f t="shared" si="280"/>
        <v>3.9139196086453045E-7</v>
      </c>
      <c r="N1422" s="13">
        <f t="shared" si="276"/>
        <v>2.4266301573600885E-7</v>
      </c>
      <c r="O1422" s="13">
        <f t="shared" si="277"/>
        <v>2.4266301573600885E-7</v>
      </c>
      <c r="Q1422">
        <v>25.73940444704434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11.31756765943256</v>
      </c>
      <c r="G1423" s="13">
        <f t="shared" si="271"/>
        <v>0</v>
      </c>
      <c r="H1423" s="13">
        <f t="shared" si="272"/>
        <v>11.31756765943256</v>
      </c>
      <c r="I1423" s="16">
        <f t="shared" si="279"/>
        <v>11.727411135050223</v>
      </c>
      <c r="J1423" s="13">
        <f t="shared" si="273"/>
        <v>11.657074074214451</v>
      </c>
      <c r="K1423" s="13">
        <f t="shared" si="274"/>
        <v>7.0337060835772292E-2</v>
      </c>
      <c r="L1423" s="13">
        <f t="shared" si="275"/>
        <v>0</v>
      </c>
      <c r="M1423" s="13">
        <f t="shared" si="280"/>
        <v>1.487289451285216E-7</v>
      </c>
      <c r="N1423" s="13">
        <f t="shared" si="276"/>
        <v>9.2211945979683393E-8</v>
      </c>
      <c r="O1423" s="13">
        <f t="shared" si="277"/>
        <v>9.2211945979683393E-8</v>
      </c>
      <c r="Q1423">
        <v>20.734878284977651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8.7052550376940214</v>
      </c>
      <c r="G1424" s="13">
        <f t="shared" si="271"/>
        <v>0</v>
      </c>
      <c r="H1424" s="13">
        <f t="shared" si="272"/>
        <v>8.7052550376940214</v>
      </c>
      <c r="I1424" s="16">
        <f t="shared" si="279"/>
        <v>8.7755920985297937</v>
      </c>
      <c r="J1424" s="13">
        <f t="shared" si="273"/>
        <v>8.7305198106735702</v>
      </c>
      <c r="K1424" s="13">
        <f t="shared" si="274"/>
        <v>4.5072287856223525E-2</v>
      </c>
      <c r="L1424" s="13">
        <f t="shared" si="275"/>
        <v>0</v>
      </c>
      <c r="M1424" s="13">
        <f t="shared" si="280"/>
        <v>5.6516999148838206E-8</v>
      </c>
      <c r="N1424" s="13">
        <f t="shared" si="276"/>
        <v>3.5040539472279688E-8</v>
      </c>
      <c r="O1424" s="13">
        <f t="shared" si="277"/>
        <v>3.5040539472279688E-8</v>
      </c>
      <c r="Q1424">
        <v>17.74290366745003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8.3632248110627252</v>
      </c>
      <c r="G1425" s="13">
        <f t="shared" si="271"/>
        <v>0</v>
      </c>
      <c r="H1425" s="13">
        <f t="shared" si="272"/>
        <v>8.3632248110627252</v>
      </c>
      <c r="I1425" s="16">
        <f t="shared" si="279"/>
        <v>8.4082970989189487</v>
      </c>
      <c r="J1425" s="13">
        <f t="shared" si="273"/>
        <v>8.3586341623933542</v>
      </c>
      <c r="K1425" s="13">
        <f t="shared" si="274"/>
        <v>4.9662936525594503E-2</v>
      </c>
      <c r="L1425" s="13">
        <f t="shared" si="275"/>
        <v>0</v>
      </c>
      <c r="M1425" s="13">
        <f t="shared" si="280"/>
        <v>2.1476459676558518E-8</v>
      </c>
      <c r="N1425" s="13">
        <f t="shared" si="276"/>
        <v>1.331540499946628E-8</v>
      </c>
      <c r="O1425" s="13">
        <f t="shared" si="277"/>
        <v>1.331540499946628E-8</v>
      </c>
      <c r="Q1425">
        <v>16.134518629724109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6.0829138616287421</v>
      </c>
      <c r="G1426" s="13">
        <f t="shared" si="271"/>
        <v>0</v>
      </c>
      <c r="H1426" s="13">
        <f t="shared" si="272"/>
        <v>6.0829138616287421</v>
      </c>
      <c r="I1426" s="16">
        <f t="shared" si="279"/>
        <v>6.1325767981543367</v>
      </c>
      <c r="J1426" s="13">
        <f t="shared" si="273"/>
        <v>6.1098676589964169</v>
      </c>
      <c r="K1426" s="13">
        <f t="shared" si="274"/>
        <v>2.2709139157919722E-2</v>
      </c>
      <c r="L1426" s="13">
        <f t="shared" si="275"/>
        <v>0</v>
      </c>
      <c r="M1426" s="13">
        <f t="shared" si="280"/>
        <v>8.1610546770922375E-9</v>
      </c>
      <c r="N1426" s="13">
        <f t="shared" si="276"/>
        <v>5.059853899797187E-9</v>
      </c>
      <c r="O1426" s="13">
        <f t="shared" si="277"/>
        <v>5.059853899797187E-9</v>
      </c>
      <c r="Q1426">
        <v>14.982602593548391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14.332098315520261</v>
      </c>
      <c r="G1427" s="13">
        <f t="shared" si="271"/>
        <v>0</v>
      </c>
      <c r="H1427" s="13">
        <f t="shared" si="272"/>
        <v>14.332098315520261</v>
      </c>
      <c r="I1427" s="16">
        <f t="shared" si="279"/>
        <v>14.354807454678181</v>
      </c>
      <c r="J1427" s="13">
        <f t="shared" si="273"/>
        <v>14.156845017914206</v>
      </c>
      <c r="K1427" s="13">
        <f t="shared" si="274"/>
        <v>0.19796243676397474</v>
      </c>
      <c r="L1427" s="13">
        <f t="shared" si="275"/>
        <v>0</v>
      </c>
      <c r="M1427" s="13">
        <f t="shared" si="280"/>
        <v>3.1012007772950505E-9</v>
      </c>
      <c r="N1427" s="13">
        <f t="shared" si="276"/>
        <v>1.9227444819229315E-9</v>
      </c>
      <c r="O1427" s="13">
        <f t="shared" si="277"/>
        <v>1.9227444819229315E-9</v>
      </c>
      <c r="Q1427">
        <v>17.625299361523201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11.18279787828485</v>
      </c>
      <c r="G1428" s="13">
        <f t="shared" si="271"/>
        <v>0</v>
      </c>
      <c r="H1428" s="13">
        <f t="shared" si="272"/>
        <v>11.18279787828485</v>
      </c>
      <c r="I1428" s="16">
        <f t="shared" si="279"/>
        <v>11.380760315048825</v>
      </c>
      <c r="J1428" s="13">
        <f t="shared" si="273"/>
        <v>11.307924381900767</v>
      </c>
      <c r="K1428" s="13">
        <f t="shared" si="274"/>
        <v>7.2835933148057919E-2</v>
      </c>
      <c r="L1428" s="13">
        <f t="shared" si="275"/>
        <v>0</v>
      </c>
      <c r="M1428" s="13">
        <f t="shared" si="280"/>
        <v>1.178456295372119E-9</v>
      </c>
      <c r="N1428" s="13">
        <f t="shared" si="276"/>
        <v>7.3064290313071377E-10</v>
      </c>
      <c r="O1428" s="13">
        <f t="shared" si="277"/>
        <v>7.3064290313071377E-10</v>
      </c>
      <c r="Q1428">
        <v>19.848608510383389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64.514017839176972</v>
      </c>
      <c r="G1429" s="13">
        <f t="shared" si="271"/>
        <v>4.3781003760266755</v>
      </c>
      <c r="H1429" s="13">
        <f t="shared" si="272"/>
        <v>60.1359174631503</v>
      </c>
      <c r="I1429" s="16">
        <f t="shared" si="279"/>
        <v>60.208753396298356</v>
      </c>
      <c r="J1429" s="13">
        <f t="shared" si="273"/>
        <v>50.772694795542996</v>
      </c>
      <c r="K1429" s="13">
        <f t="shared" si="274"/>
        <v>9.4360586007553593</v>
      </c>
      <c r="L1429" s="13">
        <f t="shared" si="275"/>
        <v>0</v>
      </c>
      <c r="M1429" s="13">
        <f t="shared" si="280"/>
        <v>4.4781339224140524E-10</v>
      </c>
      <c r="N1429" s="13">
        <f t="shared" si="276"/>
        <v>2.7764430318967127E-10</v>
      </c>
      <c r="O1429" s="13">
        <f t="shared" si="277"/>
        <v>4.37810037630432</v>
      </c>
      <c r="Q1429">
        <v>19.029084363680731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15.455007799123241</v>
      </c>
      <c r="G1430" s="13">
        <f t="shared" si="271"/>
        <v>0</v>
      </c>
      <c r="H1430" s="13">
        <f t="shared" si="272"/>
        <v>15.455007799123241</v>
      </c>
      <c r="I1430" s="16">
        <f t="shared" si="279"/>
        <v>24.8910663998786</v>
      </c>
      <c r="J1430" s="13">
        <f t="shared" si="273"/>
        <v>24.234585020778482</v>
      </c>
      <c r="K1430" s="13">
        <f t="shared" si="274"/>
        <v>0.65648137910011783</v>
      </c>
      <c r="L1430" s="13">
        <f t="shared" si="275"/>
        <v>0</v>
      </c>
      <c r="M1430" s="13">
        <f t="shared" si="280"/>
        <v>1.7016908905173397E-10</v>
      </c>
      <c r="N1430" s="13">
        <f t="shared" si="276"/>
        <v>1.0550483521207506E-10</v>
      </c>
      <c r="O1430" s="13">
        <f t="shared" si="277"/>
        <v>1.0550483521207506E-10</v>
      </c>
      <c r="Q1430">
        <v>20.68537718460701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1.378576704191105</v>
      </c>
      <c r="G1431" s="13">
        <f t="shared" si="271"/>
        <v>0</v>
      </c>
      <c r="H1431" s="13">
        <f t="shared" si="272"/>
        <v>1.378576704191105</v>
      </c>
      <c r="I1431" s="16">
        <f t="shared" si="279"/>
        <v>2.0350580832912231</v>
      </c>
      <c r="J1431" s="13">
        <f t="shared" si="273"/>
        <v>2.0348284724445116</v>
      </c>
      <c r="K1431" s="13">
        <f t="shared" si="274"/>
        <v>2.2961084671146992E-4</v>
      </c>
      <c r="L1431" s="13">
        <f t="shared" si="275"/>
        <v>0</v>
      </c>
      <c r="M1431" s="13">
        <f t="shared" si="280"/>
        <v>6.4664253839658909E-11</v>
      </c>
      <c r="N1431" s="13">
        <f t="shared" si="276"/>
        <v>4.0091837380588522E-11</v>
      </c>
      <c r="O1431" s="13">
        <f t="shared" si="277"/>
        <v>4.0091837380588522E-11</v>
      </c>
      <c r="Q1431">
        <v>24.13620649158624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2.9618849618343082</v>
      </c>
      <c r="G1432" s="13">
        <f t="shared" si="271"/>
        <v>0</v>
      </c>
      <c r="H1432" s="13">
        <f t="shared" si="272"/>
        <v>2.9618849618343082</v>
      </c>
      <c r="I1432" s="16">
        <f t="shared" si="279"/>
        <v>2.9621145726810196</v>
      </c>
      <c r="J1432" s="13">
        <f t="shared" si="273"/>
        <v>2.9614111595803854</v>
      </c>
      <c r="K1432" s="13">
        <f t="shared" si="274"/>
        <v>7.0341310063426477E-4</v>
      </c>
      <c r="L1432" s="13">
        <f t="shared" si="275"/>
        <v>0</v>
      </c>
      <c r="M1432" s="13">
        <f t="shared" si="280"/>
        <v>2.4572416459070387E-11</v>
      </c>
      <c r="N1432" s="13">
        <f t="shared" si="276"/>
        <v>1.5234898204623641E-11</v>
      </c>
      <c r="O1432" s="13">
        <f t="shared" si="277"/>
        <v>1.5234898204623641E-11</v>
      </c>
      <c r="Q1432">
        <v>24.181894388297408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7.4868366656141577E-2</v>
      </c>
      <c r="G1433" s="13">
        <f t="shared" si="271"/>
        <v>0</v>
      </c>
      <c r="H1433" s="13">
        <f t="shared" si="272"/>
        <v>7.4868366656141577E-2</v>
      </c>
      <c r="I1433" s="16">
        <f t="shared" si="279"/>
        <v>7.5571779756775842E-2</v>
      </c>
      <c r="J1433" s="13">
        <f t="shared" si="273"/>
        <v>7.5571770946615324E-2</v>
      </c>
      <c r="K1433" s="13">
        <f t="shared" si="274"/>
        <v>8.8101605177914877E-9</v>
      </c>
      <c r="L1433" s="13">
        <f t="shared" si="275"/>
        <v>0</v>
      </c>
      <c r="M1433" s="13">
        <f t="shared" si="280"/>
        <v>9.3375182544467458E-12</v>
      </c>
      <c r="N1433" s="13">
        <f t="shared" si="276"/>
        <v>5.7892613177569823E-12</v>
      </c>
      <c r="O1433" s="13">
        <f t="shared" si="277"/>
        <v>5.7892613177569823E-12</v>
      </c>
      <c r="Q1433">
        <v>26.213839000000011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2.540409461238847</v>
      </c>
      <c r="G1434" s="13">
        <f t="shared" si="271"/>
        <v>0</v>
      </c>
      <c r="H1434" s="13">
        <f t="shared" si="272"/>
        <v>2.540409461238847</v>
      </c>
      <c r="I1434" s="16">
        <f t="shared" si="279"/>
        <v>2.5404094700490076</v>
      </c>
      <c r="J1434" s="13">
        <f t="shared" si="273"/>
        <v>2.5399654841185355</v>
      </c>
      <c r="K1434" s="13">
        <f t="shared" si="274"/>
        <v>4.4398593047212387E-4</v>
      </c>
      <c r="L1434" s="13">
        <f t="shared" si="275"/>
        <v>0</v>
      </c>
      <c r="M1434" s="13">
        <f t="shared" si="280"/>
        <v>3.5482569366897636E-12</v>
      </c>
      <c r="N1434" s="13">
        <f t="shared" si="276"/>
        <v>2.1999193007476535E-12</v>
      </c>
      <c r="O1434" s="13">
        <f t="shared" si="277"/>
        <v>2.1999193007476535E-12</v>
      </c>
      <c r="Q1434">
        <v>24.178399917944638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32.83691070640775</v>
      </c>
      <c r="G1435" s="13">
        <f t="shared" si="271"/>
        <v>0</v>
      </c>
      <c r="H1435" s="13">
        <f t="shared" si="272"/>
        <v>32.83691070640775</v>
      </c>
      <c r="I1435" s="16">
        <f t="shared" si="279"/>
        <v>32.837354692338224</v>
      </c>
      <c r="J1435" s="13">
        <f t="shared" si="273"/>
        <v>31.402397199663419</v>
      </c>
      <c r="K1435" s="13">
        <f t="shared" si="274"/>
        <v>1.4349574926748048</v>
      </c>
      <c r="L1435" s="13">
        <f t="shared" si="275"/>
        <v>0</v>
      </c>
      <c r="M1435" s="13">
        <f t="shared" si="280"/>
        <v>1.3483376359421101E-12</v>
      </c>
      <c r="N1435" s="13">
        <f t="shared" si="276"/>
        <v>8.3596933428410822E-13</v>
      </c>
      <c r="O1435" s="13">
        <f t="shared" si="277"/>
        <v>8.3596933428410822E-13</v>
      </c>
      <c r="Q1435">
        <v>20.841368497370251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140.43620995944971</v>
      </c>
      <c r="G1436" s="13">
        <f t="shared" si="271"/>
        <v>15.337552724678579</v>
      </c>
      <c r="H1436" s="13">
        <f t="shared" si="272"/>
        <v>125.09865723477114</v>
      </c>
      <c r="I1436" s="16">
        <f t="shared" si="279"/>
        <v>126.53361472744595</v>
      </c>
      <c r="J1436" s="13">
        <f t="shared" si="273"/>
        <v>71.614465961097281</v>
      </c>
      <c r="K1436" s="13">
        <f t="shared" si="274"/>
        <v>54.91914876634867</v>
      </c>
      <c r="L1436" s="13">
        <f t="shared" si="275"/>
        <v>17.127656680937992</v>
      </c>
      <c r="M1436" s="13">
        <f t="shared" si="280"/>
        <v>17.127656680938507</v>
      </c>
      <c r="N1436" s="13">
        <f t="shared" si="276"/>
        <v>10.619147142181875</v>
      </c>
      <c r="O1436" s="13">
        <f t="shared" si="277"/>
        <v>25.956699866860454</v>
      </c>
      <c r="Q1436">
        <v>17.84342640349087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24.387693915073701</v>
      </c>
      <c r="G1437" s="13">
        <f t="shared" si="271"/>
        <v>0</v>
      </c>
      <c r="H1437" s="13">
        <f t="shared" si="272"/>
        <v>24.387693915073701</v>
      </c>
      <c r="I1437" s="16">
        <f t="shared" si="279"/>
        <v>62.179186000484378</v>
      </c>
      <c r="J1437" s="13">
        <f t="shared" si="273"/>
        <v>48.780655835578337</v>
      </c>
      <c r="K1437" s="13">
        <f t="shared" si="274"/>
        <v>13.398530164906042</v>
      </c>
      <c r="L1437" s="13">
        <f t="shared" si="275"/>
        <v>0</v>
      </c>
      <c r="M1437" s="13">
        <f t="shared" si="280"/>
        <v>6.5085095387566323</v>
      </c>
      <c r="N1437" s="13">
        <f t="shared" si="276"/>
        <v>4.0352759140291123</v>
      </c>
      <c r="O1437" s="13">
        <f t="shared" si="277"/>
        <v>4.0352759140291123</v>
      </c>
      <c r="Q1437">
        <v>16.435741694060749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31.895797546146621</v>
      </c>
      <c r="G1438" s="13">
        <f t="shared" si="271"/>
        <v>0</v>
      </c>
      <c r="H1438" s="13">
        <f t="shared" si="272"/>
        <v>31.895797546146621</v>
      </c>
      <c r="I1438" s="16">
        <f t="shared" si="279"/>
        <v>45.294327711052659</v>
      </c>
      <c r="J1438" s="13">
        <f t="shared" si="273"/>
        <v>38.019850557547187</v>
      </c>
      <c r="K1438" s="13">
        <f t="shared" si="274"/>
        <v>7.2744771535054724</v>
      </c>
      <c r="L1438" s="13">
        <f t="shared" si="275"/>
        <v>0</v>
      </c>
      <c r="M1438" s="13">
        <f t="shared" si="280"/>
        <v>2.47323362472752</v>
      </c>
      <c r="N1438" s="13">
        <f t="shared" si="276"/>
        <v>1.5334048473310624</v>
      </c>
      <c r="O1438" s="13">
        <f t="shared" si="277"/>
        <v>1.5334048473310624</v>
      </c>
      <c r="Q1438">
        <v>14.75598559354839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6.2390706112793959</v>
      </c>
      <c r="G1439" s="13">
        <f t="shared" si="271"/>
        <v>0</v>
      </c>
      <c r="H1439" s="13">
        <f t="shared" si="272"/>
        <v>6.2390706112793959</v>
      </c>
      <c r="I1439" s="16">
        <f t="shared" si="279"/>
        <v>13.513547764784867</v>
      </c>
      <c r="J1439" s="13">
        <f t="shared" si="273"/>
        <v>13.314713311618281</v>
      </c>
      <c r="K1439" s="13">
        <f t="shared" si="274"/>
        <v>0.19883445316658666</v>
      </c>
      <c r="L1439" s="13">
        <f t="shared" si="275"/>
        <v>0</v>
      </c>
      <c r="M1439" s="13">
        <f t="shared" si="280"/>
        <v>0.93982877739645754</v>
      </c>
      <c r="N1439" s="13">
        <f t="shared" si="276"/>
        <v>0.58269384198580365</v>
      </c>
      <c r="O1439" s="13">
        <f t="shared" si="277"/>
        <v>0.58269384198580365</v>
      </c>
      <c r="Q1439">
        <v>16.297274522202361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3.9575372496078458</v>
      </c>
      <c r="G1440" s="13">
        <f t="shared" si="271"/>
        <v>0</v>
      </c>
      <c r="H1440" s="13">
        <f t="shared" si="272"/>
        <v>3.9575372496078458</v>
      </c>
      <c r="I1440" s="16">
        <f t="shared" si="279"/>
        <v>4.1563717027744325</v>
      </c>
      <c r="J1440" s="13">
        <f t="shared" si="273"/>
        <v>4.1516347331488905</v>
      </c>
      <c r="K1440" s="13">
        <f t="shared" si="274"/>
        <v>4.7369696255419314E-3</v>
      </c>
      <c r="L1440" s="13">
        <f t="shared" si="275"/>
        <v>0</v>
      </c>
      <c r="M1440" s="13">
        <f t="shared" si="280"/>
        <v>0.35713493541065389</v>
      </c>
      <c r="N1440" s="13">
        <f t="shared" si="276"/>
        <v>0.22142365995460542</v>
      </c>
      <c r="O1440" s="13">
        <f t="shared" si="277"/>
        <v>0.22142365995460542</v>
      </c>
      <c r="Q1440">
        <v>17.862496319139051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43.625744971469977</v>
      </c>
      <c r="G1441" s="13">
        <f t="shared" si="271"/>
        <v>1.3628550999600741</v>
      </c>
      <c r="H1441" s="13">
        <f t="shared" si="272"/>
        <v>42.262889871509906</v>
      </c>
      <c r="I1441" s="16">
        <f t="shared" si="279"/>
        <v>42.267626841135446</v>
      </c>
      <c r="J1441" s="13">
        <f t="shared" si="273"/>
        <v>38.549144135107177</v>
      </c>
      <c r="K1441" s="13">
        <f t="shared" si="274"/>
        <v>3.7184827060282686</v>
      </c>
      <c r="L1441" s="13">
        <f t="shared" si="275"/>
        <v>0</v>
      </c>
      <c r="M1441" s="13">
        <f t="shared" si="280"/>
        <v>0.13571127545604847</v>
      </c>
      <c r="N1441" s="13">
        <f t="shared" si="276"/>
        <v>8.4140990782750044E-2</v>
      </c>
      <c r="O1441" s="13">
        <f t="shared" si="277"/>
        <v>1.4469960907428241</v>
      </c>
      <c r="Q1441">
        <v>18.95817229030477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7.8587947125555404</v>
      </c>
      <c r="G1442" s="13">
        <f t="shared" si="271"/>
        <v>0</v>
      </c>
      <c r="H1442" s="13">
        <f t="shared" si="272"/>
        <v>7.8587947125555404</v>
      </c>
      <c r="I1442" s="16">
        <f t="shared" si="279"/>
        <v>11.577277418583808</v>
      </c>
      <c r="J1442" s="13">
        <f t="shared" si="273"/>
        <v>11.521602290994974</v>
      </c>
      <c r="K1442" s="13">
        <f t="shared" si="274"/>
        <v>5.5675127588834528E-2</v>
      </c>
      <c r="L1442" s="13">
        <f t="shared" si="275"/>
        <v>0</v>
      </c>
      <c r="M1442" s="13">
        <f t="shared" si="280"/>
        <v>5.1570284673298425E-2</v>
      </c>
      <c r="N1442" s="13">
        <f t="shared" si="276"/>
        <v>3.1973576497445026E-2</v>
      </c>
      <c r="O1442" s="13">
        <f t="shared" si="277"/>
        <v>3.1973576497445026E-2</v>
      </c>
      <c r="Q1442">
        <v>22.12744158886338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5.4899073933149074</v>
      </c>
      <c r="G1443" s="13">
        <f t="shared" si="271"/>
        <v>0</v>
      </c>
      <c r="H1443" s="13">
        <f t="shared" si="272"/>
        <v>5.4899073933149074</v>
      </c>
      <c r="I1443" s="16">
        <f t="shared" si="279"/>
        <v>5.5455825209037419</v>
      </c>
      <c r="J1443" s="13">
        <f t="shared" si="273"/>
        <v>5.5391043239326612</v>
      </c>
      <c r="K1443" s="13">
        <f t="shared" si="274"/>
        <v>6.478196971080763E-3</v>
      </c>
      <c r="L1443" s="13">
        <f t="shared" si="275"/>
        <v>0</v>
      </c>
      <c r="M1443" s="13">
        <f t="shared" si="280"/>
        <v>1.9596708175853399E-2</v>
      </c>
      <c r="N1443" s="13">
        <f t="shared" si="276"/>
        <v>1.2149959069029107E-2</v>
      </c>
      <c r="O1443" s="13">
        <f t="shared" si="277"/>
        <v>1.2149959069029107E-2</v>
      </c>
      <c r="Q1443">
        <v>21.762377693561501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0.66156347823771255</v>
      </c>
      <c r="G1444" s="13">
        <f t="shared" si="271"/>
        <v>0</v>
      </c>
      <c r="H1444" s="13">
        <f t="shared" si="272"/>
        <v>0.66156347823771255</v>
      </c>
      <c r="I1444" s="16">
        <f t="shared" si="279"/>
        <v>0.66804167520879332</v>
      </c>
      <c r="J1444" s="13">
        <f t="shared" si="273"/>
        <v>0.66803271052053781</v>
      </c>
      <c r="K1444" s="13">
        <f t="shared" si="274"/>
        <v>8.9646882555083351E-6</v>
      </c>
      <c r="L1444" s="13">
        <f t="shared" si="275"/>
        <v>0</v>
      </c>
      <c r="M1444" s="13">
        <f t="shared" si="280"/>
        <v>7.4467491068242915E-3</v>
      </c>
      <c r="N1444" s="13">
        <f t="shared" si="276"/>
        <v>4.616984446231061E-3</v>
      </c>
      <c r="O1444" s="13">
        <f t="shared" si="277"/>
        <v>4.616984446231061E-3</v>
      </c>
      <c r="Q1444">
        <v>23.43319120103504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0.57006525214001724</v>
      </c>
      <c r="G1445" s="13">
        <f t="shared" si="271"/>
        <v>0</v>
      </c>
      <c r="H1445" s="13">
        <f t="shared" si="272"/>
        <v>0.57006525214001724</v>
      </c>
      <c r="I1445" s="16">
        <f t="shared" si="279"/>
        <v>0.57007421682827275</v>
      </c>
      <c r="J1445" s="13">
        <f t="shared" si="273"/>
        <v>0.57007002117609873</v>
      </c>
      <c r="K1445" s="13">
        <f t="shared" si="274"/>
        <v>4.1956521740216246E-6</v>
      </c>
      <c r="L1445" s="13">
        <f t="shared" si="275"/>
        <v>0</v>
      </c>
      <c r="M1445" s="13">
        <f t="shared" si="280"/>
        <v>2.8297646605932305E-3</v>
      </c>
      <c r="N1445" s="13">
        <f t="shared" si="276"/>
        <v>1.754454089567803E-3</v>
      </c>
      <c r="O1445" s="13">
        <f t="shared" si="277"/>
        <v>1.754454089567803E-3</v>
      </c>
      <c r="Q1445">
        <v>25.46338200000001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7.9930144188002918</v>
      </c>
      <c r="G1446" s="13">
        <f t="shared" si="271"/>
        <v>0</v>
      </c>
      <c r="H1446" s="13">
        <f t="shared" si="272"/>
        <v>7.9930144188002918</v>
      </c>
      <c r="I1446" s="16">
        <f t="shared" si="279"/>
        <v>7.993018614452466</v>
      </c>
      <c r="J1446" s="13">
        <f t="shared" si="273"/>
        <v>7.9810380721117378</v>
      </c>
      <c r="K1446" s="13">
        <f t="shared" si="274"/>
        <v>1.1980542340728206E-2</v>
      </c>
      <c r="L1446" s="13">
        <f t="shared" si="275"/>
        <v>0</v>
      </c>
      <c r="M1446" s="13">
        <f t="shared" si="280"/>
        <v>1.0753105710254276E-3</v>
      </c>
      <c r="N1446" s="13">
        <f t="shared" si="276"/>
        <v>6.6669255403576505E-4</v>
      </c>
      <c r="O1446" s="13">
        <f t="shared" si="277"/>
        <v>6.6669255403576505E-4</v>
      </c>
      <c r="Q1446">
        <v>25.19297149708369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2.6057830677401101</v>
      </c>
      <c r="G1447" s="13">
        <f t="shared" si="271"/>
        <v>0</v>
      </c>
      <c r="H1447" s="13">
        <f t="shared" si="272"/>
        <v>2.6057830677401101</v>
      </c>
      <c r="I1447" s="16">
        <f t="shared" si="279"/>
        <v>2.6177636100808384</v>
      </c>
      <c r="J1447" s="13">
        <f t="shared" si="273"/>
        <v>2.6171227284792389</v>
      </c>
      <c r="K1447" s="13">
        <f t="shared" si="274"/>
        <v>6.4088160159947449E-4</v>
      </c>
      <c r="L1447" s="13">
        <f t="shared" si="275"/>
        <v>0</v>
      </c>
      <c r="M1447" s="13">
        <f t="shared" si="280"/>
        <v>4.0861801698966252E-4</v>
      </c>
      <c r="N1447" s="13">
        <f t="shared" si="276"/>
        <v>2.5334317053359078E-4</v>
      </c>
      <c r="O1447" s="13">
        <f t="shared" si="277"/>
        <v>2.5334317053359078E-4</v>
      </c>
      <c r="Q1447">
        <v>22.20636603630193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11.840482259133161</v>
      </c>
      <c r="G1448" s="13">
        <f t="shared" si="271"/>
        <v>0</v>
      </c>
      <c r="H1448" s="13">
        <f t="shared" si="272"/>
        <v>11.840482259133161</v>
      </c>
      <c r="I1448" s="16">
        <f t="shared" si="279"/>
        <v>11.84112314073476</v>
      </c>
      <c r="J1448" s="13">
        <f t="shared" si="273"/>
        <v>11.732555595880296</v>
      </c>
      <c r="K1448" s="13">
        <f t="shared" si="274"/>
        <v>0.10856754485446451</v>
      </c>
      <c r="L1448" s="13">
        <f t="shared" si="275"/>
        <v>0</v>
      </c>
      <c r="M1448" s="13">
        <f t="shared" si="280"/>
        <v>1.5527484645607174E-4</v>
      </c>
      <c r="N1448" s="13">
        <f t="shared" si="276"/>
        <v>9.6270404802764481E-5</v>
      </c>
      <c r="O1448" s="13">
        <f t="shared" si="277"/>
        <v>9.6270404802764481E-5</v>
      </c>
      <c r="Q1448">
        <v>17.839253145879528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1.1671931975761221</v>
      </c>
      <c r="G1449" s="13">
        <f t="shared" si="271"/>
        <v>0</v>
      </c>
      <c r="H1449" s="13">
        <f t="shared" si="272"/>
        <v>1.1671931975761221</v>
      </c>
      <c r="I1449" s="16">
        <f t="shared" si="279"/>
        <v>1.2757607424305866</v>
      </c>
      <c r="J1449" s="13">
        <f t="shared" si="273"/>
        <v>1.2755120407125815</v>
      </c>
      <c r="K1449" s="13">
        <f t="shared" si="274"/>
        <v>2.4870171800506213E-4</v>
      </c>
      <c r="L1449" s="13">
        <f t="shared" si="275"/>
        <v>0</v>
      </c>
      <c r="M1449" s="13">
        <f t="shared" si="280"/>
        <v>5.9004441653307262E-5</v>
      </c>
      <c r="N1449" s="13">
        <f t="shared" si="276"/>
        <v>3.65827538250505E-5</v>
      </c>
      <c r="O1449" s="13">
        <f t="shared" si="277"/>
        <v>3.65827538250505E-5</v>
      </c>
      <c r="Q1449">
        <v>13.60612938182517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49.854648259296873</v>
      </c>
      <c r="G1450" s="13">
        <f t="shared" si="271"/>
        <v>2.2620041743065697</v>
      </c>
      <c r="H1450" s="13">
        <f t="shared" si="272"/>
        <v>47.592644084990305</v>
      </c>
      <c r="I1450" s="16">
        <f t="shared" si="279"/>
        <v>47.592892786708312</v>
      </c>
      <c r="J1450" s="13">
        <f t="shared" si="273"/>
        <v>37.702084781083208</v>
      </c>
      <c r="K1450" s="13">
        <f t="shared" si="274"/>
        <v>9.8908080056251038</v>
      </c>
      <c r="L1450" s="13">
        <f t="shared" si="275"/>
        <v>0</v>
      </c>
      <c r="M1450" s="13">
        <f t="shared" si="280"/>
        <v>2.2421687828256761E-5</v>
      </c>
      <c r="N1450" s="13">
        <f t="shared" si="276"/>
        <v>1.3901446453519192E-5</v>
      </c>
      <c r="O1450" s="13">
        <f t="shared" si="277"/>
        <v>2.2620180757530233</v>
      </c>
      <c r="Q1450">
        <v>12.95558059354839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17.500142437219839</v>
      </c>
      <c r="G1451" s="13">
        <f t="shared" si="271"/>
        <v>0</v>
      </c>
      <c r="H1451" s="13">
        <f t="shared" si="272"/>
        <v>17.500142437219839</v>
      </c>
      <c r="I1451" s="16">
        <f t="shared" si="279"/>
        <v>27.390950442844943</v>
      </c>
      <c r="J1451" s="13">
        <f t="shared" si="273"/>
        <v>25.524740659731986</v>
      </c>
      <c r="K1451" s="13">
        <f t="shared" si="274"/>
        <v>1.8662097831129572</v>
      </c>
      <c r="L1451" s="13">
        <f t="shared" si="275"/>
        <v>0</v>
      </c>
      <c r="M1451" s="13">
        <f t="shared" si="280"/>
        <v>8.5202413747375697E-6</v>
      </c>
      <c r="N1451" s="13">
        <f t="shared" si="276"/>
        <v>5.2825496523372935E-6</v>
      </c>
      <c r="O1451" s="13">
        <f t="shared" si="277"/>
        <v>5.2825496523372935E-6</v>
      </c>
      <c r="Q1451">
        <v>14.838846597466301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60.543908248247789</v>
      </c>
      <c r="G1452" s="13">
        <f t="shared" si="271"/>
        <v>3.805010668450961</v>
      </c>
      <c r="H1452" s="13">
        <f t="shared" si="272"/>
        <v>56.738897579796827</v>
      </c>
      <c r="I1452" s="16">
        <f t="shared" si="279"/>
        <v>58.605107362909784</v>
      </c>
      <c r="J1452" s="13">
        <f t="shared" si="273"/>
        <v>45.847132019760672</v>
      </c>
      <c r="K1452" s="13">
        <f t="shared" si="274"/>
        <v>12.757975343149113</v>
      </c>
      <c r="L1452" s="13">
        <f t="shared" si="275"/>
        <v>0</v>
      </c>
      <c r="M1452" s="13">
        <f t="shared" si="280"/>
        <v>3.2376917224002762E-6</v>
      </c>
      <c r="N1452" s="13">
        <f t="shared" si="276"/>
        <v>2.0073688678881711E-6</v>
      </c>
      <c r="O1452" s="13">
        <f t="shared" si="277"/>
        <v>3.805012675819829</v>
      </c>
      <c r="Q1452">
        <v>15.48635378226429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6.3874134914514213</v>
      </c>
      <c r="G1453" s="13">
        <f t="shared" si="271"/>
        <v>0</v>
      </c>
      <c r="H1453" s="13">
        <f t="shared" si="272"/>
        <v>6.3874134914514213</v>
      </c>
      <c r="I1453" s="16">
        <f t="shared" si="279"/>
        <v>19.145388834600535</v>
      </c>
      <c r="J1453" s="13">
        <f t="shared" si="273"/>
        <v>18.738750836829123</v>
      </c>
      <c r="K1453" s="13">
        <f t="shared" si="274"/>
        <v>0.40663799777141207</v>
      </c>
      <c r="L1453" s="13">
        <f t="shared" si="275"/>
        <v>0</v>
      </c>
      <c r="M1453" s="13">
        <f t="shared" si="280"/>
        <v>1.2303228545121051E-6</v>
      </c>
      <c r="N1453" s="13">
        <f t="shared" si="276"/>
        <v>7.6280016979750514E-7</v>
      </c>
      <c r="O1453" s="13">
        <f t="shared" si="277"/>
        <v>7.6280016979750514E-7</v>
      </c>
      <c r="Q1453">
        <v>18.563964404373831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2.4994787747087441</v>
      </c>
      <c r="G1454" s="13">
        <f t="shared" si="271"/>
        <v>0</v>
      </c>
      <c r="H1454" s="13">
        <f t="shared" si="272"/>
        <v>2.4994787747087441</v>
      </c>
      <c r="I1454" s="16">
        <f t="shared" si="279"/>
        <v>2.9061167724801562</v>
      </c>
      <c r="J1454" s="13">
        <f t="shared" si="273"/>
        <v>2.9052637759379412</v>
      </c>
      <c r="K1454" s="13">
        <f t="shared" si="274"/>
        <v>8.5299654221504539E-4</v>
      </c>
      <c r="L1454" s="13">
        <f t="shared" si="275"/>
        <v>0</v>
      </c>
      <c r="M1454" s="13">
        <f t="shared" si="280"/>
        <v>4.6752268471459997E-7</v>
      </c>
      <c r="N1454" s="13">
        <f t="shared" si="276"/>
        <v>2.89864064523052E-7</v>
      </c>
      <c r="O1454" s="13">
        <f t="shared" si="277"/>
        <v>2.89864064523052E-7</v>
      </c>
      <c r="Q1454">
        <v>22.401367268307428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2.4993395228424138</v>
      </c>
      <c r="G1455" s="13">
        <f t="shared" si="271"/>
        <v>0</v>
      </c>
      <c r="H1455" s="13">
        <f t="shared" si="272"/>
        <v>2.4993395228424138</v>
      </c>
      <c r="I1455" s="16">
        <f t="shared" si="279"/>
        <v>2.5001925193846288</v>
      </c>
      <c r="J1455" s="13">
        <f t="shared" si="273"/>
        <v>2.4997250452246176</v>
      </c>
      <c r="K1455" s="13">
        <f t="shared" si="274"/>
        <v>4.6747416001124975E-4</v>
      </c>
      <c r="L1455" s="13">
        <f t="shared" si="275"/>
        <v>0</v>
      </c>
      <c r="M1455" s="13">
        <f t="shared" si="280"/>
        <v>1.7765862019154797E-7</v>
      </c>
      <c r="N1455" s="13">
        <f t="shared" si="276"/>
        <v>1.1014834451875974E-7</v>
      </c>
      <c r="O1455" s="13">
        <f t="shared" si="277"/>
        <v>1.1014834451875974E-7</v>
      </c>
      <c r="Q1455">
        <v>23.468845719082491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2.1644160563471311</v>
      </c>
      <c r="G1456" s="13">
        <f t="shared" si="271"/>
        <v>0</v>
      </c>
      <c r="H1456" s="13">
        <f t="shared" si="272"/>
        <v>2.1644160563471311</v>
      </c>
      <c r="I1456" s="16">
        <f t="shared" si="279"/>
        <v>2.1648835305071423</v>
      </c>
      <c r="J1456" s="13">
        <f t="shared" si="273"/>
        <v>2.1646599468202545</v>
      </c>
      <c r="K1456" s="13">
        <f t="shared" si="274"/>
        <v>2.2358368688779606E-4</v>
      </c>
      <c r="L1456" s="13">
        <f t="shared" si="275"/>
        <v>0</v>
      </c>
      <c r="M1456" s="13">
        <f t="shared" si="280"/>
        <v>6.751027567278823E-8</v>
      </c>
      <c r="N1456" s="13">
        <f t="shared" si="276"/>
        <v>4.1856370917128702E-8</v>
      </c>
      <c r="O1456" s="13">
        <f t="shared" si="277"/>
        <v>4.1856370917128702E-8</v>
      </c>
      <c r="Q1456">
        <v>25.659423000000011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2.0229567004672191</v>
      </c>
      <c r="G1457" s="13">
        <f t="shared" si="271"/>
        <v>0</v>
      </c>
      <c r="H1457" s="13">
        <f t="shared" si="272"/>
        <v>2.0229567004672191</v>
      </c>
      <c r="I1457" s="16">
        <f t="shared" si="279"/>
        <v>2.0231802841541069</v>
      </c>
      <c r="J1457" s="13">
        <f t="shared" si="273"/>
        <v>2.0229991229446695</v>
      </c>
      <c r="K1457" s="13">
        <f t="shared" si="274"/>
        <v>1.811612094373416E-4</v>
      </c>
      <c r="L1457" s="13">
        <f t="shared" si="275"/>
        <v>0</v>
      </c>
      <c r="M1457" s="13">
        <f t="shared" si="280"/>
        <v>2.5653904755659528E-8</v>
      </c>
      <c r="N1457" s="13">
        <f t="shared" si="276"/>
        <v>1.5905420948508908E-8</v>
      </c>
      <c r="O1457" s="13">
        <f t="shared" si="277"/>
        <v>1.5905420948508908E-8</v>
      </c>
      <c r="Q1457">
        <v>25.712338933028612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0.10041549198104879</v>
      </c>
      <c r="G1458" s="13">
        <f t="shared" si="271"/>
        <v>0</v>
      </c>
      <c r="H1458" s="13">
        <f t="shared" si="272"/>
        <v>0.10041549198104879</v>
      </c>
      <c r="I1458" s="16">
        <f t="shared" si="279"/>
        <v>0.10059665319048613</v>
      </c>
      <c r="J1458" s="13">
        <f t="shared" si="273"/>
        <v>0.10059662763092256</v>
      </c>
      <c r="K1458" s="13">
        <f t="shared" si="274"/>
        <v>2.5559563576749156E-8</v>
      </c>
      <c r="L1458" s="13">
        <f t="shared" si="275"/>
        <v>0</v>
      </c>
      <c r="M1458" s="13">
        <f t="shared" si="280"/>
        <v>9.7484838071506201E-9</v>
      </c>
      <c r="N1458" s="13">
        <f t="shared" si="276"/>
        <v>6.0440599604333841E-9</v>
      </c>
      <c r="O1458" s="13">
        <f t="shared" si="277"/>
        <v>6.0440599604333841E-9</v>
      </c>
      <c r="Q1458">
        <v>24.721944068105561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32.017822843359959</v>
      </c>
      <c r="G1459" s="13">
        <f t="shared" si="271"/>
        <v>0</v>
      </c>
      <c r="H1459" s="13">
        <f t="shared" si="272"/>
        <v>32.017822843359959</v>
      </c>
      <c r="I1459" s="16">
        <f t="shared" si="279"/>
        <v>32.017822868919524</v>
      </c>
      <c r="J1459" s="13">
        <f t="shared" si="273"/>
        <v>30.751903731382534</v>
      </c>
      <c r="K1459" s="13">
        <f t="shared" si="274"/>
        <v>1.26591913753699</v>
      </c>
      <c r="L1459" s="13">
        <f t="shared" si="275"/>
        <v>0</v>
      </c>
      <c r="M1459" s="13">
        <f t="shared" si="280"/>
        <v>3.704423846717236E-9</v>
      </c>
      <c r="N1459" s="13">
        <f t="shared" si="276"/>
        <v>2.2967427849646864E-9</v>
      </c>
      <c r="O1459" s="13">
        <f t="shared" si="277"/>
        <v>2.2967427849646864E-9</v>
      </c>
      <c r="Q1459">
        <v>21.23758765921907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6.4469706842626273</v>
      </c>
      <c r="G1460" s="13">
        <f t="shared" si="271"/>
        <v>0</v>
      </c>
      <c r="H1460" s="13">
        <f t="shared" si="272"/>
        <v>6.4469706842626273</v>
      </c>
      <c r="I1460" s="16">
        <f t="shared" si="279"/>
        <v>7.7128898217996174</v>
      </c>
      <c r="J1460" s="13">
        <f t="shared" si="273"/>
        <v>7.6828459050209865</v>
      </c>
      <c r="K1460" s="13">
        <f t="shared" si="274"/>
        <v>3.004391677863083E-2</v>
      </c>
      <c r="L1460" s="13">
        <f t="shared" si="275"/>
        <v>0</v>
      </c>
      <c r="M1460" s="13">
        <f t="shared" si="280"/>
        <v>1.4076810617525496E-9</v>
      </c>
      <c r="N1460" s="13">
        <f t="shared" si="276"/>
        <v>8.727622582865808E-10</v>
      </c>
      <c r="O1460" s="13">
        <f t="shared" si="277"/>
        <v>8.727622582865808E-10</v>
      </c>
      <c r="Q1460">
        <v>17.88616079519171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158.45542813932181</v>
      </c>
      <c r="G1461" s="13">
        <f t="shared" si="271"/>
        <v>17.938646785416836</v>
      </c>
      <c r="H1461" s="13">
        <f t="shared" si="272"/>
        <v>140.51678135390497</v>
      </c>
      <c r="I1461" s="16">
        <f t="shared" si="279"/>
        <v>140.5468252706836</v>
      </c>
      <c r="J1461" s="13">
        <f t="shared" si="273"/>
        <v>62.052760221562927</v>
      </c>
      <c r="K1461" s="13">
        <f t="shared" si="274"/>
        <v>78.494065049120678</v>
      </c>
      <c r="L1461" s="13">
        <f t="shared" si="275"/>
        <v>39.746361282184353</v>
      </c>
      <c r="M1461" s="13">
        <f t="shared" si="280"/>
        <v>39.74636128271927</v>
      </c>
      <c r="N1461" s="13">
        <f t="shared" si="276"/>
        <v>24.642743995285947</v>
      </c>
      <c r="O1461" s="13">
        <f t="shared" si="277"/>
        <v>42.581390780702783</v>
      </c>
      <c r="Q1461">
        <v>14.59193011385597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11.321496751104959</v>
      </c>
      <c r="G1462" s="13">
        <f t="shared" si="271"/>
        <v>0</v>
      </c>
      <c r="H1462" s="13">
        <f t="shared" si="272"/>
        <v>11.321496751104959</v>
      </c>
      <c r="I1462" s="16">
        <f t="shared" si="279"/>
        <v>50.069200518041285</v>
      </c>
      <c r="J1462" s="13">
        <f t="shared" si="273"/>
        <v>38.254966044480895</v>
      </c>
      <c r="K1462" s="13">
        <f t="shared" si="274"/>
        <v>11.81423447356039</v>
      </c>
      <c r="L1462" s="13">
        <f t="shared" si="275"/>
        <v>0</v>
      </c>
      <c r="M1462" s="13">
        <f t="shared" si="280"/>
        <v>15.103617287433323</v>
      </c>
      <c r="N1462" s="13">
        <f t="shared" si="276"/>
        <v>9.3642427182086596</v>
      </c>
      <c r="O1462" s="13">
        <f t="shared" si="277"/>
        <v>9.3642427182086596</v>
      </c>
      <c r="Q1462">
        <v>12.35505487431419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22.70654759875892</v>
      </c>
      <c r="G1463" s="13">
        <f t="shared" si="271"/>
        <v>0</v>
      </c>
      <c r="H1463" s="13">
        <f t="shared" si="272"/>
        <v>22.70654759875892</v>
      </c>
      <c r="I1463" s="16">
        <f t="shared" si="279"/>
        <v>34.520782072319307</v>
      </c>
      <c r="J1463" s="13">
        <f t="shared" si="273"/>
        <v>29.965780449598704</v>
      </c>
      <c r="K1463" s="13">
        <f t="shared" si="274"/>
        <v>4.5550016227206029</v>
      </c>
      <c r="L1463" s="13">
        <f t="shared" si="275"/>
        <v>0</v>
      </c>
      <c r="M1463" s="13">
        <f t="shared" si="280"/>
        <v>5.7393745692246636</v>
      </c>
      <c r="N1463" s="13">
        <f t="shared" si="276"/>
        <v>3.5584122329192915</v>
      </c>
      <c r="O1463" s="13">
        <f t="shared" si="277"/>
        <v>3.5584122329192915</v>
      </c>
      <c r="Q1463">
        <v>12.61541959354839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14.371722737671559</v>
      </c>
      <c r="G1464" s="13">
        <f t="shared" si="271"/>
        <v>0</v>
      </c>
      <c r="H1464" s="13">
        <f t="shared" si="272"/>
        <v>14.371722737671559</v>
      </c>
      <c r="I1464" s="16">
        <f t="shared" si="279"/>
        <v>18.926724360392164</v>
      </c>
      <c r="J1464" s="13">
        <f t="shared" si="273"/>
        <v>18.254825351153084</v>
      </c>
      <c r="K1464" s="13">
        <f t="shared" si="274"/>
        <v>0.67189900923908041</v>
      </c>
      <c r="L1464" s="13">
        <f t="shared" si="275"/>
        <v>0</v>
      </c>
      <c r="M1464" s="13">
        <f t="shared" si="280"/>
        <v>2.1809623363053721</v>
      </c>
      <c r="N1464" s="13">
        <f t="shared" si="276"/>
        <v>1.3521966485093306</v>
      </c>
      <c r="O1464" s="13">
        <f t="shared" si="277"/>
        <v>1.3521966485093306</v>
      </c>
      <c r="Q1464">
        <v>14.585062404630349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2.7721793295401458</v>
      </c>
      <c r="G1465" s="13">
        <f t="shared" si="271"/>
        <v>0</v>
      </c>
      <c r="H1465" s="13">
        <f t="shared" si="272"/>
        <v>2.7721793295401458</v>
      </c>
      <c r="I1465" s="16">
        <f t="shared" si="279"/>
        <v>3.4440783387792262</v>
      </c>
      <c r="J1465" s="13">
        <f t="shared" si="273"/>
        <v>3.4417723514431149</v>
      </c>
      <c r="K1465" s="13">
        <f t="shared" si="274"/>
        <v>2.3059873361113148E-3</v>
      </c>
      <c r="L1465" s="13">
        <f t="shared" si="275"/>
        <v>0</v>
      </c>
      <c r="M1465" s="13">
        <f t="shared" si="280"/>
        <v>0.82876568779604143</v>
      </c>
      <c r="N1465" s="13">
        <f t="shared" si="276"/>
        <v>0.51383472643354566</v>
      </c>
      <c r="O1465" s="13">
        <f t="shared" si="277"/>
        <v>0.51383472643354566</v>
      </c>
      <c r="Q1465">
        <v>18.969846146000229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7.210810811</v>
      </c>
      <c r="G1466" s="13">
        <f t="shared" si="271"/>
        <v>0</v>
      </c>
      <c r="H1466" s="13">
        <f t="shared" si="272"/>
        <v>7.210810811</v>
      </c>
      <c r="I1466" s="16">
        <f t="shared" si="279"/>
        <v>7.2131167983361113</v>
      </c>
      <c r="J1466" s="13">
        <f t="shared" si="273"/>
        <v>7.1921399799990979</v>
      </c>
      <c r="K1466" s="13">
        <f t="shared" si="274"/>
        <v>2.097681833701337E-2</v>
      </c>
      <c r="L1466" s="13">
        <f t="shared" si="275"/>
        <v>0</v>
      </c>
      <c r="M1466" s="13">
        <f t="shared" si="280"/>
        <v>0.31493096136249576</v>
      </c>
      <c r="N1466" s="13">
        <f t="shared" si="276"/>
        <v>0.19525719604474737</v>
      </c>
      <c r="O1466" s="13">
        <f t="shared" si="277"/>
        <v>0.19525719604474737</v>
      </c>
      <c r="Q1466">
        <v>19.015472137428649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3.3674740867025821</v>
      </c>
      <c r="G1467" s="13">
        <f t="shared" si="271"/>
        <v>0</v>
      </c>
      <c r="H1467" s="13">
        <f t="shared" si="272"/>
        <v>3.3674740867025821</v>
      </c>
      <c r="I1467" s="16">
        <f t="shared" si="279"/>
        <v>3.3884509050395955</v>
      </c>
      <c r="J1467" s="13">
        <f t="shared" si="273"/>
        <v>3.3871216661657551</v>
      </c>
      <c r="K1467" s="13">
        <f t="shared" si="274"/>
        <v>1.3292388738403993E-3</v>
      </c>
      <c r="L1467" s="13">
        <f t="shared" si="275"/>
        <v>0</v>
      </c>
      <c r="M1467" s="13">
        <f t="shared" si="280"/>
        <v>0.1196737653177484</v>
      </c>
      <c r="N1467" s="13">
        <f t="shared" si="276"/>
        <v>7.4197734497004009E-2</v>
      </c>
      <c r="O1467" s="13">
        <f t="shared" si="277"/>
        <v>7.4197734497004009E-2</v>
      </c>
      <c r="Q1467">
        <v>22.521310272172901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0.27151003002313329</v>
      </c>
      <c r="G1468" s="13">
        <f t="shared" si="271"/>
        <v>0</v>
      </c>
      <c r="H1468" s="13">
        <f t="shared" si="272"/>
        <v>0.27151003002313329</v>
      </c>
      <c r="I1468" s="16">
        <f t="shared" si="279"/>
        <v>0.27283926889697369</v>
      </c>
      <c r="J1468" s="13">
        <f t="shared" si="273"/>
        <v>0.27283886356659554</v>
      </c>
      <c r="K1468" s="13">
        <f t="shared" si="274"/>
        <v>4.0533037815038142E-7</v>
      </c>
      <c r="L1468" s="13">
        <f t="shared" si="275"/>
        <v>0</v>
      </c>
      <c r="M1468" s="13">
        <f t="shared" si="280"/>
        <v>4.547603082074439E-2</v>
      </c>
      <c r="N1468" s="13">
        <f t="shared" si="276"/>
        <v>2.8195139108861521E-2</v>
      </c>
      <c r="O1468" s="13">
        <f t="shared" si="277"/>
        <v>2.8195139108861521E-2</v>
      </c>
      <c r="Q1468">
        <v>26.377703390171419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0.49364411427472538</v>
      </c>
      <c r="G1469" s="13">
        <f t="shared" si="271"/>
        <v>0</v>
      </c>
      <c r="H1469" s="13">
        <f t="shared" si="272"/>
        <v>0.49364411427472538</v>
      </c>
      <c r="I1469" s="16">
        <f t="shared" si="279"/>
        <v>0.49364451960510353</v>
      </c>
      <c r="J1469" s="13">
        <f t="shared" si="273"/>
        <v>0.49364189182868973</v>
      </c>
      <c r="K1469" s="13">
        <f t="shared" si="274"/>
        <v>2.6277764137994097E-6</v>
      </c>
      <c r="L1469" s="13">
        <f t="shared" si="275"/>
        <v>0</v>
      </c>
      <c r="M1469" s="13">
        <f t="shared" si="280"/>
        <v>1.7280891711882868E-2</v>
      </c>
      <c r="N1469" s="13">
        <f t="shared" si="276"/>
        <v>1.0714152861367378E-2</v>
      </c>
      <c r="O1469" s="13">
        <f t="shared" si="277"/>
        <v>1.0714152861367378E-2</v>
      </c>
      <c r="Q1469">
        <v>25.72349100000001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2.4990436231941451</v>
      </c>
      <c r="G1470" s="13">
        <f t="shared" si="271"/>
        <v>0</v>
      </c>
      <c r="H1470" s="13">
        <f t="shared" si="272"/>
        <v>2.4990436231941451</v>
      </c>
      <c r="I1470" s="16">
        <f t="shared" si="279"/>
        <v>2.4990462509705589</v>
      </c>
      <c r="J1470" s="13">
        <f t="shared" si="273"/>
        <v>2.4985092857004991</v>
      </c>
      <c r="K1470" s="13">
        <f t="shared" si="274"/>
        <v>5.369652700597527E-4</v>
      </c>
      <c r="L1470" s="13">
        <f t="shared" si="275"/>
        <v>0</v>
      </c>
      <c r="M1470" s="13">
        <f t="shared" si="280"/>
        <v>6.5667388505154904E-3</v>
      </c>
      <c r="N1470" s="13">
        <f t="shared" si="276"/>
        <v>4.0713780873196043E-3</v>
      </c>
      <c r="O1470" s="13">
        <f t="shared" si="277"/>
        <v>4.0713780873196043E-3</v>
      </c>
      <c r="Q1470">
        <v>22.473807976637239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4.9332571770604643</v>
      </c>
      <c r="G1471" s="13">
        <f t="shared" si="271"/>
        <v>0</v>
      </c>
      <c r="H1471" s="13">
        <f t="shared" si="272"/>
        <v>4.9332571770604643</v>
      </c>
      <c r="I1471" s="16">
        <f t="shared" si="279"/>
        <v>4.933794142330524</v>
      </c>
      <c r="J1471" s="13">
        <f t="shared" si="273"/>
        <v>4.9300397962012763</v>
      </c>
      <c r="K1471" s="13">
        <f t="shared" si="274"/>
        <v>3.7543461292477431E-3</v>
      </c>
      <c r="L1471" s="13">
        <f t="shared" si="275"/>
        <v>0</v>
      </c>
      <c r="M1471" s="13">
        <f t="shared" si="280"/>
        <v>2.4953607631958861E-3</v>
      </c>
      <c r="N1471" s="13">
        <f t="shared" si="276"/>
        <v>1.5471236731814495E-3</v>
      </c>
      <c r="O1471" s="13">
        <f t="shared" si="277"/>
        <v>1.5471236731814495E-3</v>
      </c>
      <c r="Q1471">
        <v>23.148816195502221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76.585232676350785</v>
      </c>
      <c r="G1472" s="13">
        <f t="shared" si="271"/>
        <v>6.12059357997384</v>
      </c>
      <c r="H1472" s="13">
        <f t="shared" si="272"/>
        <v>70.464639096376942</v>
      </c>
      <c r="I1472" s="16">
        <f t="shared" si="279"/>
        <v>70.468393442506184</v>
      </c>
      <c r="J1472" s="13">
        <f t="shared" si="273"/>
        <v>54.345791293372379</v>
      </c>
      <c r="K1472" s="13">
        <f t="shared" si="274"/>
        <v>16.122602149133805</v>
      </c>
      <c r="L1472" s="13">
        <f t="shared" si="275"/>
        <v>0</v>
      </c>
      <c r="M1472" s="13">
        <f t="shared" si="280"/>
        <v>9.4823709001443665E-4</v>
      </c>
      <c r="N1472" s="13">
        <f t="shared" si="276"/>
        <v>5.8790699580895073E-4</v>
      </c>
      <c r="O1472" s="13">
        <f t="shared" si="277"/>
        <v>6.1211814869696486</v>
      </c>
      <c r="Q1472">
        <v>17.597551718275881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43.053798096858372</v>
      </c>
      <c r="G1473" s="13">
        <f t="shared" si="271"/>
        <v>1.2802939364423451</v>
      </c>
      <c r="H1473" s="13">
        <f t="shared" si="272"/>
        <v>41.773504160416024</v>
      </c>
      <c r="I1473" s="16">
        <f t="shared" si="279"/>
        <v>57.896106309549829</v>
      </c>
      <c r="J1473" s="13">
        <f t="shared" si="273"/>
        <v>43.529578212741633</v>
      </c>
      <c r="K1473" s="13">
        <f t="shared" si="274"/>
        <v>14.366528096808196</v>
      </c>
      <c r="L1473" s="13">
        <f t="shared" si="275"/>
        <v>0</v>
      </c>
      <c r="M1473" s="13">
        <f t="shared" si="280"/>
        <v>3.6033009420548593E-4</v>
      </c>
      <c r="N1473" s="13">
        <f t="shared" si="276"/>
        <v>2.2340465840740126E-4</v>
      </c>
      <c r="O1473" s="13">
        <f t="shared" si="277"/>
        <v>1.2805173411007524</v>
      </c>
      <c r="Q1473">
        <v>13.921546140965891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55.878390459342477</v>
      </c>
      <c r="G1474" s="13">
        <f t="shared" si="271"/>
        <v>3.1315380188691999</v>
      </c>
      <c r="H1474" s="13">
        <f t="shared" si="272"/>
        <v>52.746852440473276</v>
      </c>
      <c r="I1474" s="16">
        <f t="shared" si="279"/>
        <v>67.113380537281472</v>
      </c>
      <c r="J1474" s="13">
        <f t="shared" si="273"/>
        <v>46.296070909455288</v>
      </c>
      <c r="K1474" s="13">
        <f t="shared" si="274"/>
        <v>20.817309627826184</v>
      </c>
      <c r="L1474" s="13">
        <f t="shared" si="275"/>
        <v>0</v>
      </c>
      <c r="M1474" s="13">
        <f t="shared" si="280"/>
        <v>1.3692543579808467E-4</v>
      </c>
      <c r="N1474" s="13">
        <f t="shared" si="276"/>
        <v>8.4893770194812497E-5</v>
      </c>
      <c r="O1474" s="13">
        <f t="shared" si="277"/>
        <v>3.1316229126393949</v>
      </c>
      <c r="Q1474">
        <v>13.458293635089641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170.9769936432225</v>
      </c>
      <c r="G1475" s="13">
        <f t="shared" si="271"/>
        <v>19.746148605874417</v>
      </c>
      <c r="H1475" s="13">
        <f t="shared" si="272"/>
        <v>151.23084503734808</v>
      </c>
      <c r="I1475" s="16">
        <f t="shared" si="279"/>
        <v>172.04815466517425</v>
      </c>
      <c r="J1475" s="13">
        <f t="shared" si="273"/>
        <v>57.116114744589559</v>
      </c>
      <c r="K1475" s="13">
        <f t="shared" si="274"/>
        <v>114.93203992058469</v>
      </c>
      <c r="L1475" s="13">
        <f t="shared" si="275"/>
        <v>74.706391680577468</v>
      </c>
      <c r="M1475" s="13">
        <f t="shared" si="280"/>
        <v>74.706443712243072</v>
      </c>
      <c r="N1475" s="13">
        <f t="shared" si="276"/>
        <v>46.317995101590704</v>
      </c>
      <c r="O1475" s="13">
        <f t="shared" si="277"/>
        <v>66.064143707465121</v>
      </c>
      <c r="Q1475">
        <v>12.66219459354839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8.4591617200861453</v>
      </c>
      <c r="G1476" s="13">
        <f t="shared" si="271"/>
        <v>0</v>
      </c>
      <c r="H1476" s="13">
        <f t="shared" si="272"/>
        <v>8.4591617200861453</v>
      </c>
      <c r="I1476" s="16">
        <f t="shared" si="279"/>
        <v>48.684809960093361</v>
      </c>
      <c r="J1476" s="13">
        <f t="shared" si="273"/>
        <v>41.185613961989809</v>
      </c>
      <c r="K1476" s="13">
        <f t="shared" si="274"/>
        <v>7.4991959981035521</v>
      </c>
      <c r="L1476" s="13">
        <f t="shared" si="275"/>
        <v>0</v>
      </c>
      <c r="M1476" s="13">
        <f t="shared" si="280"/>
        <v>28.388448610652368</v>
      </c>
      <c r="N1476" s="13">
        <f t="shared" si="276"/>
        <v>17.60083813860447</v>
      </c>
      <c r="O1476" s="13">
        <f t="shared" si="277"/>
        <v>17.60083813860447</v>
      </c>
      <c r="Q1476">
        <v>16.174669830341951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22.626969053028141</v>
      </c>
      <c r="G1477" s="13">
        <f t="shared" si="271"/>
        <v>0</v>
      </c>
      <c r="H1477" s="13">
        <f t="shared" si="272"/>
        <v>22.626969053028141</v>
      </c>
      <c r="I1477" s="16">
        <f t="shared" si="279"/>
        <v>30.126165051131693</v>
      </c>
      <c r="J1477" s="13">
        <f t="shared" si="273"/>
        <v>28.01996261360253</v>
      </c>
      <c r="K1477" s="13">
        <f t="shared" si="274"/>
        <v>2.1062024375291628</v>
      </c>
      <c r="L1477" s="13">
        <f t="shared" si="275"/>
        <v>0</v>
      </c>
      <c r="M1477" s="13">
        <f t="shared" si="280"/>
        <v>10.787610472047898</v>
      </c>
      <c r="N1477" s="13">
        <f t="shared" si="276"/>
        <v>6.6883184926696968</v>
      </c>
      <c r="O1477" s="13">
        <f t="shared" si="277"/>
        <v>6.6883184926696968</v>
      </c>
      <c r="Q1477">
        <v>15.996572205848331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8.4424449341837278</v>
      </c>
      <c r="G1478" s="13">
        <f t="shared" ref="G1478:G1541" si="282">IF((F1478-$J$2)&gt;0,$I$2*(F1478-$J$2),0)</f>
        <v>0</v>
      </c>
      <c r="H1478" s="13">
        <f t="shared" ref="H1478:H1541" si="283">F1478-G1478</f>
        <v>8.4424449341837278</v>
      </c>
      <c r="I1478" s="16">
        <f t="shared" si="279"/>
        <v>10.548647371712891</v>
      </c>
      <c r="J1478" s="13">
        <f t="shared" ref="J1478:J1541" si="284">I1478/SQRT(1+(I1478/($K$2*(300+(25*Q1478)+0.05*(Q1478)^3)))^2)</f>
        <v>10.495975433419703</v>
      </c>
      <c r="K1478" s="13">
        <f t="shared" ref="K1478:K1541" si="285">I1478-J1478</f>
        <v>5.2671938293187281E-2</v>
      </c>
      <c r="L1478" s="13">
        <f t="shared" ref="L1478:L1541" si="286">IF(K1478&gt;$N$2,(K1478-$N$2)/$L$2,0)</f>
        <v>0</v>
      </c>
      <c r="M1478" s="13">
        <f t="shared" si="280"/>
        <v>4.0992919793782017</v>
      </c>
      <c r="N1478" s="13">
        <f t="shared" ref="N1478:N1541" si="287">$M$2*M1478</f>
        <v>2.5415610272144851</v>
      </c>
      <c r="O1478" s="13">
        <f t="shared" ref="O1478:O1541" si="288">N1478+G1478</f>
        <v>2.5415610272144851</v>
      </c>
      <c r="Q1478">
        <v>20.54376986900828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3.4379961572794162</v>
      </c>
      <c r="G1479" s="13">
        <f t="shared" si="282"/>
        <v>0</v>
      </c>
      <c r="H1479" s="13">
        <f t="shared" si="283"/>
        <v>3.4379961572794162</v>
      </c>
      <c r="I1479" s="16">
        <f t="shared" ref="I1479:I1542" si="290">H1479+K1478-L1478</f>
        <v>3.4906680955726035</v>
      </c>
      <c r="J1479" s="13">
        <f t="shared" si="284"/>
        <v>3.4893430751431773</v>
      </c>
      <c r="K1479" s="13">
        <f t="shared" si="285"/>
        <v>1.3250204294261714E-3</v>
      </c>
      <c r="L1479" s="13">
        <f t="shared" si="286"/>
        <v>0</v>
      </c>
      <c r="M1479" s="13">
        <f t="shared" ref="M1479:M1542" si="291">L1479+M1478-N1478</f>
        <v>1.5577309521637166</v>
      </c>
      <c r="N1479" s="13">
        <f t="shared" si="287"/>
        <v>0.96579319034150424</v>
      </c>
      <c r="O1479" s="13">
        <f t="shared" si="288"/>
        <v>0.96579319034150424</v>
      </c>
      <c r="Q1479">
        <v>23.177360666980519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0.29261816026063631</v>
      </c>
      <c r="G1480" s="13">
        <f t="shared" si="282"/>
        <v>0</v>
      </c>
      <c r="H1480" s="13">
        <f t="shared" si="283"/>
        <v>0.29261816026063631</v>
      </c>
      <c r="I1480" s="16">
        <f t="shared" si="290"/>
        <v>0.29394318069006248</v>
      </c>
      <c r="J1480" s="13">
        <f t="shared" si="284"/>
        <v>0.29394255726227586</v>
      </c>
      <c r="K1480" s="13">
        <f t="shared" si="285"/>
        <v>6.2342778661683695E-7</v>
      </c>
      <c r="L1480" s="13">
        <f t="shared" si="286"/>
        <v>0</v>
      </c>
      <c r="M1480" s="13">
        <f t="shared" si="291"/>
        <v>0.59193776182221236</v>
      </c>
      <c r="N1480" s="13">
        <f t="shared" si="287"/>
        <v>0.36700141232977168</v>
      </c>
      <c r="O1480" s="13">
        <f t="shared" si="288"/>
        <v>0.36700141232977168</v>
      </c>
      <c r="Q1480">
        <v>24.883949073695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8.230921049987297E-2</v>
      </c>
      <c r="G1481" s="13">
        <f t="shared" si="282"/>
        <v>0</v>
      </c>
      <c r="H1481" s="13">
        <f t="shared" si="283"/>
        <v>8.230921049987297E-2</v>
      </c>
      <c r="I1481" s="16">
        <f t="shared" si="290"/>
        <v>8.2309833927659587E-2</v>
      </c>
      <c r="J1481" s="13">
        <f t="shared" si="284"/>
        <v>8.2309820784053328E-2</v>
      </c>
      <c r="K1481" s="13">
        <f t="shared" si="285"/>
        <v>1.3143606258925189E-8</v>
      </c>
      <c r="L1481" s="13">
        <f t="shared" si="286"/>
        <v>0</v>
      </c>
      <c r="M1481" s="13">
        <f t="shared" si="291"/>
        <v>0.22493634949244068</v>
      </c>
      <c r="N1481" s="13">
        <f t="shared" si="287"/>
        <v>0.13946053668531322</v>
      </c>
      <c r="O1481" s="13">
        <f t="shared" si="288"/>
        <v>0.13946053668531322</v>
      </c>
      <c r="Q1481">
        <v>25.175777000000011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7.71878986365933</v>
      </c>
      <c r="G1482" s="13">
        <f t="shared" si="282"/>
        <v>0</v>
      </c>
      <c r="H1482" s="13">
        <f t="shared" si="283"/>
        <v>7.71878986365933</v>
      </c>
      <c r="I1482" s="16">
        <f t="shared" si="290"/>
        <v>7.7187898768029362</v>
      </c>
      <c r="J1482" s="13">
        <f t="shared" si="284"/>
        <v>7.7059023772789974</v>
      </c>
      <c r="K1482" s="13">
        <f t="shared" si="285"/>
        <v>1.288749952393875E-2</v>
      </c>
      <c r="L1482" s="13">
        <f t="shared" si="286"/>
        <v>0</v>
      </c>
      <c r="M1482" s="13">
        <f t="shared" si="291"/>
        <v>8.547581280712746E-2</v>
      </c>
      <c r="N1482" s="13">
        <f t="shared" si="287"/>
        <v>5.2995003940419026E-2</v>
      </c>
      <c r="O1482" s="13">
        <f t="shared" si="288"/>
        <v>5.2995003940419026E-2</v>
      </c>
      <c r="Q1482">
        <v>23.917883412273511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22.764318929829908</v>
      </c>
      <c r="G1483" s="13">
        <f t="shared" si="282"/>
        <v>0</v>
      </c>
      <c r="H1483" s="13">
        <f t="shared" si="283"/>
        <v>22.764318929829908</v>
      </c>
      <c r="I1483" s="16">
        <f t="shared" si="290"/>
        <v>22.777206429353846</v>
      </c>
      <c r="J1483" s="13">
        <f t="shared" si="284"/>
        <v>22.291830819327423</v>
      </c>
      <c r="K1483" s="13">
        <f t="shared" si="285"/>
        <v>0.48537561002642349</v>
      </c>
      <c r="L1483" s="13">
        <f t="shared" si="286"/>
        <v>0</v>
      </c>
      <c r="M1483" s="13">
        <f t="shared" si="291"/>
        <v>3.2480808866708434E-2</v>
      </c>
      <c r="N1483" s="13">
        <f t="shared" si="287"/>
        <v>2.0138101497359229E-2</v>
      </c>
      <c r="O1483" s="13">
        <f t="shared" si="288"/>
        <v>2.0138101497359229E-2</v>
      </c>
      <c r="Q1483">
        <v>20.992929237819158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59.804397323997868</v>
      </c>
      <c r="G1484" s="13">
        <f t="shared" si="282"/>
        <v>3.6982614491609604</v>
      </c>
      <c r="H1484" s="13">
        <f t="shared" si="283"/>
        <v>56.106135874836909</v>
      </c>
      <c r="I1484" s="16">
        <f t="shared" si="290"/>
        <v>56.591511484863332</v>
      </c>
      <c r="J1484" s="13">
        <f t="shared" si="284"/>
        <v>45.935139039630243</v>
      </c>
      <c r="K1484" s="13">
        <f t="shared" si="285"/>
        <v>10.656372445233089</v>
      </c>
      <c r="L1484" s="13">
        <f t="shared" si="286"/>
        <v>0</v>
      </c>
      <c r="M1484" s="13">
        <f t="shared" si="291"/>
        <v>1.2342707369349205E-2</v>
      </c>
      <c r="N1484" s="13">
        <f t="shared" si="287"/>
        <v>7.6524785689965069E-3</v>
      </c>
      <c r="O1484" s="13">
        <f t="shared" si="288"/>
        <v>3.7059139277299571</v>
      </c>
      <c r="Q1484">
        <v>16.43220338467199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39.856146003751483</v>
      </c>
      <c r="G1485" s="13">
        <f t="shared" si="282"/>
        <v>0.81870932246734396</v>
      </c>
      <c r="H1485" s="13">
        <f t="shared" si="283"/>
        <v>39.037436681284142</v>
      </c>
      <c r="I1485" s="16">
        <f t="shared" si="290"/>
        <v>49.69380912651723</v>
      </c>
      <c r="J1485" s="13">
        <f t="shared" si="284"/>
        <v>39.284859966278084</v>
      </c>
      <c r="K1485" s="13">
        <f t="shared" si="285"/>
        <v>10.408949160239146</v>
      </c>
      <c r="L1485" s="13">
        <f t="shared" si="286"/>
        <v>0</v>
      </c>
      <c r="M1485" s="13">
        <f t="shared" si="291"/>
        <v>4.6902288003526985E-3</v>
      </c>
      <c r="N1485" s="13">
        <f t="shared" si="287"/>
        <v>2.907941856218673E-3</v>
      </c>
      <c r="O1485" s="13">
        <f t="shared" si="288"/>
        <v>0.82161726432356263</v>
      </c>
      <c r="Q1485">
        <v>13.503965057956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49.501468694602337</v>
      </c>
      <c r="G1486" s="13">
        <f t="shared" si="282"/>
        <v>2.2110223137768363</v>
      </c>
      <c r="H1486" s="13">
        <f t="shared" si="283"/>
        <v>47.2904463808255</v>
      </c>
      <c r="I1486" s="16">
        <f t="shared" si="290"/>
        <v>57.699395541064646</v>
      </c>
      <c r="J1486" s="13">
        <f t="shared" si="284"/>
        <v>41.364095879552018</v>
      </c>
      <c r="K1486" s="13">
        <f t="shared" si="285"/>
        <v>16.335299661512629</v>
      </c>
      <c r="L1486" s="13">
        <f t="shared" si="286"/>
        <v>0</v>
      </c>
      <c r="M1486" s="13">
        <f t="shared" si="291"/>
        <v>1.7822869441340254E-3</v>
      </c>
      <c r="N1486" s="13">
        <f t="shared" si="287"/>
        <v>1.1050179053630957E-3</v>
      </c>
      <c r="O1486" s="13">
        <f t="shared" si="288"/>
        <v>2.2121273316821992</v>
      </c>
      <c r="Q1486">
        <v>12.36379359354839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42.514558193101188</v>
      </c>
      <c r="G1487" s="13">
        <f t="shared" si="282"/>
        <v>1.2024540603181615</v>
      </c>
      <c r="H1487" s="13">
        <f t="shared" si="283"/>
        <v>41.312104132783027</v>
      </c>
      <c r="I1487" s="16">
        <f t="shared" si="290"/>
        <v>57.647403794295656</v>
      </c>
      <c r="J1487" s="13">
        <f t="shared" si="284"/>
        <v>45.507906047302768</v>
      </c>
      <c r="K1487" s="13">
        <f t="shared" si="285"/>
        <v>12.139497746992888</v>
      </c>
      <c r="L1487" s="13">
        <f t="shared" si="286"/>
        <v>0</v>
      </c>
      <c r="M1487" s="13">
        <f t="shared" si="291"/>
        <v>6.772690387709297E-4</v>
      </c>
      <c r="N1487" s="13">
        <f t="shared" si="287"/>
        <v>4.1990680403797639E-4</v>
      </c>
      <c r="O1487" s="13">
        <f t="shared" si="288"/>
        <v>1.2028739671221995</v>
      </c>
      <c r="Q1487">
        <v>15.58924712710461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52.507296573081213</v>
      </c>
      <c r="G1488" s="13">
        <f t="shared" si="282"/>
        <v>2.6449168903487692</v>
      </c>
      <c r="H1488" s="13">
        <f t="shared" si="283"/>
        <v>49.862379682732445</v>
      </c>
      <c r="I1488" s="16">
        <f t="shared" si="290"/>
        <v>62.001877429725333</v>
      </c>
      <c r="J1488" s="13">
        <f t="shared" si="284"/>
        <v>47.45855331828205</v>
      </c>
      <c r="K1488" s="13">
        <f t="shared" si="285"/>
        <v>14.543324111443283</v>
      </c>
      <c r="L1488" s="13">
        <f t="shared" si="286"/>
        <v>0</v>
      </c>
      <c r="M1488" s="13">
        <f t="shared" si="291"/>
        <v>2.5736223473295331E-4</v>
      </c>
      <c r="N1488" s="13">
        <f t="shared" si="287"/>
        <v>1.5956458553443106E-4</v>
      </c>
      <c r="O1488" s="13">
        <f t="shared" si="288"/>
        <v>2.6450764549343035</v>
      </c>
      <c r="Q1488">
        <v>15.51473282360336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10.80569081692181</v>
      </c>
      <c r="G1489" s="13">
        <f t="shared" si="282"/>
        <v>0</v>
      </c>
      <c r="H1489" s="13">
        <f t="shared" si="283"/>
        <v>10.80569081692181</v>
      </c>
      <c r="I1489" s="16">
        <f t="shared" si="290"/>
        <v>25.349014928365094</v>
      </c>
      <c r="J1489" s="13">
        <f t="shared" si="284"/>
        <v>24.303572588520773</v>
      </c>
      <c r="K1489" s="13">
        <f t="shared" si="285"/>
        <v>1.0454423398443211</v>
      </c>
      <c r="L1489" s="13">
        <f t="shared" si="286"/>
        <v>0</v>
      </c>
      <c r="M1489" s="13">
        <f t="shared" si="291"/>
        <v>9.779764919852225E-5</v>
      </c>
      <c r="N1489" s="13">
        <f t="shared" si="287"/>
        <v>6.0634542503083793E-5</v>
      </c>
      <c r="O1489" s="13">
        <f t="shared" si="288"/>
        <v>6.0634542503083793E-5</v>
      </c>
      <c r="Q1489">
        <v>17.620371979509599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11.34009961593784</v>
      </c>
      <c r="G1490" s="13">
        <f t="shared" si="282"/>
        <v>0</v>
      </c>
      <c r="H1490" s="13">
        <f t="shared" si="283"/>
        <v>11.34009961593784</v>
      </c>
      <c r="I1490" s="16">
        <f t="shared" si="290"/>
        <v>12.385541955782161</v>
      </c>
      <c r="J1490" s="13">
        <f t="shared" si="284"/>
        <v>12.279272473515228</v>
      </c>
      <c r="K1490" s="13">
        <f t="shared" si="285"/>
        <v>0.10626948226693322</v>
      </c>
      <c r="L1490" s="13">
        <f t="shared" si="286"/>
        <v>0</v>
      </c>
      <c r="M1490" s="13">
        <f t="shared" si="291"/>
        <v>3.7163106695438458E-5</v>
      </c>
      <c r="N1490" s="13">
        <f t="shared" si="287"/>
        <v>2.3041126151171844E-5</v>
      </c>
      <c r="O1490" s="13">
        <f t="shared" si="288"/>
        <v>2.3041126151171844E-5</v>
      </c>
      <c r="Q1490">
        <v>18.950218978582409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2.498666917004277</v>
      </c>
      <c r="G1491" s="13">
        <f t="shared" si="282"/>
        <v>0</v>
      </c>
      <c r="H1491" s="13">
        <f t="shared" si="283"/>
        <v>2.498666917004277</v>
      </c>
      <c r="I1491" s="16">
        <f t="shared" si="290"/>
        <v>2.6049363992712102</v>
      </c>
      <c r="J1491" s="13">
        <f t="shared" si="284"/>
        <v>2.6043464387985895</v>
      </c>
      <c r="K1491" s="13">
        <f t="shared" si="285"/>
        <v>5.8996047262072082E-4</v>
      </c>
      <c r="L1491" s="13">
        <f t="shared" si="286"/>
        <v>0</v>
      </c>
      <c r="M1491" s="13">
        <f t="shared" si="291"/>
        <v>1.4121980544266614E-5</v>
      </c>
      <c r="N1491" s="13">
        <f t="shared" si="287"/>
        <v>8.7556279374453001E-6</v>
      </c>
      <c r="O1491" s="13">
        <f t="shared" si="288"/>
        <v>8.7556279374453001E-6</v>
      </c>
      <c r="Q1491">
        <v>22.689220234106489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0.85428359041539503</v>
      </c>
      <c r="G1492" s="13">
        <f t="shared" si="282"/>
        <v>0</v>
      </c>
      <c r="H1492" s="13">
        <f t="shared" si="283"/>
        <v>0.85428359041539503</v>
      </c>
      <c r="I1492" s="16">
        <f t="shared" si="290"/>
        <v>0.85487355088801575</v>
      </c>
      <c r="J1492" s="13">
        <f t="shared" si="284"/>
        <v>0.85485584622798394</v>
      </c>
      <c r="K1492" s="13">
        <f t="shared" si="285"/>
        <v>1.7704660031814257E-5</v>
      </c>
      <c r="L1492" s="13">
        <f t="shared" si="286"/>
        <v>0</v>
      </c>
      <c r="M1492" s="13">
        <f t="shared" si="291"/>
        <v>5.3663526068213139E-6</v>
      </c>
      <c r="N1492" s="13">
        <f t="shared" si="287"/>
        <v>3.3271386162292145E-6</v>
      </c>
      <c r="O1492" s="13">
        <f t="shared" si="288"/>
        <v>3.3271386162292145E-6</v>
      </c>
      <c r="Q1492">
        <v>23.855666087118681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2.609320514467234</v>
      </c>
      <c r="G1493" s="13">
        <f t="shared" si="282"/>
        <v>0</v>
      </c>
      <c r="H1493" s="13">
        <f t="shared" si="283"/>
        <v>2.609320514467234</v>
      </c>
      <c r="I1493" s="16">
        <f t="shared" si="290"/>
        <v>2.6093382191272658</v>
      </c>
      <c r="J1493" s="13">
        <f t="shared" si="284"/>
        <v>2.609005024098253</v>
      </c>
      <c r="K1493" s="13">
        <f t="shared" si="285"/>
        <v>3.3319502901285603E-4</v>
      </c>
      <c r="L1493" s="13">
        <f t="shared" si="286"/>
        <v>0</v>
      </c>
      <c r="M1493" s="13">
        <f t="shared" si="291"/>
        <v>2.0392139905920994E-6</v>
      </c>
      <c r="N1493" s="13">
        <f t="shared" si="287"/>
        <v>1.2643126741671015E-6</v>
      </c>
      <c r="O1493" s="13">
        <f t="shared" si="288"/>
        <v>1.2643126741671015E-6</v>
      </c>
      <c r="Q1493">
        <v>26.827849000000011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2.3329045747251529</v>
      </c>
      <c r="G1494" s="13">
        <f t="shared" si="282"/>
        <v>0</v>
      </c>
      <c r="H1494" s="13">
        <f t="shared" si="283"/>
        <v>2.3329045747251529</v>
      </c>
      <c r="I1494" s="16">
        <f t="shared" si="290"/>
        <v>2.3332377697541657</v>
      </c>
      <c r="J1494" s="13">
        <f t="shared" si="284"/>
        <v>2.3329351697883491</v>
      </c>
      <c r="K1494" s="13">
        <f t="shared" si="285"/>
        <v>3.0259996581660786E-4</v>
      </c>
      <c r="L1494" s="13">
        <f t="shared" si="286"/>
        <v>0</v>
      </c>
      <c r="M1494" s="13">
        <f t="shared" si="291"/>
        <v>7.7490131642499782E-7</v>
      </c>
      <c r="N1494" s="13">
        <f t="shared" si="287"/>
        <v>4.8043881618349865E-7</v>
      </c>
      <c r="O1494" s="13">
        <f t="shared" si="288"/>
        <v>4.8043881618349865E-7</v>
      </c>
      <c r="Q1494">
        <v>25.097679261805759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26.355283269382451</v>
      </c>
      <c r="G1495" s="13">
        <f t="shared" si="282"/>
        <v>0</v>
      </c>
      <c r="H1495" s="13">
        <f t="shared" si="283"/>
        <v>26.355283269382451</v>
      </c>
      <c r="I1495" s="16">
        <f t="shared" si="290"/>
        <v>26.355585869348268</v>
      </c>
      <c r="J1495" s="13">
        <f t="shared" si="284"/>
        <v>25.609385046766715</v>
      </c>
      <c r="K1495" s="13">
        <f t="shared" si="285"/>
        <v>0.74620082258155307</v>
      </c>
      <c r="L1495" s="13">
        <f t="shared" si="286"/>
        <v>0</v>
      </c>
      <c r="M1495" s="13">
        <f t="shared" si="291"/>
        <v>2.9446250024149917E-7</v>
      </c>
      <c r="N1495" s="13">
        <f t="shared" si="287"/>
        <v>1.8256675014972947E-7</v>
      </c>
      <c r="O1495" s="13">
        <f t="shared" si="288"/>
        <v>1.8256675014972947E-7</v>
      </c>
      <c r="Q1495">
        <v>20.97082150298392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0.29481419043315982</v>
      </c>
      <c r="G1496" s="13">
        <f t="shared" si="282"/>
        <v>0</v>
      </c>
      <c r="H1496" s="13">
        <f t="shared" si="283"/>
        <v>0.29481419043315982</v>
      </c>
      <c r="I1496" s="16">
        <f t="shared" si="290"/>
        <v>1.0410150130147129</v>
      </c>
      <c r="J1496" s="13">
        <f t="shared" si="284"/>
        <v>1.0409441339757848</v>
      </c>
      <c r="K1496" s="13">
        <f t="shared" si="285"/>
        <v>7.0879038928106652E-5</v>
      </c>
      <c r="L1496" s="13">
        <f t="shared" si="286"/>
        <v>0</v>
      </c>
      <c r="M1496" s="13">
        <f t="shared" si="291"/>
        <v>1.118957500917697E-7</v>
      </c>
      <c r="N1496" s="13">
        <f t="shared" si="287"/>
        <v>6.9375365056897213E-8</v>
      </c>
      <c r="O1496" s="13">
        <f t="shared" si="288"/>
        <v>6.9375365056897213E-8</v>
      </c>
      <c r="Q1496">
        <v>18.219432954403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47.468187574415232</v>
      </c>
      <c r="G1497" s="13">
        <f t="shared" si="282"/>
        <v>1.9175159367111776</v>
      </c>
      <c r="H1497" s="13">
        <f t="shared" si="283"/>
        <v>45.550671637704056</v>
      </c>
      <c r="I1497" s="16">
        <f t="shared" si="290"/>
        <v>45.550742516742986</v>
      </c>
      <c r="J1497" s="13">
        <f t="shared" si="284"/>
        <v>39.077337332583888</v>
      </c>
      <c r="K1497" s="13">
        <f t="shared" si="285"/>
        <v>6.4734051841590983</v>
      </c>
      <c r="L1497" s="13">
        <f t="shared" si="286"/>
        <v>0</v>
      </c>
      <c r="M1497" s="13">
        <f t="shared" si="291"/>
        <v>4.2520385034872485E-8</v>
      </c>
      <c r="N1497" s="13">
        <f t="shared" si="287"/>
        <v>2.6362638721620941E-8</v>
      </c>
      <c r="O1497" s="13">
        <f t="shared" si="288"/>
        <v>1.9175159630738163</v>
      </c>
      <c r="Q1497">
        <v>15.95371025134172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50.336295604774548</v>
      </c>
      <c r="G1498" s="13">
        <f t="shared" si="282"/>
        <v>2.331530500986589</v>
      </c>
      <c r="H1498" s="13">
        <f t="shared" si="283"/>
        <v>48.00476510378796</v>
      </c>
      <c r="I1498" s="16">
        <f t="shared" si="290"/>
        <v>54.478170287947059</v>
      </c>
      <c r="J1498" s="13">
        <f t="shared" si="284"/>
        <v>41.989449421199332</v>
      </c>
      <c r="K1498" s="13">
        <f t="shared" si="285"/>
        <v>12.488720866747727</v>
      </c>
      <c r="L1498" s="13">
        <f t="shared" si="286"/>
        <v>0</v>
      </c>
      <c r="M1498" s="13">
        <f t="shared" si="291"/>
        <v>1.6157746313251544E-8</v>
      </c>
      <c r="N1498" s="13">
        <f t="shared" si="287"/>
        <v>1.0017802714215958E-8</v>
      </c>
      <c r="O1498" s="13">
        <f t="shared" si="288"/>
        <v>2.3315305110043916</v>
      </c>
      <c r="Q1498">
        <v>13.895837593548389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11.31677088111036</v>
      </c>
      <c r="G1499" s="13">
        <f t="shared" si="282"/>
        <v>0</v>
      </c>
      <c r="H1499" s="13">
        <f t="shared" si="283"/>
        <v>11.31677088111036</v>
      </c>
      <c r="I1499" s="16">
        <f t="shared" si="290"/>
        <v>23.805491747858085</v>
      </c>
      <c r="J1499" s="13">
        <f t="shared" si="284"/>
        <v>22.525581318947349</v>
      </c>
      <c r="K1499" s="13">
        <f t="shared" si="285"/>
        <v>1.2799104289107355</v>
      </c>
      <c r="L1499" s="13">
        <f t="shared" si="286"/>
        <v>0</v>
      </c>
      <c r="M1499" s="13">
        <f t="shared" si="291"/>
        <v>6.1399435990355861E-9</v>
      </c>
      <c r="N1499" s="13">
        <f t="shared" si="287"/>
        <v>3.8067650314020633E-9</v>
      </c>
      <c r="O1499" s="13">
        <f t="shared" si="288"/>
        <v>3.8067650314020633E-9</v>
      </c>
      <c r="Q1499">
        <v>14.690820955109739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32.925780225738762</v>
      </c>
      <c r="G1500" s="13">
        <f t="shared" si="282"/>
        <v>0</v>
      </c>
      <c r="H1500" s="13">
        <f t="shared" si="283"/>
        <v>32.925780225738762</v>
      </c>
      <c r="I1500" s="16">
        <f t="shared" si="290"/>
        <v>34.205690654649501</v>
      </c>
      <c r="J1500" s="13">
        <f t="shared" si="284"/>
        <v>31.433306449821274</v>
      </c>
      <c r="K1500" s="13">
        <f t="shared" si="285"/>
        <v>2.7723842048282279</v>
      </c>
      <c r="L1500" s="13">
        <f t="shared" si="286"/>
        <v>0</v>
      </c>
      <c r="M1500" s="13">
        <f t="shared" si="291"/>
        <v>2.3331785676335228E-9</v>
      </c>
      <c r="N1500" s="13">
        <f t="shared" si="287"/>
        <v>1.4465707119327842E-9</v>
      </c>
      <c r="O1500" s="13">
        <f t="shared" si="288"/>
        <v>1.4465707119327842E-9</v>
      </c>
      <c r="Q1500">
        <v>16.6225141763206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10.751936166663709</v>
      </c>
      <c r="G1501" s="13">
        <f t="shared" si="282"/>
        <v>0</v>
      </c>
      <c r="H1501" s="13">
        <f t="shared" si="283"/>
        <v>10.751936166663709</v>
      </c>
      <c r="I1501" s="16">
        <f t="shared" si="290"/>
        <v>13.524320371491937</v>
      </c>
      <c r="J1501" s="13">
        <f t="shared" si="284"/>
        <v>13.394064483070192</v>
      </c>
      <c r="K1501" s="13">
        <f t="shared" si="285"/>
        <v>0.13025588842174507</v>
      </c>
      <c r="L1501" s="13">
        <f t="shared" si="286"/>
        <v>0</v>
      </c>
      <c r="M1501" s="13">
        <f t="shared" si="291"/>
        <v>8.8660785570073857E-10</v>
      </c>
      <c r="N1501" s="13">
        <f t="shared" si="287"/>
        <v>5.4969687053445793E-10</v>
      </c>
      <c r="O1501" s="13">
        <f t="shared" si="288"/>
        <v>5.4969687053445793E-10</v>
      </c>
      <c r="Q1501">
        <v>19.365148495646999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1.176434431614414</v>
      </c>
      <c r="G1502" s="13">
        <f t="shared" si="282"/>
        <v>0</v>
      </c>
      <c r="H1502" s="13">
        <f t="shared" si="283"/>
        <v>1.176434431614414</v>
      </c>
      <c r="I1502" s="16">
        <f t="shared" si="290"/>
        <v>1.306690320036159</v>
      </c>
      <c r="J1502" s="13">
        <f t="shared" si="284"/>
        <v>1.3066251540842784</v>
      </c>
      <c r="K1502" s="13">
        <f t="shared" si="285"/>
        <v>6.5165951880663542E-5</v>
      </c>
      <c r="L1502" s="13">
        <f t="shared" si="286"/>
        <v>0</v>
      </c>
      <c r="M1502" s="13">
        <f t="shared" si="291"/>
        <v>3.3691098516628064E-10</v>
      </c>
      <c r="N1502" s="13">
        <f t="shared" si="287"/>
        <v>2.08884810803094E-10</v>
      </c>
      <c r="O1502" s="13">
        <f t="shared" si="288"/>
        <v>2.08884810803094E-10</v>
      </c>
      <c r="Q1502">
        <v>23.639871664198829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2.4991287232343131</v>
      </c>
      <c r="G1503" s="13">
        <f t="shared" si="282"/>
        <v>0</v>
      </c>
      <c r="H1503" s="13">
        <f t="shared" si="283"/>
        <v>2.4991287232343131</v>
      </c>
      <c r="I1503" s="16">
        <f t="shared" si="290"/>
        <v>2.499193889186194</v>
      </c>
      <c r="J1503" s="13">
        <f t="shared" si="284"/>
        <v>2.4987862912930106</v>
      </c>
      <c r="K1503" s="13">
        <f t="shared" si="285"/>
        <v>4.0759789318345341E-4</v>
      </c>
      <c r="L1503" s="13">
        <f t="shared" si="286"/>
        <v>0</v>
      </c>
      <c r="M1503" s="13">
        <f t="shared" si="291"/>
        <v>1.2802617436318665E-10</v>
      </c>
      <c r="N1503" s="13">
        <f t="shared" si="287"/>
        <v>7.9376228105175726E-11</v>
      </c>
      <c r="O1503" s="13">
        <f t="shared" si="288"/>
        <v>7.9376228105175726E-11</v>
      </c>
      <c r="Q1503">
        <v>24.43922501711841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0.49186657057308902</v>
      </c>
      <c r="G1504" s="13">
        <f t="shared" si="282"/>
        <v>0</v>
      </c>
      <c r="H1504" s="13">
        <f t="shared" si="283"/>
        <v>0.49186657057308902</v>
      </c>
      <c r="I1504" s="16">
        <f t="shared" si="290"/>
        <v>0.49227416846627248</v>
      </c>
      <c r="J1504" s="13">
        <f t="shared" si="284"/>
        <v>0.49227190036186441</v>
      </c>
      <c r="K1504" s="13">
        <f t="shared" si="285"/>
        <v>2.2681044080652413E-6</v>
      </c>
      <c r="L1504" s="13">
        <f t="shared" si="286"/>
        <v>0</v>
      </c>
      <c r="M1504" s="13">
        <f t="shared" si="291"/>
        <v>4.8649946258010922E-11</v>
      </c>
      <c r="N1504" s="13">
        <f t="shared" si="287"/>
        <v>3.016296667996677E-11</v>
      </c>
      <c r="O1504" s="13">
        <f t="shared" si="288"/>
        <v>3.016296667996677E-11</v>
      </c>
      <c r="Q1504">
        <v>26.72974073667465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0.38862466841729482</v>
      </c>
      <c r="G1505" s="13">
        <f t="shared" si="282"/>
        <v>0</v>
      </c>
      <c r="H1505" s="13">
        <f t="shared" si="283"/>
        <v>0.38862466841729482</v>
      </c>
      <c r="I1505" s="16">
        <f t="shared" si="290"/>
        <v>0.38862693652170288</v>
      </c>
      <c r="J1505" s="13">
        <f t="shared" si="284"/>
        <v>0.38862595372725595</v>
      </c>
      <c r="K1505" s="13">
        <f t="shared" si="285"/>
        <v>9.8279444693538665E-7</v>
      </c>
      <c r="L1505" s="13">
        <f t="shared" si="286"/>
        <v>0</v>
      </c>
      <c r="M1505" s="13">
        <f t="shared" si="291"/>
        <v>1.8486979578044152E-11</v>
      </c>
      <c r="N1505" s="13">
        <f t="shared" si="287"/>
        <v>1.1461927338387374E-11</v>
      </c>
      <c r="O1505" s="13">
        <f t="shared" si="288"/>
        <v>1.1461927338387374E-11</v>
      </c>
      <c r="Q1505">
        <v>27.65765300000001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0.5768951333783281</v>
      </c>
      <c r="G1506" s="13">
        <f t="shared" si="282"/>
        <v>0</v>
      </c>
      <c r="H1506" s="13">
        <f t="shared" si="283"/>
        <v>0.5768951333783281</v>
      </c>
      <c r="I1506" s="16">
        <f t="shared" si="290"/>
        <v>0.57689611617277503</v>
      </c>
      <c r="J1506" s="13">
        <f t="shared" si="284"/>
        <v>0.57689165444142254</v>
      </c>
      <c r="K1506" s="13">
        <f t="shared" si="285"/>
        <v>4.4617313524897284E-6</v>
      </c>
      <c r="L1506" s="13">
        <f t="shared" si="286"/>
        <v>0</v>
      </c>
      <c r="M1506" s="13">
        <f t="shared" si="291"/>
        <v>7.0250522396567776E-12</v>
      </c>
      <c r="N1506" s="13">
        <f t="shared" si="287"/>
        <v>4.355532388587202E-12</v>
      </c>
      <c r="O1506" s="13">
        <f t="shared" si="288"/>
        <v>4.355532388587202E-12</v>
      </c>
      <c r="Q1506">
        <v>25.277561393498061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8.7032890347382583</v>
      </c>
      <c r="G1507" s="13">
        <f t="shared" si="282"/>
        <v>0</v>
      </c>
      <c r="H1507" s="13">
        <f t="shared" si="283"/>
        <v>8.7032890347382583</v>
      </c>
      <c r="I1507" s="16">
        <f t="shared" si="290"/>
        <v>8.7032934964696107</v>
      </c>
      <c r="J1507" s="13">
        <f t="shared" si="284"/>
        <v>8.6816902173008756</v>
      </c>
      <c r="K1507" s="13">
        <f t="shared" si="285"/>
        <v>2.1603279168735057E-2</v>
      </c>
      <c r="L1507" s="13">
        <f t="shared" si="286"/>
        <v>0</v>
      </c>
      <c r="M1507" s="13">
        <f t="shared" si="291"/>
        <v>2.6695198510695757E-12</v>
      </c>
      <c r="N1507" s="13">
        <f t="shared" si="287"/>
        <v>1.6551023076631369E-12</v>
      </c>
      <c r="O1507" s="13">
        <f t="shared" si="288"/>
        <v>1.6551023076631369E-12</v>
      </c>
      <c r="Q1507">
        <v>22.79533859180858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10.39520448355302</v>
      </c>
      <c r="G1508" s="13">
        <f t="shared" si="282"/>
        <v>0</v>
      </c>
      <c r="H1508" s="13">
        <f t="shared" si="283"/>
        <v>10.39520448355302</v>
      </c>
      <c r="I1508" s="16">
        <f t="shared" si="290"/>
        <v>10.416807762721755</v>
      </c>
      <c r="J1508" s="13">
        <f t="shared" si="284"/>
        <v>10.350733756750662</v>
      </c>
      <c r="K1508" s="13">
        <f t="shared" si="285"/>
        <v>6.6074005971092475E-2</v>
      </c>
      <c r="L1508" s="13">
        <f t="shared" si="286"/>
        <v>0</v>
      </c>
      <c r="M1508" s="13">
        <f t="shared" si="291"/>
        <v>1.0144175434064388E-12</v>
      </c>
      <c r="N1508" s="13">
        <f t="shared" si="287"/>
        <v>6.2893887691199204E-13</v>
      </c>
      <c r="O1508" s="13">
        <f t="shared" si="288"/>
        <v>6.2893887691199204E-13</v>
      </c>
      <c r="Q1508">
        <v>18.662428704019131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0.5442059186178394</v>
      </c>
      <c r="G1509" s="13">
        <f t="shared" si="282"/>
        <v>0</v>
      </c>
      <c r="H1509" s="13">
        <f t="shared" si="283"/>
        <v>0.5442059186178394</v>
      </c>
      <c r="I1509" s="16">
        <f t="shared" si="290"/>
        <v>0.61027992458893188</v>
      </c>
      <c r="J1509" s="13">
        <f t="shared" si="284"/>
        <v>0.61025209456236207</v>
      </c>
      <c r="K1509" s="13">
        <f t="shared" si="285"/>
        <v>2.7830026569808375E-5</v>
      </c>
      <c r="L1509" s="13">
        <f t="shared" si="286"/>
        <v>0</v>
      </c>
      <c r="M1509" s="13">
        <f t="shared" si="291"/>
        <v>3.8547866649444672E-13</v>
      </c>
      <c r="N1509" s="13">
        <f t="shared" si="287"/>
        <v>2.3899677322655698E-13</v>
      </c>
      <c r="O1509" s="13">
        <f t="shared" si="288"/>
        <v>2.3899677322655698E-13</v>
      </c>
      <c r="Q1509">
        <v>13.44793859354839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71.914858378796467</v>
      </c>
      <c r="G1510" s="13">
        <f t="shared" si="282"/>
        <v>5.4464198880007419</v>
      </c>
      <c r="H1510" s="13">
        <f t="shared" si="283"/>
        <v>66.46843849079572</v>
      </c>
      <c r="I1510" s="16">
        <f t="shared" si="290"/>
        <v>66.468466320822287</v>
      </c>
      <c r="J1510" s="13">
        <f t="shared" si="284"/>
        <v>49.310440610315318</v>
      </c>
      <c r="K1510" s="13">
        <f t="shared" si="285"/>
        <v>17.158025710506969</v>
      </c>
      <c r="L1510" s="13">
        <f t="shared" si="286"/>
        <v>0</v>
      </c>
      <c r="M1510" s="13">
        <f t="shared" si="291"/>
        <v>1.4648189326788975E-13</v>
      </c>
      <c r="N1510" s="13">
        <f t="shared" si="287"/>
        <v>9.0818773826091642E-14</v>
      </c>
      <c r="O1510" s="13">
        <f t="shared" si="288"/>
        <v>5.4464198880008325</v>
      </c>
      <c r="Q1510">
        <v>15.47344128704748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152.88255736366301</v>
      </c>
      <c r="G1511" s="13">
        <f t="shared" si="282"/>
        <v>17.134196729308421</v>
      </c>
      <c r="H1511" s="13">
        <f t="shared" si="283"/>
        <v>135.74836063435458</v>
      </c>
      <c r="I1511" s="16">
        <f t="shared" si="290"/>
        <v>152.90638634486155</v>
      </c>
      <c r="J1511" s="13">
        <f t="shared" si="284"/>
        <v>59.34121407510149</v>
      </c>
      <c r="K1511" s="13">
        <f t="shared" si="285"/>
        <v>93.565172269760055</v>
      </c>
      <c r="L1511" s="13">
        <f t="shared" si="286"/>
        <v>54.20617603395366</v>
      </c>
      <c r="M1511" s="13">
        <f t="shared" si="291"/>
        <v>54.206176033953717</v>
      </c>
      <c r="N1511" s="13">
        <f t="shared" si="287"/>
        <v>33.607829141051305</v>
      </c>
      <c r="O1511" s="13">
        <f t="shared" si="288"/>
        <v>50.742025870359726</v>
      </c>
      <c r="Q1511">
        <v>13.55823601908685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43.203876113618158</v>
      </c>
      <c r="G1512" s="13">
        <f t="shared" si="282"/>
        <v>1.3019578640414518</v>
      </c>
      <c r="H1512" s="13">
        <f t="shared" si="283"/>
        <v>41.901918249576703</v>
      </c>
      <c r="I1512" s="16">
        <f t="shared" si="290"/>
        <v>81.260914485383097</v>
      </c>
      <c r="J1512" s="13">
        <f t="shared" si="284"/>
        <v>56.616715108002204</v>
      </c>
      <c r="K1512" s="13">
        <f t="shared" si="285"/>
        <v>24.644199377380893</v>
      </c>
      <c r="L1512" s="13">
        <f t="shared" si="286"/>
        <v>0</v>
      </c>
      <c r="M1512" s="13">
        <f t="shared" si="291"/>
        <v>20.598346892902413</v>
      </c>
      <c r="N1512" s="13">
        <f t="shared" si="287"/>
        <v>12.770975073599496</v>
      </c>
      <c r="O1512" s="13">
        <f t="shared" si="288"/>
        <v>14.072932937640948</v>
      </c>
      <c r="Q1512">
        <v>16.48297673921121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7.340543756074565</v>
      </c>
      <c r="G1513" s="13">
        <f t="shared" si="282"/>
        <v>0</v>
      </c>
      <c r="H1513" s="13">
        <f t="shared" si="283"/>
        <v>7.340543756074565</v>
      </c>
      <c r="I1513" s="16">
        <f t="shared" si="290"/>
        <v>31.98474313345546</v>
      </c>
      <c r="J1513" s="13">
        <f t="shared" si="284"/>
        <v>30.076336105007311</v>
      </c>
      <c r="K1513" s="13">
        <f t="shared" si="285"/>
        <v>1.9084070284481491</v>
      </c>
      <c r="L1513" s="13">
        <f t="shared" si="286"/>
        <v>0</v>
      </c>
      <c r="M1513" s="13">
        <f t="shared" si="291"/>
        <v>7.8273718193029165</v>
      </c>
      <c r="N1513" s="13">
        <f t="shared" si="287"/>
        <v>4.8529705279678081</v>
      </c>
      <c r="O1513" s="13">
        <f t="shared" si="288"/>
        <v>4.8529705279678081</v>
      </c>
      <c r="Q1513">
        <v>18.090221157460089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3.4311623605925492</v>
      </c>
      <c r="G1514" s="13">
        <f t="shared" si="282"/>
        <v>0</v>
      </c>
      <c r="H1514" s="13">
        <f t="shared" si="283"/>
        <v>3.4311623605925492</v>
      </c>
      <c r="I1514" s="16">
        <f t="shared" si="290"/>
        <v>5.3395693890406983</v>
      </c>
      <c r="J1514" s="13">
        <f t="shared" si="284"/>
        <v>5.3332739823284134</v>
      </c>
      <c r="K1514" s="13">
        <f t="shared" si="285"/>
        <v>6.2954067122849011E-3</v>
      </c>
      <c r="L1514" s="13">
        <f t="shared" si="286"/>
        <v>0</v>
      </c>
      <c r="M1514" s="13">
        <f t="shared" si="291"/>
        <v>2.9744012913351083</v>
      </c>
      <c r="N1514" s="13">
        <f t="shared" si="287"/>
        <v>1.8441288006277672</v>
      </c>
      <c r="O1514" s="13">
        <f t="shared" si="288"/>
        <v>1.8441288006277672</v>
      </c>
      <c r="Q1514">
        <v>21.16150158008039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8.676378699273557E-2</v>
      </c>
      <c r="G1515" s="13">
        <f t="shared" si="282"/>
        <v>0</v>
      </c>
      <c r="H1515" s="13">
        <f t="shared" si="283"/>
        <v>8.676378699273557E-2</v>
      </c>
      <c r="I1515" s="16">
        <f t="shared" si="290"/>
        <v>9.3059193705020471E-2</v>
      </c>
      <c r="J1515" s="13">
        <f t="shared" si="284"/>
        <v>9.3059178694335415E-2</v>
      </c>
      <c r="K1515" s="13">
        <f t="shared" si="285"/>
        <v>1.5010685056049411E-8</v>
      </c>
      <c r="L1515" s="13">
        <f t="shared" si="286"/>
        <v>0</v>
      </c>
      <c r="M1515" s="13">
        <f t="shared" si="291"/>
        <v>1.1302724907073411</v>
      </c>
      <c r="N1515" s="13">
        <f t="shared" si="287"/>
        <v>0.70076894423855152</v>
      </c>
      <c r="O1515" s="13">
        <f t="shared" si="288"/>
        <v>0.70076894423855152</v>
      </c>
      <c r="Q1515">
        <v>26.87929149623389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0.27362381562062832</v>
      </c>
      <c r="G1516" s="13">
        <f t="shared" si="282"/>
        <v>0</v>
      </c>
      <c r="H1516" s="13">
        <f t="shared" si="283"/>
        <v>0.27362381562062832</v>
      </c>
      <c r="I1516" s="16">
        <f t="shared" si="290"/>
        <v>0.27362383063131335</v>
      </c>
      <c r="J1516" s="13">
        <f t="shared" si="284"/>
        <v>0.27362346711298074</v>
      </c>
      <c r="K1516" s="13">
        <f t="shared" si="285"/>
        <v>3.6351833260228616E-7</v>
      </c>
      <c r="L1516" s="13">
        <f t="shared" si="286"/>
        <v>0</v>
      </c>
      <c r="M1516" s="13">
        <f t="shared" si="291"/>
        <v>0.42950354646878963</v>
      </c>
      <c r="N1516" s="13">
        <f t="shared" si="287"/>
        <v>0.26629219881064958</v>
      </c>
      <c r="O1516" s="13">
        <f t="shared" si="288"/>
        <v>0.26629219881064958</v>
      </c>
      <c r="Q1516">
        <v>27.23298200000001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13.097111182665341</v>
      </c>
      <c r="G1517" s="13">
        <f t="shared" si="282"/>
        <v>0</v>
      </c>
      <c r="H1517" s="13">
        <f t="shared" si="283"/>
        <v>13.097111182665341</v>
      </c>
      <c r="I1517" s="16">
        <f t="shared" si="290"/>
        <v>13.097111546183672</v>
      </c>
      <c r="J1517" s="13">
        <f t="shared" si="284"/>
        <v>13.044146854399095</v>
      </c>
      <c r="K1517" s="13">
        <f t="shared" si="285"/>
        <v>5.2964691784577411E-2</v>
      </c>
      <c r="L1517" s="13">
        <f t="shared" si="286"/>
        <v>0</v>
      </c>
      <c r="M1517" s="13">
        <f t="shared" si="291"/>
        <v>0.16321134765814005</v>
      </c>
      <c r="N1517" s="13">
        <f t="shared" si="287"/>
        <v>0.10119103554804683</v>
      </c>
      <c r="O1517" s="13">
        <f t="shared" si="288"/>
        <v>0.10119103554804683</v>
      </c>
      <c r="Q1517">
        <v>25.130388357007721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0.28183889205570128</v>
      </c>
      <c r="G1518" s="13">
        <f t="shared" si="282"/>
        <v>0</v>
      </c>
      <c r="H1518" s="13">
        <f t="shared" si="283"/>
        <v>0.28183889205570128</v>
      </c>
      <c r="I1518" s="16">
        <f t="shared" si="290"/>
        <v>0.3348035838402787</v>
      </c>
      <c r="J1518" s="13">
        <f t="shared" si="284"/>
        <v>0.3348027826957754</v>
      </c>
      <c r="K1518" s="13">
        <f t="shared" si="285"/>
        <v>8.0114450329293874E-7</v>
      </c>
      <c r="L1518" s="13">
        <f t="shared" si="286"/>
        <v>0</v>
      </c>
      <c r="M1518" s="13">
        <f t="shared" si="291"/>
        <v>6.202031211009322E-2</v>
      </c>
      <c r="N1518" s="13">
        <f t="shared" si="287"/>
        <v>3.8452593508257797E-2</v>
      </c>
      <c r="O1518" s="13">
        <f t="shared" si="288"/>
        <v>3.8452593508257797E-2</v>
      </c>
      <c r="Q1518">
        <v>25.88994187653309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36.379773248762767</v>
      </c>
      <c r="G1519" s="13">
        <f t="shared" si="282"/>
        <v>0.31689107288235402</v>
      </c>
      <c r="H1519" s="13">
        <f t="shared" si="283"/>
        <v>36.062882175880411</v>
      </c>
      <c r="I1519" s="16">
        <f t="shared" si="290"/>
        <v>36.062882977024913</v>
      </c>
      <c r="J1519" s="13">
        <f t="shared" si="284"/>
        <v>34.664774808741456</v>
      </c>
      <c r="K1519" s="13">
        <f t="shared" si="285"/>
        <v>1.3981081682834571</v>
      </c>
      <c r="L1519" s="13">
        <f t="shared" si="286"/>
        <v>0</v>
      </c>
      <c r="M1519" s="13">
        <f t="shared" si="291"/>
        <v>2.3567718601835423E-2</v>
      </c>
      <c r="N1519" s="13">
        <f t="shared" si="287"/>
        <v>1.4611985533137962E-2</v>
      </c>
      <c r="O1519" s="13">
        <f t="shared" si="288"/>
        <v>0.33150305841549199</v>
      </c>
      <c r="Q1519">
        <v>23.07161113644678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78.050509887110934</v>
      </c>
      <c r="G1520" s="13">
        <f t="shared" si="282"/>
        <v>6.3321079649042966</v>
      </c>
      <c r="H1520" s="13">
        <f t="shared" si="283"/>
        <v>71.718401922206638</v>
      </c>
      <c r="I1520" s="16">
        <f t="shared" si="290"/>
        <v>73.116510090490095</v>
      </c>
      <c r="J1520" s="13">
        <f t="shared" si="284"/>
        <v>54.195188561858473</v>
      </c>
      <c r="K1520" s="13">
        <f t="shared" si="285"/>
        <v>18.921321528631623</v>
      </c>
      <c r="L1520" s="13">
        <f t="shared" si="286"/>
        <v>0</v>
      </c>
      <c r="M1520" s="13">
        <f t="shared" si="291"/>
        <v>8.9557330686974614E-3</v>
      </c>
      <c r="N1520" s="13">
        <f t="shared" si="287"/>
        <v>5.5525545025924264E-3</v>
      </c>
      <c r="O1520" s="13">
        <f t="shared" si="288"/>
        <v>6.3376605194068887</v>
      </c>
      <c r="Q1520">
        <v>16.80538895786378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5.5301123185752372</v>
      </c>
      <c r="G1521" s="13">
        <f t="shared" si="282"/>
        <v>0</v>
      </c>
      <c r="H1521" s="13">
        <f t="shared" si="283"/>
        <v>5.5301123185752372</v>
      </c>
      <c r="I1521" s="16">
        <f t="shared" si="290"/>
        <v>24.451433847206861</v>
      </c>
      <c r="J1521" s="13">
        <f t="shared" si="284"/>
        <v>23.187405274103106</v>
      </c>
      <c r="K1521" s="13">
        <f t="shared" si="285"/>
        <v>1.2640285731037544</v>
      </c>
      <c r="L1521" s="13">
        <f t="shared" si="286"/>
        <v>0</v>
      </c>
      <c r="M1521" s="13">
        <f t="shared" si="291"/>
        <v>3.403178566105035E-3</v>
      </c>
      <c r="N1521" s="13">
        <f t="shared" si="287"/>
        <v>2.1099707109851215E-3</v>
      </c>
      <c r="O1521" s="13">
        <f t="shared" si="288"/>
        <v>2.1099707109851215E-3</v>
      </c>
      <c r="Q1521">
        <v>15.38082518155875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0.35037589618256371</v>
      </c>
      <c r="G1522" s="13">
        <f t="shared" si="282"/>
        <v>0</v>
      </c>
      <c r="H1522" s="13">
        <f t="shared" si="283"/>
        <v>0.35037589618256371</v>
      </c>
      <c r="I1522" s="16">
        <f t="shared" si="290"/>
        <v>1.6144044692863182</v>
      </c>
      <c r="J1522" s="13">
        <f t="shared" si="284"/>
        <v>1.6138373015406837</v>
      </c>
      <c r="K1522" s="13">
        <f t="shared" si="285"/>
        <v>5.6716774563447814E-4</v>
      </c>
      <c r="L1522" s="13">
        <f t="shared" si="286"/>
        <v>0</v>
      </c>
      <c r="M1522" s="13">
        <f t="shared" si="291"/>
        <v>1.2932078551199135E-3</v>
      </c>
      <c r="N1522" s="13">
        <f t="shared" si="287"/>
        <v>8.0178887017434632E-4</v>
      </c>
      <c r="O1522" s="13">
        <f t="shared" si="288"/>
        <v>8.0178887017434632E-4</v>
      </c>
      <c r="Q1522">
        <v>12.743693593548389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77.622221222939302</v>
      </c>
      <c r="G1523" s="13">
        <f t="shared" si="282"/>
        <v>6.2702840228476573</v>
      </c>
      <c r="H1523" s="13">
        <f t="shared" si="283"/>
        <v>71.351937200091641</v>
      </c>
      <c r="I1523" s="16">
        <f t="shared" si="290"/>
        <v>71.35250436783727</v>
      </c>
      <c r="J1523" s="13">
        <f t="shared" si="284"/>
        <v>50.570842261332913</v>
      </c>
      <c r="K1523" s="13">
        <f t="shared" si="285"/>
        <v>20.781662106504356</v>
      </c>
      <c r="L1523" s="13">
        <f t="shared" si="286"/>
        <v>0</v>
      </c>
      <c r="M1523" s="13">
        <f t="shared" si="291"/>
        <v>4.9141898494556714E-4</v>
      </c>
      <c r="N1523" s="13">
        <f t="shared" si="287"/>
        <v>3.046797706662516E-4</v>
      </c>
      <c r="O1523" s="13">
        <f t="shared" si="288"/>
        <v>6.2705887026183236</v>
      </c>
      <c r="Q1523">
        <v>15.10774428961629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17.517318521902919</v>
      </c>
      <c r="G1524" s="13">
        <f t="shared" si="282"/>
        <v>0</v>
      </c>
      <c r="H1524" s="13">
        <f t="shared" si="283"/>
        <v>17.517318521902919</v>
      </c>
      <c r="I1524" s="16">
        <f t="shared" si="290"/>
        <v>38.298980628407278</v>
      </c>
      <c r="J1524" s="13">
        <f t="shared" si="284"/>
        <v>34.618186341298625</v>
      </c>
      <c r="K1524" s="13">
        <f t="shared" si="285"/>
        <v>3.6807942871086539</v>
      </c>
      <c r="L1524" s="13">
        <f t="shared" si="286"/>
        <v>0</v>
      </c>
      <c r="M1524" s="13">
        <f t="shared" si="291"/>
        <v>1.8673921427931554E-4</v>
      </c>
      <c r="N1524" s="13">
        <f t="shared" si="287"/>
        <v>1.1577831285317563E-4</v>
      </c>
      <c r="O1524" s="13">
        <f t="shared" si="288"/>
        <v>1.1577831285317563E-4</v>
      </c>
      <c r="Q1524">
        <v>16.83940820805346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38.79404665581108</v>
      </c>
      <c r="G1525" s="13">
        <f t="shared" si="282"/>
        <v>0.6653941076636477</v>
      </c>
      <c r="H1525" s="13">
        <f t="shared" si="283"/>
        <v>38.128652548147436</v>
      </c>
      <c r="I1525" s="16">
        <f t="shared" si="290"/>
        <v>41.80944683525609</v>
      </c>
      <c r="J1525" s="13">
        <f t="shared" si="284"/>
        <v>38.222269150994443</v>
      </c>
      <c r="K1525" s="13">
        <f t="shared" si="285"/>
        <v>3.587177684261647</v>
      </c>
      <c r="L1525" s="13">
        <f t="shared" si="286"/>
        <v>0</v>
      </c>
      <c r="M1525" s="13">
        <f t="shared" si="291"/>
        <v>7.0960901426139907E-5</v>
      </c>
      <c r="N1525" s="13">
        <f t="shared" si="287"/>
        <v>4.3995758884206745E-5</v>
      </c>
      <c r="O1525" s="13">
        <f t="shared" si="288"/>
        <v>0.66543810342253196</v>
      </c>
      <c r="Q1525">
        <v>19.006775464294591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41.137492692170248</v>
      </c>
      <c r="G1526" s="13">
        <f t="shared" si="282"/>
        <v>1.0036731332011313</v>
      </c>
      <c r="H1526" s="13">
        <f t="shared" si="283"/>
        <v>40.133819558969115</v>
      </c>
      <c r="I1526" s="16">
        <f t="shared" si="290"/>
        <v>43.720997243230762</v>
      </c>
      <c r="J1526" s="13">
        <f t="shared" si="284"/>
        <v>40.849614582878353</v>
      </c>
      <c r="K1526" s="13">
        <f t="shared" si="285"/>
        <v>2.8713826603524097</v>
      </c>
      <c r="L1526" s="13">
        <f t="shared" si="286"/>
        <v>0</v>
      </c>
      <c r="M1526" s="13">
        <f t="shared" si="291"/>
        <v>2.6965142541933162E-5</v>
      </c>
      <c r="N1526" s="13">
        <f t="shared" si="287"/>
        <v>1.6718388375998562E-5</v>
      </c>
      <c r="O1526" s="13">
        <f t="shared" si="288"/>
        <v>1.0036898515895072</v>
      </c>
      <c r="Q1526">
        <v>21.759927491137869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0.16356821264065199</v>
      </c>
      <c r="G1527" s="13">
        <f t="shared" si="282"/>
        <v>0</v>
      </c>
      <c r="H1527" s="13">
        <f t="shared" si="283"/>
        <v>0.16356821264065199</v>
      </c>
      <c r="I1527" s="16">
        <f t="shared" si="290"/>
        <v>3.0349508729930617</v>
      </c>
      <c r="J1527" s="13">
        <f t="shared" si="284"/>
        <v>3.0341709992925936</v>
      </c>
      <c r="K1527" s="13">
        <f t="shared" si="285"/>
        <v>7.7987370046805893E-4</v>
      </c>
      <c r="L1527" s="13">
        <f t="shared" si="286"/>
        <v>0</v>
      </c>
      <c r="M1527" s="13">
        <f t="shared" si="291"/>
        <v>1.02467541659346E-5</v>
      </c>
      <c r="N1527" s="13">
        <f t="shared" si="287"/>
        <v>6.3529875828794523E-6</v>
      </c>
      <c r="O1527" s="13">
        <f t="shared" si="288"/>
        <v>6.3529875828794523E-6</v>
      </c>
      <c r="Q1527">
        <v>23.965114702451789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7.1028496542981462E-2</v>
      </c>
      <c r="G1528" s="13">
        <f t="shared" si="282"/>
        <v>0</v>
      </c>
      <c r="H1528" s="13">
        <f t="shared" si="283"/>
        <v>7.1028496542981462E-2</v>
      </c>
      <c r="I1528" s="16">
        <f t="shared" si="290"/>
        <v>7.1808370243449521E-2</v>
      </c>
      <c r="J1528" s="13">
        <f t="shared" si="284"/>
        <v>7.1808363205822803E-2</v>
      </c>
      <c r="K1528" s="13">
        <f t="shared" si="285"/>
        <v>7.0376267174987461E-9</v>
      </c>
      <c r="L1528" s="13">
        <f t="shared" si="286"/>
        <v>0</v>
      </c>
      <c r="M1528" s="13">
        <f t="shared" si="291"/>
        <v>3.8937665830551481E-6</v>
      </c>
      <c r="N1528" s="13">
        <f t="shared" si="287"/>
        <v>2.4141352814941919E-6</v>
      </c>
      <c r="O1528" s="13">
        <f t="shared" si="288"/>
        <v>2.4141352814941919E-6</v>
      </c>
      <c r="Q1528">
        <v>26.732150000000001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10.397715044424491</v>
      </c>
      <c r="G1529" s="13">
        <f t="shared" si="282"/>
        <v>0</v>
      </c>
      <c r="H1529" s="13">
        <f t="shared" si="283"/>
        <v>10.397715044424491</v>
      </c>
      <c r="I1529" s="16">
        <f t="shared" si="290"/>
        <v>10.397715051462118</v>
      </c>
      <c r="J1529" s="13">
        <f t="shared" si="284"/>
        <v>10.375139406639519</v>
      </c>
      <c r="K1529" s="13">
        <f t="shared" si="285"/>
        <v>2.2575644822598662E-2</v>
      </c>
      <c r="L1529" s="13">
        <f t="shared" si="286"/>
        <v>0</v>
      </c>
      <c r="M1529" s="13">
        <f t="shared" si="291"/>
        <v>1.4796313015609562E-6</v>
      </c>
      <c r="N1529" s="13">
        <f t="shared" si="287"/>
        <v>9.1737140696779277E-7</v>
      </c>
      <c r="O1529" s="13">
        <f t="shared" si="288"/>
        <v>9.1737140696779277E-7</v>
      </c>
      <c r="Q1529">
        <v>26.308343323133411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11.16838598403487</v>
      </c>
      <c r="G1530" s="13">
        <f t="shared" si="282"/>
        <v>0</v>
      </c>
      <c r="H1530" s="13">
        <f t="shared" si="283"/>
        <v>11.16838598403487</v>
      </c>
      <c r="I1530" s="16">
        <f t="shared" si="290"/>
        <v>11.190961628857469</v>
      </c>
      <c r="J1530" s="13">
        <f t="shared" si="284"/>
        <v>11.15220452291139</v>
      </c>
      <c r="K1530" s="13">
        <f t="shared" si="285"/>
        <v>3.8757105946078951E-2</v>
      </c>
      <c r="L1530" s="13">
        <f t="shared" si="286"/>
        <v>0</v>
      </c>
      <c r="M1530" s="13">
        <f t="shared" si="291"/>
        <v>5.622598945931634E-7</v>
      </c>
      <c r="N1530" s="13">
        <f t="shared" si="287"/>
        <v>3.4860113464776132E-7</v>
      </c>
      <c r="O1530" s="13">
        <f t="shared" si="288"/>
        <v>3.4860113464776132E-7</v>
      </c>
      <c r="Q1530">
        <v>23.99350994684114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2.5502736503464858</v>
      </c>
      <c r="G1531" s="13">
        <f t="shared" si="282"/>
        <v>0</v>
      </c>
      <c r="H1531" s="13">
        <f t="shared" si="283"/>
        <v>2.5502736503464858</v>
      </c>
      <c r="I1531" s="16">
        <f t="shared" si="290"/>
        <v>2.5890307562925647</v>
      </c>
      <c r="J1531" s="13">
        <f t="shared" si="284"/>
        <v>2.5884090561809141</v>
      </c>
      <c r="K1531" s="13">
        <f t="shared" si="285"/>
        <v>6.2170011165063599E-4</v>
      </c>
      <c r="L1531" s="13">
        <f t="shared" si="286"/>
        <v>0</v>
      </c>
      <c r="M1531" s="13">
        <f t="shared" si="291"/>
        <v>2.1365875994540208E-7</v>
      </c>
      <c r="N1531" s="13">
        <f t="shared" si="287"/>
        <v>1.3246843116614929E-7</v>
      </c>
      <c r="O1531" s="13">
        <f t="shared" si="288"/>
        <v>1.3246843116614929E-7</v>
      </c>
      <c r="Q1531">
        <v>22.187116559730519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7.210810811</v>
      </c>
      <c r="G1532" s="13">
        <f t="shared" si="282"/>
        <v>0</v>
      </c>
      <c r="H1532" s="13">
        <f t="shared" si="283"/>
        <v>7.210810811</v>
      </c>
      <c r="I1532" s="16">
        <f t="shared" si="290"/>
        <v>7.2114325111116511</v>
      </c>
      <c r="J1532" s="13">
        <f t="shared" si="284"/>
        <v>7.1849745548410588</v>
      </c>
      <c r="K1532" s="13">
        <f t="shared" si="285"/>
        <v>2.645795627059222E-2</v>
      </c>
      <c r="L1532" s="13">
        <f t="shared" si="286"/>
        <v>0</v>
      </c>
      <c r="M1532" s="13">
        <f t="shared" si="291"/>
        <v>8.1190328779252788E-8</v>
      </c>
      <c r="N1532" s="13">
        <f t="shared" si="287"/>
        <v>5.033800384313673E-8</v>
      </c>
      <c r="O1532" s="13">
        <f t="shared" si="288"/>
        <v>5.033800384313673E-8</v>
      </c>
      <c r="Q1532">
        <v>17.360290484931411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7.210810811</v>
      </c>
      <c r="G1533" s="13">
        <f t="shared" si="282"/>
        <v>0</v>
      </c>
      <c r="H1533" s="13">
        <f t="shared" si="283"/>
        <v>7.210810811</v>
      </c>
      <c r="I1533" s="16">
        <f t="shared" si="290"/>
        <v>7.2372687672705922</v>
      </c>
      <c r="J1533" s="13">
        <f t="shared" si="284"/>
        <v>7.1916387811174731</v>
      </c>
      <c r="K1533" s="13">
        <f t="shared" si="285"/>
        <v>4.5629986153119084E-2</v>
      </c>
      <c r="L1533" s="13">
        <f t="shared" si="286"/>
        <v>0</v>
      </c>
      <c r="M1533" s="13">
        <f t="shared" si="291"/>
        <v>3.0852324936116059E-8</v>
      </c>
      <c r="N1533" s="13">
        <f t="shared" si="287"/>
        <v>1.9128441460391956E-8</v>
      </c>
      <c r="O1533" s="13">
        <f t="shared" si="288"/>
        <v>1.9128441460391956E-8</v>
      </c>
      <c r="Q1533">
        <v>13.50328159354839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5.5035613026803203</v>
      </c>
      <c r="G1534" s="13">
        <f t="shared" si="282"/>
        <v>0</v>
      </c>
      <c r="H1534" s="13">
        <f t="shared" si="283"/>
        <v>5.5035613026803203</v>
      </c>
      <c r="I1534" s="16">
        <f t="shared" si="290"/>
        <v>5.5491912888334394</v>
      </c>
      <c r="J1534" s="13">
        <f t="shared" si="284"/>
        <v>5.5309886632577721</v>
      </c>
      <c r="K1534" s="13">
        <f t="shared" si="285"/>
        <v>1.8202625575667319E-2</v>
      </c>
      <c r="L1534" s="13">
        <f t="shared" si="286"/>
        <v>0</v>
      </c>
      <c r="M1534" s="13">
        <f t="shared" si="291"/>
        <v>1.1723883475724102E-8</v>
      </c>
      <c r="N1534" s="13">
        <f t="shared" si="287"/>
        <v>7.2688077549489434E-9</v>
      </c>
      <c r="O1534" s="13">
        <f t="shared" si="288"/>
        <v>7.2688077549489434E-9</v>
      </c>
      <c r="Q1534">
        <v>14.420932264415059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31.632670691773189</v>
      </c>
      <c r="G1535" s="13">
        <f t="shared" si="282"/>
        <v>0</v>
      </c>
      <c r="H1535" s="13">
        <f t="shared" si="283"/>
        <v>31.632670691773189</v>
      </c>
      <c r="I1535" s="16">
        <f t="shared" si="290"/>
        <v>31.650873317348857</v>
      </c>
      <c r="J1535" s="13">
        <f t="shared" si="284"/>
        <v>29.130972353607607</v>
      </c>
      <c r="K1535" s="13">
        <f t="shared" si="285"/>
        <v>2.5199009637412502</v>
      </c>
      <c r="L1535" s="13">
        <f t="shared" si="286"/>
        <v>0</v>
      </c>
      <c r="M1535" s="13">
        <f t="shared" si="291"/>
        <v>4.4550757207751591E-9</v>
      </c>
      <c r="N1535" s="13">
        <f t="shared" si="287"/>
        <v>2.7621469468805988E-9</v>
      </c>
      <c r="O1535" s="13">
        <f t="shared" si="288"/>
        <v>2.7621469468805988E-9</v>
      </c>
      <c r="Q1535">
        <v>15.65977629973403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58.56705811401303</v>
      </c>
      <c r="G1536" s="13">
        <f t="shared" si="282"/>
        <v>3.5196501665801656</v>
      </c>
      <c r="H1536" s="13">
        <f t="shared" si="283"/>
        <v>55.047407947432866</v>
      </c>
      <c r="I1536" s="16">
        <f t="shared" si="290"/>
        <v>57.567308911174116</v>
      </c>
      <c r="J1536" s="13">
        <f t="shared" si="284"/>
        <v>44.854360251186243</v>
      </c>
      <c r="K1536" s="13">
        <f t="shared" si="285"/>
        <v>12.712948659987873</v>
      </c>
      <c r="L1536" s="13">
        <f t="shared" si="286"/>
        <v>0</v>
      </c>
      <c r="M1536" s="13">
        <f t="shared" si="291"/>
        <v>1.6929287738945603E-9</v>
      </c>
      <c r="N1536" s="13">
        <f t="shared" si="287"/>
        <v>1.0496158398146274E-9</v>
      </c>
      <c r="O1536" s="13">
        <f t="shared" si="288"/>
        <v>3.5196501676297816</v>
      </c>
      <c r="Q1536">
        <v>15.08248598862791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64.823968808827317</v>
      </c>
      <c r="G1537" s="13">
        <f t="shared" si="282"/>
        <v>4.4228421410816168</v>
      </c>
      <c r="H1537" s="13">
        <f t="shared" si="283"/>
        <v>60.4011266677457</v>
      </c>
      <c r="I1537" s="16">
        <f t="shared" si="290"/>
        <v>73.114075327733573</v>
      </c>
      <c r="J1537" s="13">
        <f t="shared" si="284"/>
        <v>54.286524925111998</v>
      </c>
      <c r="K1537" s="13">
        <f t="shared" si="285"/>
        <v>18.827550402621576</v>
      </c>
      <c r="L1537" s="13">
        <f t="shared" si="286"/>
        <v>0</v>
      </c>
      <c r="M1537" s="13">
        <f t="shared" si="291"/>
        <v>6.4331293407993287E-10</v>
      </c>
      <c r="N1537" s="13">
        <f t="shared" si="287"/>
        <v>3.9885401912955835E-10</v>
      </c>
      <c r="O1537" s="13">
        <f t="shared" si="288"/>
        <v>4.4228421414804711</v>
      </c>
      <c r="Q1537">
        <v>16.859188738454812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15.008843794785429</v>
      </c>
      <c r="G1538" s="13">
        <f t="shared" si="282"/>
        <v>0</v>
      </c>
      <c r="H1538" s="13">
        <f t="shared" si="283"/>
        <v>15.008843794785429</v>
      </c>
      <c r="I1538" s="16">
        <f t="shared" si="290"/>
        <v>33.836394197407003</v>
      </c>
      <c r="J1538" s="13">
        <f t="shared" si="284"/>
        <v>32.176359071336925</v>
      </c>
      <c r="K1538" s="13">
        <f t="shared" si="285"/>
        <v>1.6600351260700776</v>
      </c>
      <c r="L1538" s="13">
        <f t="shared" si="286"/>
        <v>0</v>
      </c>
      <c r="M1538" s="13">
        <f t="shared" si="291"/>
        <v>2.4445891495037452E-10</v>
      </c>
      <c r="N1538" s="13">
        <f t="shared" si="287"/>
        <v>1.5156452726923219E-10</v>
      </c>
      <c r="O1538" s="13">
        <f t="shared" si="288"/>
        <v>1.5156452726923219E-10</v>
      </c>
      <c r="Q1538">
        <v>20.3873378723546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3.956160401250175</v>
      </c>
      <c r="G1539" s="13">
        <f t="shared" si="282"/>
        <v>0</v>
      </c>
      <c r="H1539" s="13">
        <f t="shared" si="283"/>
        <v>3.956160401250175</v>
      </c>
      <c r="I1539" s="16">
        <f t="shared" si="290"/>
        <v>5.6161955273202526</v>
      </c>
      <c r="J1539" s="13">
        <f t="shared" si="284"/>
        <v>5.6111506632217596</v>
      </c>
      <c r="K1539" s="13">
        <f t="shared" si="285"/>
        <v>5.0448640984930293E-3</v>
      </c>
      <c r="L1539" s="13">
        <f t="shared" si="286"/>
        <v>0</v>
      </c>
      <c r="M1539" s="13">
        <f t="shared" si="291"/>
        <v>9.2894387681142322E-11</v>
      </c>
      <c r="N1539" s="13">
        <f t="shared" si="287"/>
        <v>5.7594520362308239E-11</v>
      </c>
      <c r="O1539" s="13">
        <f t="shared" si="288"/>
        <v>5.7594520362308239E-11</v>
      </c>
      <c r="Q1539">
        <v>23.81109342551834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1.423814639092138</v>
      </c>
      <c r="G1540" s="13">
        <f t="shared" si="282"/>
        <v>0</v>
      </c>
      <c r="H1540" s="13">
        <f t="shared" si="283"/>
        <v>1.423814639092138</v>
      </c>
      <c r="I1540" s="16">
        <f t="shared" si="290"/>
        <v>1.428859503190631</v>
      </c>
      <c r="J1540" s="13">
        <f t="shared" si="284"/>
        <v>1.4287871857795658</v>
      </c>
      <c r="K1540" s="13">
        <f t="shared" si="285"/>
        <v>7.2317411065281334E-5</v>
      </c>
      <c r="L1540" s="13">
        <f t="shared" si="286"/>
        <v>0</v>
      </c>
      <c r="M1540" s="13">
        <f t="shared" si="291"/>
        <v>3.5299867318834083E-11</v>
      </c>
      <c r="N1540" s="13">
        <f t="shared" si="287"/>
        <v>2.1885917737677131E-11</v>
      </c>
      <c r="O1540" s="13">
        <f t="shared" si="288"/>
        <v>2.1885917737677131E-11</v>
      </c>
      <c r="Q1540">
        <v>24.812722512157109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0.3558881379965681</v>
      </c>
      <c r="G1541" s="13">
        <f t="shared" si="282"/>
        <v>0</v>
      </c>
      <c r="H1541" s="13">
        <f t="shared" si="283"/>
        <v>0.3558881379965681</v>
      </c>
      <c r="I1541" s="16">
        <f t="shared" si="290"/>
        <v>0.35596045540763338</v>
      </c>
      <c r="J1541" s="13">
        <f t="shared" si="284"/>
        <v>0.35595941112590918</v>
      </c>
      <c r="K1541" s="13">
        <f t="shared" si="285"/>
        <v>1.0442817242051206E-6</v>
      </c>
      <c r="L1541" s="13">
        <f t="shared" si="286"/>
        <v>0</v>
      </c>
      <c r="M1541" s="13">
        <f t="shared" si="291"/>
        <v>1.3413949581156952E-11</v>
      </c>
      <c r="N1541" s="13">
        <f t="shared" si="287"/>
        <v>8.3166487403173107E-12</v>
      </c>
      <c r="O1541" s="13">
        <f t="shared" si="288"/>
        <v>8.3166487403173107E-12</v>
      </c>
      <c r="Q1541">
        <v>25.30410100000001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10.61683665821579</v>
      </c>
      <c r="G1542" s="13">
        <f t="shared" ref="G1542:G1605" si="293">IF((F1542-$J$2)&gt;0,$I$2*(F1542-$J$2),0)</f>
        <v>0</v>
      </c>
      <c r="H1542" s="13">
        <f t="shared" ref="H1542:H1605" si="294">F1542-G1542</f>
        <v>10.61683665821579</v>
      </c>
      <c r="I1542" s="16">
        <f t="shared" si="290"/>
        <v>10.616837702497515</v>
      </c>
      <c r="J1542" s="13">
        <f t="shared" ref="J1542:J1605" si="295">I1542/SQRT(1+(I1542/($K$2*(300+(25*Q1542)+0.05*(Q1542)^3)))^2)</f>
        <v>10.586029197904317</v>
      </c>
      <c r="K1542" s="13">
        <f t="shared" ref="K1542:K1605" si="296">I1542-J1542</f>
        <v>3.0808504593197839E-2</v>
      </c>
      <c r="L1542" s="13">
        <f t="shared" ref="L1542:L1605" si="297">IF(K1542&gt;$N$2,(K1542-$N$2)/$L$2,0)</f>
        <v>0</v>
      </c>
      <c r="M1542" s="13">
        <f t="shared" si="291"/>
        <v>5.0973008408396417E-12</v>
      </c>
      <c r="N1542" s="13">
        <f t="shared" ref="N1542:N1605" si="298">$M$2*M1542</f>
        <v>3.160326521320578E-12</v>
      </c>
      <c r="O1542" s="13">
        <f t="shared" ref="O1542:O1605" si="299">N1542+G1542</f>
        <v>3.160326521320578E-12</v>
      </c>
      <c r="Q1542">
        <v>24.51111047475262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33.03181619429661</v>
      </c>
      <c r="G1543" s="13">
        <f t="shared" si="293"/>
        <v>0</v>
      </c>
      <c r="H1543" s="13">
        <f t="shared" si="294"/>
        <v>33.03181619429661</v>
      </c>
      <c r="I1543" s="16">
        <f t="shared" ref="I1543:I1606" si="301">H1543+K1542-L1542</f>
        <v>33.062624698889806</v>
      </c>
      <c r="J1543" s="13">
        <f t="shared" si="295"/>
        <v>31.242381734020441</v>
      </c>
      <c r="K1543" s="13">
        <f t="shared" si="296"/>
        <v>1.8202429648693652</v>
      </c>
      <c r="L1543" s="13">
        <f t="shared" si="297"/>
        <v>0</v>
      </c>
      <c r="M1543" s="13">
        <f t="shared" ref="M1543:M1606" si="302">L1543+M1542-N1542</f>
        <v>1.9369743195190637E-12</v>
      </c>
      <c r="N1543" s="13">
        <f t="shared" si="298"/>
        <v>1.2009240781018195E-12</v>
      </c>
      <c r="O1543" s="13">
        <f t="shared" si="299"/>
        <v>1.2009240781018195E-12</v>
      </c>
      <c r="Q1543">
        <v>19.179485916184252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16.586197857899901</v>
      </c>
      <c r="G1544" s="13">
        <f t="shared" si="293"/>
        <v>0</v>
      </c>
      <c r="H1544" s="13">
        <f t="shared" si="294"/>
        <v>16.586197857899901</v>
      </c>
      <c r="I1544" s="16">
        <f t="shared" si="301"/>
        <v>18.406440822769266</v>
      </c>
      <c r="J1544" s="13">
        <f t="shared" si="295"/>
        <v>17.943798369572235</v>
      </c>
      <c r="K1544" s="13">
        <f t="shared" si="296"/>
        <v>0.46264245319703079</v>
      </c>
      <c r="L1544" s="13">
        <f t="shared" si="297"/>
        <v>0</v>
      </c>
      <c r="M1544" s="13">
        <f t="shared" si="302"/>
        <v>7.3605024141724426E-13</v>
      </c>
      <c r="N1544" s="13">
        <f t="shared" si="298"/>
        <v>4.5635114967869145E-13</v>
      </c>
      <c r="O1544" s="13">
        <f t="shared" si="299"/>
        <v>4.5635114967869145E-13</v>
      </c>
      <c r="Q1544">
        <v>16.770745507823211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53.337880679629002</v>
      </c>
      <c r="G1545" s="13">
        <f t="shared" si="293"/>
        <v>2.7648126241658058</v>
      </c>
      <c r="H1545" s="13">
        <f t="shared" si="294"/>
        <v>50.573068055463196</v>
      </c>
      <c r="I1545" s="16">
        <f t="shared" si="301"/>
        <v>51.03571050866023</v>
      </c>
      <c r="J1545" s="13">
        <f t="shared" si="295"/>
        <v>39.340422040842853</v>
      </c>
      <c r="K1545" s="13">
        <f t="shared" si="296"/>
        <v>11.695288467817377</v>
      </c>
      <c r="L1545" s="13">
        <f t="shared" si="297"/>
        <v>0</v>
      </c>
      <c r="M1545" s="13">
        <f t="shared" si="302"/>
        <v>2.7969909173855281E-13</v>
      </c>
      <c r="N1545" s="13">
        <f t="shared" si="298"/>
        <v>1.7341343687790273E-13</v>
      </c>
      <c r="O1545" s="13">
        <f t="shared" si="299"/>
        <v>2.7648126241659789</v>
      </c>
      <c r="Q1545">
        <v>12.95057059354839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70.639802017307304</v>
      </c>
      <c r="G1546" s="13">
        <f t="shared" si="293"/>
        <v>5.2623640929118816</v>
      </c>
      <c r="H1546" s="13">
        <f t="shared" si="294"/>
        <v>65.377437924395423</v>
      </c>
      <c r="I1546" s="16">
        <f t="shared" si="301"/>
        <v>77.0727263922128</v>
      </c>
      <c r="J1546" s="13">
        <f t="shared" si="295"/>
        <v>49.392969612557003</v>
      </c>
      <c r="K1546" s="13">
        <f t="shared" si="296"/>
        <v>27.679756779655797</v>
      </c>
      <c r="L1546" s="13">
        <f t="shared" si="297"/>
        <v>0</v>
      </c>
      <c r="M1546" s="13">
        <f t="shared" si="302"/>
        <v>1.0628565486065008E-13</v>
      </c>
      <c r="N1546" s="13">
        <f t="shared" si="298"/>
        <v>6.5897106013603047E-14</v>
      </c>
      <c r="O1546" s="13">
        <f t="shared" si="299"/>
        <v>5.2623640929119473</v>
      </c>
      <c r="Q1546">
        <v>13.548029269572281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65.054224601723035</v>
      </c>
      <c r="G1547" s="13">
        <f t="shared" si="293"/>
        <v>4.4560798192856934</v>
      </c>
      <c r="H1547" s="13">
        <f t="shared" si="294"/>
        <v>60.598144782437345</v>
      </c>
      <c r="I1547" s="16">
        <f t="shared" si="301"/>
        <v>88.277901562093149</v>
      </c>
      <c r="J1547" s="13">
        <f t="shared" si="295"/>
        <v>54.869970118515042</v>
      </c>
      <c r="K1547" s="13">
        <f t="shared" si="296"/>
        <v>33.407931443578107</v>
      </c>
      <c r="L1547" s="13">
        <f t="shared" si="297"/>
        <v>0</v>
      </c>
      <c r="M1547" s="13">
        <f t="shared" si="302"/>
        <v>4.0388548847047035E-14</v>
      </c>
      <c r="N1547" s="13">
        <f t="shared" si="298"/>
        <v>2.5040900285169161E-14</v>
      </c>
      <c r="O1547" s="13">
        <f t="shared" si="299"/>
        <v>4.4560798192857183</v>
      </c>
      <c r="Q1547">
        <v>14.77505224413073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97.670928151865041</v>
      </c>
      <c r="G1548" s="13">
        <f t="shared" si="293"/>
        <v>9.1643370276867859</v>
      </c>
      <c r="H1548" s="13">
        <f t="shared" si="294"/>
        <v>88.506591124178257</v>
      </c>
      <c r="I1548" s="16">
        <f t="shared" si="301"/>
        <v>121.91452256775636</v>
      </c>
      <c r="J1548" s="13">
        <f t="shared" si="295"/>
        <v>60.740774313106535</v>
      </c>
      <c r="K1548" s="13">
        <f t="shared" si="296"/>
        <v>61.17374825464983</v>
      </c>
      <c r="L1548" s="13">
        <f t="shared" si="297"/>
        <v>23.128566144543353</v>
      </c>
      <c r="M1548" s="13">
        <f t="shared" si="302"/>
        <v>23.128566144543367</v>
      </c>
      <c r="N1548" s="13">
        <f t="shared" si="298"/>
        <v>14.339711009616888</v>
      </c>
      <c r="O1548" s="13">
        <f t="shared" si="299"/>
        <v>23.504048037303676</v>
      </c>
      <c r="Q1548">
        <v>14.7772912923138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0.89997237925545082</v>
      </c>
      <c r="G1549" s="13">
        <f t="shared" si="293"/>
        <v>0</v>
      </c>
      <c r="H1549" s="13">
        <f t="shared" si="294"/>
        <v>0.89997237925545082</v>
      </c>
      <c r="I1549" s="16">
        <f t="shared" si="301"/>
        <v>38.945154489361926</v>
      </c>
      <c r="J1549" s="13">
        <f t="shared" si="295"/>
        <v>36.409962290428666</v>
      </c>
      <c r="K1549" s="13">
        <f t="shared" si="296"/>
        <v>2.5351921989332595</v>
      </c>
      <c r="L1549" s="13">
        <f t="shared" si="297"/>
        <v>0</v>
      </c>
      <c r="M1549" s="13">
        <f t="shared" si="302"/>
        <v>8.7888551349264787</v>
      </c>
      <c r="N1549" s="13">
        <f t="shared" si="298"/>
        <v>5.449090183654417</v>
      </c>
      <c r="O1549" s="13">
        <f t="shared" si="299"/>
        <v>5.449090183654417</v>
      </c>
      <c r="Q1549">
        <v>20.194331379322449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3.4515017941956732</v>
      </c>
      <c r="G1550" s="13">
        <f t="shared" si="293"/>
        <v>0</v>
      </c>
      <c r="H1550" s="13">
        <f t="shared" si="294"/>
        <v>3.4515017941956732</v>
      </c>
      <c r="I1550" s="16">
        <f t="shared" si="301"/>
        <v>5.9866939931289327</v>
      </c>
      <c r="J1550" s="13">
        <f t="shared" si="295"/>
        <v>5.9782742189124889</v>
      </c>
      <c r="K1550" s="13">
        <f t="shared" si="296"/>
        <v>8.4197742164437983E-3</v>
      </c>
      <c r="L1550" s="13">
        <f t="shared" si="297"/>
        <v>0</v>
      </c>
      <c r="M1550" s="13">
        <f t="shared" si="302"/>
        <v>3.3397649512720617</v>
      </c>
      <c r="N1550" s="13">
        <f t="shared" si="298"/>
        <v>2.0706542697886783</v>
      </c>
      <c r="O1550" s="13">
        <f t="shared" si="299"/>
        <v>2.0706542697886783</v>
      </c>
      <c r="Q1550">
        <v>21.529708228358949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13.73873062884272</v>
      </c>
      <c r="G1551" s="13">
        <f t="shared" si="293"/>
        <v>0</v>
      </c>
      <c r="H1551" s="13">
        <f t="shared" si="294"/>
        <v>13.73873062884272</v>
      </c>
      <c r="I1551" s="16">
        <f t="shared" si="301"/>
        <v>13.747150403059164</v>
      </c>
      <c r="J1551" s="13">
        <f t="shared" si="295"/>
        <v>13.666838215685186</v>
      </c>
      <c r="K1551" s="13">
        <f t="shared" si="296"/>
        <v>8.0312187373978716E-2</v>
      </c>
      <c r="L1551" s="13">
        <f t="shared" si="297"/>
        <v>0</v>
      </c>
      <c r="M1551" s="13">
        <f t="shared" si="302"/>
        <v>1.2691106814833835</v>
      </c>
      <c r="N1551" s="13">
        <f t="shared" si="298"/>
        <v>0.78684862251969778</v>
      </c>
      <c r="O1551" s="13">
        <f t="shared" si="299"/>
        <v>0.78684862251969778</v>
      </c>
      <c r="Q1551">
        <v>23.17379066895969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0.33940387599878358</v>
      </c>
      <c r="G1552" s="13">
        <f t="shared" si="293"/>
        <v>0</v>
      </c>
      <c r="H1552" s="13">
        <f t="shared" si="294"/>
        <v>0.33940387599878358</v>
      </c>
      <c r="I1552" s="16">
        <f t="shared" si="301"/>
        <v>0.41971606337276229</v>
      </c>
      <c r="J1552" s="13">
        <f t="shared" si="295"/>
        <v>0.41971448154974922</v>
      </c>
      <c r="K1552" s="13">
        <f t="shared" si="296"/>
        <v>1.5818230130748567E-6</v>
      </c>
      <c r="L1552" s="13">
        <f t="shared" si="297"/>
        <v>0</v>
      </c>
      <c r="M1552" s="13">
        <f t="shared" si="302"/>
        <v>0.48226205896368568</v>
      </c>
      <c r="N1552" s="13">
        <f t="shared" si="298"/>
        <v>0.29900247655748513</v>
      </c>
      <c r="O1552" s="13">
        <f t="shared" si="299"/>
        <v>0.29900247655748513</v>
      </c>
      <c r="Q1552">
        <v>25.874107013037172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0.37817445473429812</v>
      </c>
      <c r="G1553" s="13">
        <f t="shared" si="293"/>
        <v>0</v>
      </c>
      <c r="H1553" s="13">
        <f t="shared" si="294"/>
        <v>0.37817445473429812</v>
      </c>
      <c r="I1553" s="16">
        <f t="shared" si="301"/>
        <v>0.37817603655731119</v>
      </c>
      <c r="J1553" s="13">
        <f t="shared" si="295"/>
        <v>0.37817503794544693</v>
      </c>
      <c r="K1553" s="13">
        <f t="shared" si="296"/>
        <v>9.9861186425576065E-7</v>
      </c>
      <c r="L1553" s="13">
        <f t="shared" si="297"/>
        <v>0</v>
      </c>
      <c r="M1553" s="13">
        <f t="shared" si="302"/>
        <v>0.18325958240620055</v>
      </c>
      <c r="N1553" s="13">
        <f t="shared" si="298"/>
        <v>0.11362094109184434</v>
      </c>
      <c r="O1553" s="13">
        <f t="shared" si="299"/>
        <v>0.11362094109184434</v>
      </c>
      <c r="Q1553">
        <v>26.943148000000001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1.3913491593539029</v>
      </c>
      <c r="G1554" s="13">
        <f t="shared" si="293"/>
        <v>0</v>
      </c>
      <c r="H1554" s="13">
        <f t="shared" si="294"/>
        <v>1.3913491593539029</v>
      </c>
      <c r="I1554" s="16">
        <f t="shared" si="301"/>
        <v>1.3913501579657672</v>
      </c>
      <c r="J1554" s="13">
        <f t="shared" si="295"/>
        <v>1.3912665444346699</v>
      </c>
      <c r="K1554" s="13">
        <f t="shared" si="296"/>
        <v>8.3613531097315175E-5</v>
      </c>
      <c r="L1554" s="13">
        <f t="shared" si="297"/>
        <v>0</v>
      </c>
      <c r="M1554" s="13">
        <f t="shared" si="302"/>
        <v>6.9638641314356209E-2</v>
      </c>
      <c r="N1554" s="13">
        <f t="shared" si="298"/>
        <v>4.3175957614900846E-2</v>
      </c>
      <c r="O1554" s="13">
        <f t="shared" si="299"/>
        <v>4.3175957614900846E-2</v>
      </c>
      <c r="Q1554">
        <v>23.20582560223145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20.257361610071712</v>
      </c>
      <c r="G1555" s="13">
        <f t="shared" si="293"/>
        <v>0</v>
      </c>
      <c r="H1555" s="13">
        <f t="shared" si="294"/>
        <v>20.257361610071712</v>
      </c>
      <c r="I1555" s="16">
        <f t="shared" si="301"/>
        <v>20.257445223602808</v>
      </c>
      <c r="J1555" s="13">
        <f t="shared" si="295"/>
        <v>19.966472440977117</v>
      </c>
      <c r="K1555" s="13">
        <f t="shared" si="296"/>
        <v>0.29097278262569048</v>
      </c>
      <c r="L1555" s="13">
        <f t="shared" si="297"/>
        <v>0</v>
      </c>
      <c r="M1555" s="13">
        <f t="shared" si="302"/>
        <v>2.6462683699455362E-2</v>
      </c>
      <c r="N1555" s="13">
        <f t="shared" si="298"/>
        <v>1.6406863893662325E-2</v>
      </c>
      <c r="O1555" s="13">
        <f t="shared" si="299"/>
        <v>1.6406863893662325E-2</v>
      </c>
      <c r="Q1555">
        <v>22.200024025318239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8.7045081056833542</v>
      </c>
      <c r="G1556" s="13">
        <f t="shared" si="293"/>
        <v>0</v>
      </c>
      <c r="H1556" s="13">
        <f t="shared" si="294"/>
        <v>8.7045081056833542</v>
      </c>
      <c r="I1556" s="16">
        <f t="shared" si="301"/>
        <v>8.9954808883090447</v>
      </c>
      <c r="J1556" s="13">
        <f t="shared" si="295"/>
        <v>8.941805990557004</v>
      </c>
      <c r="K1556" s="13">
        <f t="shared" si="296"/>
        <v>5.3674897752040707E-2</v>
      </c>
      <c r="L1556" s="13">
        <f t="shared" si="297"/>
        <v>0</v>
      </c>
      <c r="M1556" s="13">
        <f t="shared" si="302"/>
        <v>1.0055819805793037E-2</v>
      </c>
      <c r="N1556" s="13">
        <f t="shared" si="298"/>
        <v>6.2346082795916831E-3</v>
      </c>
      <c r="O1556" s="13">
        <f t="shared" si="299"/>
        <v>6.2346082795916831E-3</v>
      </c>
      <c r="Q1556">
        <v>17.021917777749881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23.120434679167658</v>
      </c>
      <c r="G1557" s="13">
        <f t="shared" si="293"/>
        <v>0</v>
      </c>
      <c r="H1557" s="13">
        <f t="shared" si="294"/>
        <v>23.120434679167658</v>
      </c>
      <c r="I1557" s="16">
        <f t="shared" si="301"/>
        <v>23.174109576919697</v>
      </c>
      <c r="J1557" s="13">
        <f t="shared" si="295"/>
        <v>21.715756404332325</v>
      </c>
      <c r="K1557" s="13">
        <f t="shared" si="296"/>
        <v>1.4583531725873726</v>
      </c>
      <c r="L1557" s="13">
        <f t="shared" si="297"/>
        <v>0</v>
      </c>
      <c r="M1557" s="13">
        <f t="shared" si="302"/>
        <v>3.8212115262013539E-3</v>
      </c>
      <c r="N1557" s="13">
        <f t="shared" si="298"/>
        <v>2.3691511462448395E-3</v>
      </c>
      <c r="O1557" s="13">
        <f t="shared" si="299"/>
        <v>2.3691511462448395E-3</v>
      </c>
      <c r="Q1557">
        <v>13.054466593548391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8.36086020496872</v>
      </c>
      <c r="G1558" s="13">
        <f t="shared" si="293"/>
        <v>0</v>
      </c>
      <c r="H1558" s="13">
        <f t="shared" si="294"/>
        <v>8.36086020496872</v>
      </c>
      <c r="I1558" s="16">
        <f t="shared" si="301"/>
        <v>9.8192133775560926</v>
      </c>
      <c r="J1558" s="13">
        <f t="shared" si="295"/>
        <v>9.6977157962650011</v>
      </c>
      <c r="K1558" s="13">
        <f t="shared" si="296"/>
        <v>0.12149758129109145</v>
      </c>
      <c r="L1558" s="13">
        <f t="shared" si="297"/>
        <v>0</v>
      </c>
      <c r="M1558" s="13">
        <f t="shared" si="302"/>
        <v>1.4520603799565144E-3</v>
      </c>
      <c r="N1558" s="13">
        <f t="shared" si="298"/>
        <v>9.002774355730389E-4</v>
      </c>
      <c r="O1558" s="13">
        <f t="shared" si="299"/>
        <v>9.002774355730389E-4</v>
      </c>
      <c r="Q1558">
        <v>12.96992626360889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99.173098906808974</v>
      </c>
      <c r="G1559" s="13">
        <f t="shared" si="293"/>
        <v>9.3811770364982596</v>
      </c>
      <c r="H1559" s="13">
        <f t="shared" si="294"/>
        <v>89.791921870310716</v>
      </c>
      <c r="I1559" s="16">
        <f t="shared" si="301"/>
        <v>89.913419451601811</v>
      </c>
      <c r="J1559" s="13">
        <f t="shared" si="295"/>
        <v>54.914535975128203</v>
      </c>
      <c r="K1559" s="13">
        <f t="shared" si="296"/>
        <v>34.998883476473608</v>
      </c>
      <c r="L1559" s="13">
        <f t="shared" si="297"/>
        <v>0</v>
      </c>
      <c r="M1559" s="13">
        <f t="shared" si="302"/>
        <v>5.5178294438347551E-4</v>
      </c>
      <c r="N1559" s="13">
        <f t="shared" si="298"/>
        <v>3.4210542551775481E-4</v>
      </c>
      <c r="O1559" s="13">
        <f t="shared" si="299"/>
        <v>9.3815191419237767</v>
      </c>
      <c r="Q1559">
        <v>14.63219091900408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42.38129807625149</v>
      </c>
      <c r="G1560" s="13">
        <f t="shared" si="293"/>
        <v>1.1832178151597439</v>
      </c>
      <c r="H1560" s="13">
        <f t="shared" si="294"/>
        <v>41.198080261091746</v>
      </c>
      <c r="I1560" s="16">
        <f t="shared" si="301"/>
        <v>76.196963737565355</v>
      </c>
      <c r="J1560" s="13">
        <f t="shared" si="295"/>
        <v>50.357545008758947</v>
      </c>
      <c r="K1560" s="13">
        <f t="shared" si="296"/>
        <v>25.839418728806407</v>
      </c>
      <c r="L1560" s="13">
        <f t="shared" si="297"/>
        <v>0</v>
      </c>
      <c r="M1560" s="13">
        <f t="shared" si="302"/>
        <v>2.096775188657207E-4</v>
      </c>
      <c r="N1560" s="13">
        <f t="shared" si="298"/>
        <v>1.3000006169674682E-4</v>
      </c>
      <c r="O1560" s="13">
        <f t="shared" si="299"/>
        <v>1.1833478152214407</v>
      </c>
      <c r="Q1560">
        <v>14.155981200584369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69.668716424155889</v>
      </c>
      <c r="G1561" s="13">
        <f t="shared" si="293"/>
        <v>5.1221868142086304</v>
      </c>
      <c r="H1561" s="13">
        <f t="shared" si="294"/>
        <v>64.546529609947257</v>
      </c>
      <c r="I1561" s="16">
        <f t="shared" si="301"/>
        <v>90.385948338753664</v>
      </c>
      <c r="J1561" s="13">
        <f t="shared" si="295"/>
        <v>60.601620126738126</v>
      </c>
      <c r="K1561" s="13">
        <f t="shared" si="296"/>
        <v>29.784328212015538</v>
      </c>
      <c r="L1561" s="13">
        <f t="shared" si="297"/>
        <v>0</v>
      </c>
      <c r="M1561" s="13">
        <f t="shared" si="302"/>
        <v>7.9677457168973877E-5</v>
      </c>
      <c r="N1561" s="13">
        <f t="shared" si="298"/>
        <v>4.9400023444763805E-5</v>
      </c>
      <c r="O1561" s="13">
        <f t="shared" si="299"/>
        <v>5.1222362142320748</v>
      </c>
      <c r="Q1561">
        <v>16.970742926143242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26.721976105363879</v>
      </c>
      <c r="G1562" s="13">
        <f t="shared" si="293"/>
        <v>0</v>
      </c>
      <c r="H1562" s="13">
        <f t="shared" si="294"/>
        <v>26.721976105363879</v>
      </c>
      <c r="I1562" s="16">
        <f t="shared" si="301"/>
        <v>56.506304317379417</v>
      </c>
      <c r="J1562" s="13">
        <f t="shared" si="295"/>
        <v>49.748267837177423</v>
      </c>
      <c r="K1562" s="13">
        <f t="shared" si="296"/>
        <v>6.7580364802019943</v>
      </c>
      <c r="L1562" s="13">
        <f t="shared" si="297"/>
        <v>0</v>
      </c>
      <c r="M1562" s="13">
        <f t="shared" si="302"/>
        <v>3.0277433724210073E-5</v>
      </c>
      <c r="N1562" s="13">
        <f t="shared" si="298"/>
        <v>1.8772008909010244E-5</v>
      </c>
      <c r="O1562" s="13">
        <f t="shared" si="299"/>
        <v>1.8772008909010244E-5</v>
      </c>
      <c r="Q1562">
        <v>20.509022481264921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7.210810811</v>
      </c>
      <c r="G1563" s="13">
        <f t="shared" si="293"/>
        <v>0</v>
      </c>
      <c r="H1563" s="13">
        <f t="shared" si="294"/>
        <v>7.210810811</v>
      </c>
      <c r="I1563" s="16">
        <f t="shared" si="301"/>
        <v>13.968847291201994</v>
      </c>
      <c r="J1563" s="13">
        <f t="shared" si="295"/>
        <v>13.873404083678427</v>
      </c>
      <c r="K1563" s="13">
        <f t="shared" si="296"/>
        <v>9.5443207523567608E-2</v>
      </c>
      <c r="L1563" s="13">
        <f t="shared" si="297"/>
        <v>0</v>
      </c>
      <c r="M1563" s="13">
        <f t="shared" si="302"/>
        <v>1.1505424815199829E-5</v>
      </c>
      <c r="N1563" s="13">
        <f t="shared" si="298"/>
        <v>7.1333633854238932E-6</v>
      </c>
      <c r="O1563" s="13">
        <f t="shared" si="299"/>
        <v>7.1333633854238932E-6</v>
      </c>
      <c r="Q1563">
        <v>22.27839690871151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0.27723058660694172</v>
      </c>
      <c r="G1564" s="13">
        <f t="shared" si="293"/>
        <v>0</v>
      </c>
      <c r="H1564" s="13">
        <f t="shared" si="294"/>
        <v>0.27723058660694172</v>
      </c>
      <c r="I1564" s="16">
        <f t="shared" si="301"/>
        <v>0.37267379413050933</v>
      </c>
      <c r="J1564" s="13">
        <f t="shared" si="295"/>
        <v>0.37267257378626811</v>
      </c>
      <c r="K1564" s="13">
        <f t="shared" si="296"/>
        <v>1.2203442412150878E-6</v>
      </c>
      <c r="L1564" s="13">
        <f t="shared" si="297"/>
        <v>0</v>
      </c>
      <c r="M1564" s="13">
        <f t="shared" si="302"/>
        <v>4.3720614297759353E-6</v>
      </c>
      <c r="N1564" s="13">
        <f t="shared" si="298"/>
        <v>2.7106780864610799E-6</v>
      </c>
      <c r="O1564" s="13">
        <f t="shared" si="299"/>
        <v>2.7106780864610799E-6</v>
      </c>
      <c r="Q1564">
        <v>25.173484000000009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0.37523724612000958</v>
      </c>
      <c r="G1565" s="13">
        <f t="shared" si="293"/>
        <v>0</v>
      </c>
      <c r="H1565" s="13">
        <f t="shared" si="294"/>
        <v>0.37523724612000958</v>
      </c>
      <c r="I1565" s="16">
        <f t="shared" si="301"/>
        <v>0.3752384664642508</v>
      </c>
      <c r="J1565" s="13">
        <f t="shared" si="295"/>
        <v>0.37523708299030151</v>
      </c>
      <c r="K1565" s="13">
        <f t="shared" si="296"/>
        <v>1.3834739492901704E-6</v>
      </c>
      <c r="L1565" s="13">
        <f t="shared" si="297"/>
        <v>0</v>
      </c>
      <c r="M1565" s="13">
        <f t="shared" si="302"/>
        <v>1.6613833433148554E-6</v>
      </c>
      <c r="N1565" s="13">
        <f t="shared" si="298"/>
        <v>1.0300576728552103E-6</v>
      </c>
      <c r="O1565" s="13">
        <f t="shared" si="299"/>
        <v>1.0300576728552103E-6</v>
      </c>
      <c r="Q1565">
        <v>24.420877924374999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4.2463277829808739</v>
      </c>
      <c r="G1566" s="13">
        <f t="shared" si="293"/>
        <v>0</v>
      </c>
      <c r="H1566" s="13">
        <f t="shared" si="294"/>
        <v>4.2463277829808739</v>
      </c>
      <c r="I1566" s="16">
        <f t="shared" si="301"/>
        <v>4.2463291664548235</v>
      </c>
      <c r="J1566" s="13">
        <f t="shared" si="295"/>
        <v>4.2435526101896182</v>
      </c>
      <c r="K1566" s="13">
        <f t="shared" si="296"/>
        <v>2.7765562652053433E-3</v>
      </c>
      <c r="L1566" s="13">
        <f t="shared" si="297"/>
        <v>0</v>
      </c>
      <c r="M1566" s="13">
        <f t="shared" si="302"/>
        <v>6.3132567045964512E-7</v>
      </c>
      <c r="N1566" s="13">
        <f t="shared" si="298"/>
        <v>3.9142191568497999E-7</v>
      </c>
      <c r="O1566" s="13">
        <f t="shared" si="299"/>
        <v>3.9142191568497999E-7</v>
      </c>
      <c r="Q1566">
        <v>22.09631543947037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6.3847813829927782</v>
      </c>
      <c r="G1567" s="13">
        <f t="shared" si="293"/>
        <v>0</v>
      </c>
      <c r="H1567" s="13">
        <f t="shared" si="294"/>
        <v>6.3847813829927782</v>
      </c>
      <c r="I1567" s="16">
        <f t="shared" si="301"/>
        <v>6.3875579392579835</v>
      </c>
      <c r="J1567" s="13">
        <f t="shared" si="295"/>
        <v>6.3763313407207907</v>
      </c>
      <c r="K1567" s="13">
        <f t="shared" si="296"/>
        <v>1.1226598537192878E-2</v>
      </c>
      <c r="L1567" s="13">
        <f t="shared" si="297"/>
        <v>0</v>
      </c>
      <c r="M1567" s="13">
        <f t="shared" si="302"/>
        <v>2.3990375477466514E-7</v>
      </c>
      <c r="N1567" s="13">
        <f t="shared" si="298"/>
        <v>1.4874032796029238E-7</v>
      </c>
      <c r="O1567" s="13">
        <f t="shared" si="299"/>
        <v>1.4874032796029238E-7</v>
      </c>
      <c r="Q1567">
        <v>20.866761901857831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8.3204114920750456</v>
      </c>
      <c r="G1568" s="13">
        <f t="shared" si="293"/>
        <v>0</v>
      </c>
      <c r="H1568" s="13">
        <f t="shared" si="294"/>
        <v>8.3204114920750456</v>
      </c>
      <c r="I1568" s="16">
        <f t="shared" si="301"/>
        <v>8.3316380906122376</v>
      </c>
      <c r="J1568" s="13">
        <f t="shared" si="295"/>
        <v>8.2919095659557023</v>
      </c>
      <c r="K1568" s="13">
        <f t="shared" si="296"/>
        <v>3.9728524656535313E-2</v>
      </c>
      <c r="L1568" s="13">
        <f t="shared" si="297"/>
        <v>0</v>
      </c>
      <c r="M1568" s="13">
        <f t="shared" si="302"/>
        <v>9.116342681437275E-8</v>
      </c>
      <c r="N1568" s="13">
        <f t="shared" si="298"/>
        <v>5.6521324624911108E-8</v>
      </c>
      <c r="O1568" s="13">
        <f t="shared" si="299"/>
        <v>5.6521324624911108E-8</v>
      </c>
      <c r="Q1568">
        <v>17.537550642996869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41.727162639298733</v>
      </c>
      <c r="G1569" s="13">
        <f t="shared" si="293"/>
        <v>1.0887926418258187</v>
      </c>
      <c r="H1569" s="13">
        <f t="shared" si="294"/>
        <v>40.638369997472914</v>
      </c>
      <c r="I1569" s="16">
        <f t="shared" si="301"/>
        <v>40.678098522129446</v>
      </c>
      <c r="J1569" s="13">
        <f t="shared" si="295"/>
        <v>35.322825158406765</v>
      </c>
      <c r="K1569" s="13">
        <f t="shared" si="296"/>
        <v>5.3552733637226808</v>
      </c>
      <c r="L1569" s="13">
        <f t="shared" si="297"/>
        <v>0</v>
      </c>
      <c r="M1569" s="13">
        <f t="shared" si="302"/>
        <v>3.4642102189461642E-8</v>
      </c>
      <c r="N1569" s="13">
        <f t="shared" si="298"/>
        <v>2.1478103357466219E-8</v>
      </c>
      <c r="O1569" s="13">
        <f t="shared" si="299"/>
        <v>1.088792663303922</v>
      </c>
      <c r="Q1569">
        <v>15.01485927908055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24.390759721307219</v>
      </c>
      <c r="G1570" s="13">
        <f t="shared" si="293"/>
        <v>0</v>
      </c>
      <c r="H1570" s="13">
        <f t="shared" si="294"/>
        <v>24.390759721307219</v>
      </c>
      <c r="I1570" s="16">
        <f t="shared" si="301"/>
        <v>29.7460330850299</v>
      </c>
      <c r="J1570" s="13">
        <f t="shared" si="295"/>
        <v>26.888997734869232</v>
      </c>
      <c r="K1570" s="13">
        <f t="shared" si="296"/>
        <v>2.8570353501606682</v>
      </c>
      <c r="L1570" s="13">
        <f t="shared" si="297"/>
        <v>0</v>
      </c>
      <c r="M1570" s="13">
        <f t="shared" si="302"/>
        <v>1.3163998831995423E-8</v>
      </c>
      <c r="N1570" s="13">
        <f t="shared" si="298"/>
        <v>8.1616792758371619E-9</v>
      </c>
      <c r="O1570" s="13">
        <f t="shared" si="299"/>
        <v>8.1616792758371619E-9</v>
      </c>
      <c r="Q1570">
        <v>13.21325959354839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64.995903560003242</v>
      </c>
      <c r="G1571" s="13">
        <f t="shared" si="293"/>
        <v>4.4476611124517378</v>
      </c>
      <c r="H1571" s="13">
        <f t="shared" si="294"/>
        <v>60.548242447551502</v>
      </c>
      <c r="I1571" s="16">
        <f t="shared" si="301"/>
        <v>63.405277797712174</v>
      </c>
      <c r="J1571" s="13">
        <f t="shared" si="295"/>
        <v>45.028741467725176</v>
      </c>
      <c r="K1571" s="13">
        <f t="shared" si="296"/>
        <v>18.376536329986997</v>
      </c>
      <c r="L1571" s="13">
        <f t="shared" si="297"/>
        <v>0</v>
      </c>
      <c r="M1571" s="13">
        <f t="shared" si="302"/>
        <v>5.0023195561582612E-9</v>
      </c>
      <c r="N1571" s="13">
        <f t="shared" si="298"/>
        <v>3.1014381248181218E-9</v>
      </c>
      <c r="O1571" s="13">
        <f t="shared" si="299"/>
        <v>4.447661115553176</v>
      </c>
      <c r="Q1571">
        <v>13.46111480129918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32.775179639610037</v>
      </c>
      <c r="G1572" s="13">
        <f t="shared" si="293"/>
        <v>0</v>
      </c>
      <c r="H1572" s="13">
        <f t="shared" si="294"/>
        <v>32.775179639610037</v>
      </c>
      <c r="I1572" s="16">
        <f t="shared" si="301"/>
        <v>51.151715969597035</v>
      </c>
      <c r="J1572" s="13">
        <f t="shared" si="295"/>
        <v>41.004059453379348</v>
      </c>
      <c r="K1572" s="13">
        <f t="shared" si="296"/>
        <v>10.147656516217687</v>
      </c>
      <c r="L1572" s="13">
        <f t="shared" si="297"/>
        <v>0</v>
      </c>
      <c r="M1572" s="13">
        <f t="shared" si="302"/>
        <v>1.9008814313401394E-9</v>
      </c>
      <c r="N1572" s="13">
        <f t="shared" si="298"/>
        <v>1.1785464874308865E-9</v>
      </c>
      <c r="O1572" s="13">
        <f t="shared" si="299"/>
        <v>1.1785464874308865E-9</v>
      </c>
      <c r="Q1572">
        <v>14.47242545475553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29.477446684571142</v>
      </c>
      <c r="G1573" s="13">
        <f t="shared" si="293"/>
        <v>0</v>
      </c>
      <c r="H1573" s="13">
        <f t="shared" si="294"/>
        <v>29.477446684571142</v>
      </c>
      <c r="I1573" s="16">
        <f t="shared" si="301"/>
        <v>39.625103200788828</v>
      </c>
      <c r="J1573" s="13">
        <f t="shared" si="295"/>
        <v>36.646458910548851</v>
      </c>
      <c r="K1573" s="13">
        <f t="shared" si="296"/>
        <v>2.978644290239977</v>
      </c>
      <c r="L1573" s="13">
        <f t="shared" si="297"/>
        <v>0</v>
      </c>
      <c r="M1573" s="13">
        <f t="shared" si="302"/>
        <v>7.223349439092529E-10</v>
      </c>
      <c r="N1573" s="13">
        <f t="shared" si="298"/>
        <v>4.4784766522373679E-10</v>
      </c>
      <c r="O1573" s="13">
        <f t="shared" si="299"/>
        <v>4.4784766522373679E-10</v>
      </c>
      <c r="Q1573">
        <v>19.306858270456189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13.50131890612349</v>
      </c>
      <c r="G1574" s="13">
        <f t="shared" si="293"/>
        <v>0</v>
      </c>
      <c r="H1574" s="13">
        <f t="shared" si="294"/>
        <v>13.50131890612349</v>
      </c>
      <c r="I1574" s="16">
        <f t="shared" si="301"/>
        <v>16.479963196363467</v>
      </c>
      <c r="J1574" s="13">
        <f t="shared" si="295"/>
        <v>16.253316250720108</v>
      </c>
      <c r="K1574" s="13">
        <f t="shared" si="296"/>
        <v>0.22664694564335974</v>
      </c>
      <c r="L1574" s="13">
        <f t="shared" si="297"/>
        <v>0</v>
      </c>
      <c r="M1574" s="13">
        <f t="shared" si="302"/>
        <v>2.744872786855161E-10</v>
      </c>
      <c r="N1574" s="13">
        <f t="shared" si="298"/>
        <v>1.7018211278501997E-10</v>
      </c>
      <c r="O1574" s="13">
        <f t="shared" si="299"/>
        <v>1.7018211278501997E-10</v>
      </c>
      <c r="Q1574">
        <v>19.596741285210399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16.205214569382459</v>
      </c>
      <c r="G1575" s="13">
        <f t="shared" si="293"/>
        <v>0</v>
      </c>
      <c r="H1575" s="13">
        <f t="shared" si="294"/>
        <v>16.205214569382459</v>
      </c>
      <c r="I1575" s="16">
        <f t="shared" si="301"/>
        <v>16.431861515025819</v>
      </c>
      <c r="J1575" s="13">
        <f t="shared" si="295"/>
        <v>16.273614279145455</v>
      </c>
      <c r="K1575" s="13">
        <f t="shared" si="296"/>
        <v>0.15824723588036349</v>
      </c>
      <c r="L1575" s="13">
        <f t="shared" si="297"/>
        <v>0</v>
      </c>
      <c r="M1575" s="13">
        <f t="shared" si="302"/>
        <v>1.0430516590049613E-10</v>
      </c>
      <c r="N1575" s="13">
        <f t="shared" si="298"/>
        <v>6.4669202858307599E-11</v>
      </c>
      <c r="O1575" s="13">
        <f t="shared" si="299"/>
        <v>6.4669202858307599E-11</v>
      </c>
      <c r="Q1575">
        <v>22.117628732119481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0.36247405412589362</v>
      </c>
      <c r="G1576" s="13">
        <f t="shared" si="293"/>
        <v>0</v>
      </c>
      <c r="H1576" s="13">
        <f t="shared" si="294"/>
        <v>0.36247405412589362</v>
      </c>
      <c r="I1576" s="16">
        <f t="shared" si="301"/>
        <v>0.52072129000625711</v>
      </c>
      <c r="J1576" s="13">
        <f t="shared" si="295"/>
        <v>0.52071798390369883</v>
      </c>
      <c r="K1576" s="13">
        <f t="shared" si="296"/>
        <v>3.3061025582759029E-6</v>
      </c>
      <c r="L1576" s="13">
        <f t="shared" si="297"/>
        <v>0</v>
      </c>
      <c r="M1576" s="13">
        <f t="shared" si="302"/>
        <v>3.9635963042188532E-11</v>
      </c>
      <c r="N1576" s="13">
        <f t="shared" si="298"/>
        <v>2.4574297086156891E-11</v>
      </c>
      <c r="O1576" s="13">
        <f t="shared" si="299"/>
        <v>2.4574297086156891E-11</v>
      </c>
      <c r="Q1576">
        <v>25.223067000000011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0.29257818075605491</v>
      </c>
      <c r="G1577" s="13">
        <f t="shared" si="293"/>
        <v>0</v>
      </c>
      <c r="H1577" s="13">
        <f t="shared" si="294"/>
        <v>0.29257818075605491</v>
      </c>
      <c r="I1577" s="16">
        <f t="shared" si="301"/>
        <v>0.29258148685861318</v>
      </c>
      <c r="J1577" s="13">
        <f t="shared" si="295"/>
        <v>0.29258085959262248</v>
      </c>
      <c r="K1577" s="13">
        <f t="shared" si="296"/>
        <v>6.2726599070472844E-7</v>
      </c>
      <c r="L1577" s="13">
        <f t="shared" si="297"/>
        <v>0</v>
      </c>
      <c r="M1577" s="13">
        <f t="shared" si="302"/>
        <v>1.5061665956031641E-11</v>
      </c>
      <c r="N1577" s="13">
        <f t="shared" si="298"/>
        <v>9.3382328927396172E-12</v>
      </c>
      <c r="O1577" s="13">
        <f t="shared" si="299"/>
        <v>9.3382328927396172E-12</v>
      </c>
      <c r="Q1577">
        <v>24.7399510678759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8.5425185064510938</v>
      </c>
      <c r="G1578" s="13">
        <f t="shared" si="293"/>
        <v>0</v>
      </c>
      <c r="H1578" s="13">
        <f t="shared" si="294"/>
        <v>8.5425185064510938</v>
      </c>
      <c r="I1578" s="16">
        <f t="shared" si="301"/>
        <v>8.542519133717084</v>
      </c>
      <c r="J1578" s="13">
        <f t="shared" si="295"/>
        <v>8.521299403462784</v>
      </c>
      <c r="K1578" s="13">
        <f t="shared" si="296"/>
        <v>2.1219730254300018E-2</v>
      </c>
      <c r="L1578" s="13">
        <f t="shared" si="297"/>
        <v>0</v>
      </c>
      <c r="M1578" s="13">
        <f t="shared" si="302"/>
        <v>5.7234330632920235E-12</v>
      </c>
      <c r="N1578" s="13">
        <f t="shared" si="298"/>
        <v>3.5485284992410545E-12</v>
      </c>
      <c r="O1578" s="13">
        <f t="shared" si="299"/>
        <v>3.5485284992410545E-12</v>
      </c>
      <c r="Q1578">
        <v>22.525435438970501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11.33332203159391</v>
      </c>
      <c r="G1579" s="13">
        <f t="shared" si="293"/>
        <v>0</v>
      </c>
      <c r="H1579" s="13">
        <f t="shared" si="294"/>
        <v>11.33332203159391</v>
      </c>
      <c r="I1579" s="16">
        <f t="shared" si="301"/>
        <v>11.354541761848211</v>
      </c>
      <c r="J1579" s="13">
        <f t="shared" si="295"/>
        <v>11.297580251311322</v>
      </c>
      <c r="K1579" s="13">
        <f t="shared" si="296"/>
        <v>5.6961510536888582E-2</v>
      </c>
      <c r="L1579" s="13">
        <f t="shared" si="297"/>
        <v>0</v>
      </c>
      <c r="M1579" s="13">
        <f t="shared" si="302"/>
        <v>2.1749045640509691E-12</v>
      </c>
      <c r="N1579" s="13">
        <f t="shared" si="298"/>
        <v>1.3484408297116009E-12</v>
      </c>
      <c r="O1579" s="13">
        <f t="shared" si="299"/>
        <v>1.3484408297116009E-12</v>
      </c>
      <c r="Q1579">
        <v>21.55097735219006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24.43616461279149</v>
      </c>
      <c r="G1580" s="13">
        <f t="shared" si="293"/>
        <v>0</v>
      </c>
      <c r="H1580" s="13">
        <f t="shared" si="294"/>
        <v>24.43616461279149</v>
      </c>
      <c r="I1580" s="16">
        <f t="shared" si="301"/>
        <v>24.493126123328381</v>
      </c>
      <c r="J1580" s="13">
        <f t="shared" si="295"/>
        <v>23.53795440202309</v>
      </c>
      <c r="K1580" s="13">
        <f t="shared" si="296"/>
        <v>0.95517172130529104</v>
      </c>
      <c r="L1580" s="13">
        <f t="shared" si="297"/>
        <v>0</v>
      </c>
      <c r="M1580" s="13">
        <f t="shared" si="302"/>
        <v>8.2646373433936815E-13</v>
      </c>
      <c r="N1580" s="13">
        <f t="shared" si="298"/>
        <v>5.1240751529040828E-13</v>
      </c>
      <c r="O1580" s="13">
        <f t="shared" si="299"/>
        <v>5.1240751529040828E-13</v>
      </c>
      <c r="Q1580">
        <v>17.55514404626415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11.314667098102539</v>
      </c>
      <c r="G1581" s="13">
        <f t="shared" si="293"/>
        <v>0</v>
      </c>
      <c r="H1581" s="13">
        <f t="shared" si="294"/>
        <v>11.314667098102539</v>
      </c>
      <c r="I1581" s="16">
        <f t="shared" si="301"/>
        <v>12.26983881940783</v>
      </c>
      <c r="J1581" s="13">
        <f t="shared" si="295"/>
        <v>12.048446208665128</v>
      </c>
      <c r="K1581" s="13">
        <f t="shared" si="296"/>
        <v>0.22139261074270244</v>
      </c>
      <c r="L1581" s="13">
        <f t="shared" si="297"/>
        <v>0</v>
      </c>
      <c r="M1581" s="13">
        <f t="shared" si="302"/>
        <v>3.1405621904895987E-13</v>
      </c>
      <c r="N1581" s="13">
        <f t="shared" si="298"/>
        <v>1.9471485581035511E-13</v>
      </c>
      <c r="O1581" s="13">
        <f t="shared" si="299"/>
        <v>1.9471485581035511E-13</v>
      </c>
      <c r="Q1581">
        <v>13.40491340160348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0</v>
      </c>
      <c r="G1582" s="13">
        <f t="shared" si="293"/>
        <v>0</v>
      </c>
      <c r="H1582" s="13">
        <f t="shared" si="294"/>
        <v>0</v>
      </c>
      <c r="I1582" s="16">
        <f t="shared" si="301"/>
        <v>0.22139261074270244</v>
      </c>
      <c r="J1582" s="13">
        <f t="shared" si="295"/>
        <v>0.22139103567635041</v>
      </c>
      <c r="K1582" s="13">
        <f t="shared" si="296"/>
        <v>1.5750663520386343E-6</v>
      </c>
      <c r="L1582" s="13">
        <f t="shared" si="297"/>
        <v>0</v>
      </c>
      <c r="M1582" s="13">
        <f t="shared" si="302"/>
        <v>1.1934136323860476E-13</v>
      </c>
      <c r="N1582" s="13">
        <f t="shared" si="298"/>
        <v>7.3991645207934959E-14</v>
      </c>
      <c r="O1582" s="13">
        <f t="shared" si="299"/>
        <v>7.3991645207934959E-14</v>
      </c>
      <c r="Q1582">
        <v>12.20492859354839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59.894739199382933</v>
      </c>
      <c r="G1583" s="13">
        <f t="shared" si="293"/>
        <v>3.7113023987268265</v>
      </c>
      <c r="H1583" s="13">
        <f t="shared" si="294"/>
        <v>56.183436800656104</v>
      </c>
      <c r="I1583" s="16">
        <f t="shared" si="301"/>
        <v>56.183438375722453</v>
      </c>
      <c r="J1583" s="13">
        <f t="shared" si="295"/>
        <v>43.952603867404243</v>
      </c>
      <c r="K1583" s="13">
        <f t="shared" si="296"/>
        <v>12.23083450831821</v>
      </c>
      <c r="L1583" s="13">
        <f t="shared" si="297"/>
        <v>0</v>
      </c>
      <c r="M1583" s="13">
        <f t="shared" si="302"/>
        <v>4.5349718030669805E-14</v>
      </c>
      <c r="N1583" s="13">
        <f t="shared" si="298"/>
        <v>2.8116825179015279E-14</v>
      </c>
      <c r="O1583" s="13">
        <f t="shared" si="299"/>
        <v>3.7113023987268545</v>
      </c>
      <c r="Q1583">
        <v>14.88100805986303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46.041854018938992</v>
      </c>
      <c r="G1584" s="13">
        <f t="shared" si="293"/>
        <v>1.7116231114650122</v>
      </c>
      <c r="H1584" s="13">
        <f t="shared" si="294"/>
        <v>44.330230907473982</v>
      </c>
      <c r="I1584" s="16">
        <f t="shared" si="301"/>
        <v>56.561065415792193</v>
      </c>
      <c r="J1584" s="13">
        <f t="shared" si="295"/>
        <v>45.840040077631294</v>
      </c>
      <c r="K1584" s="13">
        <f t="shared" si="296"/>
        <v>10.721025338160899</v>
      </c>
      <c r="L1584" s="13">
        <f t="shared" si="297"/>
        <v>0</v>
      </c>
      <c r="M1584" s="13">
        <f t="shared" si="302"/>
        <v>1.7232892851654526E-14</v>
      </c>
      <c r="N1584" s="13">
        <f t="shared" si="298"/>
        <v>1.0684393568025806E-14</v>
      </c>
      <c r="O1584" s="13">
        <f t="shared" si="299"/>
        <v>1.7116231114650229</v>
      </c>
      <c r="Q1584">
        <v>16.360680614417639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49.488281486815211</v>
      </c>
      <c r="G1585" s="13">
        <f t="shared" si="293"/>
        <v>2.209118725757067</v>
      </c>
      <c r="H1585" s="13">
        <f t="shared" si="294"/>
        <v>47.279162761058146</v>
      </c>
      <c r="I1585" s="16">
        <f t="shared" si="301"/>
        <v>58.000188099219045</v>
      </c>
      <c r="J1585" s="13">
        <f t="shared" si="295"/>
        <v>47.682107919947562</v>
      </c>
      <c r="K1585" s="13">
        <f t="shared" si="296"/>
        <v>10.318080179271483</v>
      </c>
      <c r="L1585" s="13">
        <f t="shared" si="297"/>
        <v>0</v>
      </c>
      <c r="M1585" s="13">
        <f t="shared" si="302"/>
        <v>6.5484992836287207E-15</v>
      </c>
      <c r="N1585" s="13">
        <f t="shared" si="298"/>
        <v>4.0600695558498065E-15</v>
      </c>
      <c r="O1585" s="13">
        <f t="shared" si="299"/>
        <v>2.209118725757071</v>
      </c>
      <c r="Q1585">
        <v>17.325764406251789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38.748604938555431</v>
      </c>
      <c r="G1586" s="13">
        <f t="shared" si="293"/>
        <v>0.65883454555148868</v>
      </c>
      <c r="H1586" s="13">
        <f t="shared" si="294"/>
        <v>38.089770393003946</v>
      </c>
      <c r="I1586" s="16">
        <f t="shared" si="301"/>
        <v>48.407850572275429</v>
      </c>
      <c r="J1586" s="13">
        <f t="shared" si="295"/>
        <v>44.398902573419029</v>
      </c>
      <c r="K1586" s="13">
        <f t="shared" si="296"/>
        <v>4.0089479988563994</v>
      </c>
      <c r="L1586" s="13">
        <f t="shared" si="297"/>
        <v>0</v>
      </c>
      <c r="M1586" s="13">
        <f t="shared" si="302"/>
        <v>2.4884297277789141E-15</v>
      </c>
      <c r="N1586" s="13">
        <f t="shared" si="298"/>
        <v>1.5428264312229268E-15</v>
      </c>
      <c r="O1586" s="13">
        <f t="shared" si="299"/>
        <v>0.65883454555149024</v>
      </c>
      <c r="Q1586">
        <v>21.361214136066032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6.0968990416009543</v>
      </c>
      <c r="G1587" s="13">
        <f t="shared" si="293"/>
        <v>0</v>
      </c>
      <c r="H1587" s="13">
        <f t="shared" si="294"/>
        <v>6.0968990416009543</v>
      </c>
      <c r="I1587" s="16">
        <f t="shared" si="301"/>
        <v>10.105847040457354</v>
      </c>
      <c r="J1587" s="13">
        <f t="shared" si="295"/>
        <v>10.07578633713069</v>
      </c>
      <c r="K1587" s="13">
        <f t="shared" si="296"/>
        <v>3.0060703326663329E-2</v>
      </c>
      <c r="L1587" s="13">
        <f t="shared" si="297"/>
        <v>0</v>
      </c>
      <c r="M1587" s="13">
        <f t="shared" si="302"/>
        <v>9.4560329655598733E-16</v>
      </c>
      <c r="N1587" s="13">
        <f t="shared" si="298"/>
        <v>5.8627404386471213E-16</v>
      </c>
      <c r="O1587" s="13">
        <f t="shared" si="299"/>
        <v>5.8627404386471213E-16</v>
      </c>
      <c r="Q1587">
        <v>23.628597116034339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13.79879902947822</v>
      </c>
      <c r="G1588" s="13">
        <f t="shared" si="293"/>
        <v>0</v>
      </c>
      <c r="H1588" s="13">
        <f t="shared" si="294"/>
        <v>13.79879902947822</v>
      </c>
      <c r="I1588" s="16">
        <f t="shared" si="301"/>
        <v>13.828859732804883</v>
      </c>
      <c r="J1588" s="13">
        <f t="shared" si="295"/>
        <v>13.761558208568154</v>
      </c>
      <c r="K1588" s="13">
        <f t="shared" si="296"/>
        <v>6.7301524236729193E-2</v>
      </c>
      <c r="L1588" s="13">
        <f t="shared" si="297"/>
        <v>0</v>
      </c>
      <c r="M1588" s="13">
        <f t="shared" si="302"/>
        <v>3.593292526912752E-16</v>
      </c>
      <c r="N1588" s="13">
        <f t="shared" si="298"/>
        <v>2.2278413666859064E-16</v>
      </c>
      <c r="O1588" s="13">
        <f t="shared" si="299"/>
        <v>2.2278413666859064E-16</v>
      </c>
      <c r="Q1588">
        <v>24.572695082521669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8.785826577610005E-2</v>
      </c>
      <c r="G1589" s="13">
        <f t="shared" si="293"/>
        <v>0</v>
      </c>
      <c r="H1589" s="13">
        <f t="shared" si="294"/>
        <v>8.785826577610005E-2</v>
      </c>
      <c r="I1589" s="16">
        <f t="shared" si="301"/>
        <v>0.15515979001282926</v>
      </c>
      <c r="J1589" s="13">
        <f t="shared" si="295"/>
        <v>0.1551596928934823</v>
      </c>
      <c r="K1589" s="13">
        <f t="shared" si="296"/>
        <v>9.7119346953444818E-8</v>
      </c>
      <c r="L1589" s="13">
        <f t="shared" si="297"/>
        <v>0</v>
      </c>
      <c r="M1589" s="13">
        <f t="shared" si="302"/>
        <v>1.3654511602268456E-16</v>
      </c>
      <c r="N1589" s="13">
        <f t="shared" si="298"/>
        <v>8.4657971934064431E-17</v>
      </c>
      <c r="O1589" s="13">
        <f t="shared" si="299"/>
        <v>8.4657971934064431E-17</v>
      </c>
      <c r="Q1589">
        <v>24.471699592756831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2.5106446711470198</v>
      </c>
      <c r="G1590" s="13">
        <f t="shared" si="293"/>
        <v>0</v>
      </c>
      <c r="H1590" s="13">
        <f t="shared" si="294"/>
        <v>2.5106446711470198</v>
      </c>
      <c r="I1590" s="16">
        <f t="shared" si="301"/>
        <v>2.5106447682663666</v>
      </c>
      <c r="J1590" s="13">
        <f t="shared" si="295"/>
        <v>2.5102465164256116</v>
      </c>
      <c r="K1590" s="13">
        <f t="shared" si="296"/>
        <v>3.9825184075503728E-4</v>
      </c>
      <c r="L1590" s="13">
        <f t="shared" si="297"/>
        <v>0</v>
      </c>
      <c r="M1590" s="13">
        <f t="shared" si="302"/>
        <v>5.1887144088620134E-17</v>
      </c>
      <c r="N1590" s="13">
        <f t="shared" si="298"/>
        <v>3.217002933494448E-17</v>
      </c>
      <c r="O1590" s="13">
        <f t="shared" si="299"/>
        <v>3.217002933494448E-17</v>
      </c>
      <c r="Q1590">
        <v>24.703742000000009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0.36064520562536417</v>
      </c>
      <c r="G1591" s="13">
        <f t="shared" si="293"/>
        <v>0</v>
      </c>
      <c r="H1591" s="13">
        <f t="shared" si="294"/>
        <v>0.36064520562536417</v>
      </c>
      <c r="I1591" s="16">
        <f t="shared" si="301"/>
        <v>0.36104345746611921</v>
      </c>
      <c r="J1591" s="13">
        <f t="shared" si="295"/>
        <v>0.36104211805838865</v>
      </c>
      <c r="K1591" s="13">
        <f t="shared" si="296"/>
        <v>1.3394077305606267E-6</v>
      </c>
      <c r="L1591" s="13">
        <f t="shared" si="297"/>
        <v>0</v>
      </c>
      <c r="M1591" s="13">
        <f t="shared" si="302"/>
        <v>1.9717114753675654E-17</v>
      </c>
      <c r="N1591" s="13">
        <f t="shared" si="298"/>
        <v>1.2224611147278905E-17</v>
      </c>
      <c r="O1591" s="13">
        <f t="shared" si="299"/>
        <v>1.2224611147278905E-17</v>
      </c>
      <c r="Q1591">
        <v>23.825411415810891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77.446132851770855</v>
      </c>
      <c r="G1592" s="13">
        <f t="shared" si="293"/>
        <v>6.244865471840658</v>
      </c>
      <c r="H1592" s="13">
        <f t="shared" si="294"/>
        <v>71.201267379930201</v>
      </c>
      <c r="I1592" s="16">
        <f t="shared" si="301"/>
        <v>71.201268719337932</v>
      </c>
      <c r="J1592" s="13">
        <f t="shared" si="295"/>
        <v>54.168325475462424</v>
      </c>
      <c r="K1592" s="13">
        <f t="shared" si="296"/>
        <v>17.032943243875508</v>
      </c>
      <c r="L1592" s="13">
        <f t="shared" si="297"/>
        <v>0</v>
      </c>
      <c r="M1592" s="13">
        <f t="shared" si="302"/>
        <v>7.4925036063967485E-18</v>
      </c>
      <c r="N1592" s="13">
        <f t="shared" si="298"/>
        <v>4.645352235965984E-18</v>
      </c>
      <c r="O1592" s="13">
        <f t="shared" si="299"/>
        <v>6.244865471840658</v>
      </c>
      <c r="Q1592">
        <v>17.277032180805811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139.73340206367129</v>
      </c>
      <c r="G1593" s="13">
        <f t="shared" si="293"/>
        <v>15.236101628115955</v>
      </c>
      <c r="H1593" s="13">
        <f t="shared" si="294"/>
        <v>124.49730043555533</v>
      </c>
      <c r="I1593" s="16">
        <f t="shared" si="301"/>
        <v>141.53024367943084</v>
      </c>
      <c r="J1593" s="13">
        <f t="shared" si="295"/>
        <v>61.646038923386676</v>
      </c>
      <c r="K1593" s="13">
        <f t="shared" si="296"/>
        <v>79.88420475604417</v>
      </c>
      <c r="L1593" s="13">
        <f t="shared" si="297"/>
        <v>41.08011615147921</v>
      </c>
      <c r="M1593" s="13">
        <f t="shared" si="302"/>
        <v>41.08011615147921</v>
      </c>
      <c r="N1593" s="13">
        <f t="shared" si="298"/>
        <v>25.469672013917108</v>
      </c>
      <c r="O1593" s="13">
        <f t="shared" si="299"/>
        <v>40.705773642033066</v>
      </c>
      <c r="Q1593">
        <v>14.45066553629346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50.533198958205233</v>
      </c>
      <c r="G1594" s="13">
        <f t="shared" si="293"/>
        <v>2.3599537176897476</v>
      </c>
      <c r="H1594" s="13">
        <f t="shared" si="294"/>
        <v>48.173245240515485</v>
      </c>
      <c r="I1594" s="16">
        <f t="shared" si="301"/>
        <v>86.977333845080437</v>
      </c>
      <c r="J1594" s="13">
        <f t="shared" si="295"/>
        <v>50.350591010213861</v>
      </c>
      <c r="K1594" s="13">
        <f t="shared" si="296"/>
        <v>36.626742834866576</v>
      </c>
      <c r="L1594" s="13">
        <f t="shared" si="297"/>
        <v>0</v>
      </c>
      <c r="M1594" s="13">
        <f t="shared" si="302"/>
        <v>15.610444137562101</v>
      </c>
      <c r="N1594" s="13">
        <f t="shared" si="298"/>
        <v>9.6784753652885023</v>
      </c>
      <c r="O1594" s="13">
        <f t="shared" si="299"/>
        <v>12.038429082978251</v>
      </c>
      <c r="Q1594">
        <v>12.948931593548391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28.913505520687838</v>
      </c>
      <c r="G1595" s="13">
        <f t="shared" si="293"/>
        <v>0</v>
      </c>
      <c r="H1595" s="13">
        <f t="shared" si="294"/>
        <v>28.913505520687838</v>
      </c>
      <c r="I1595" s="16">
        <f t="shared" si="301"/>
        <v>65.540248355554411</v>
      </c>
      <c r="J1595" s="13">
        <f t="shared" si="295"/>
        <v>44.870062738825027</v>
      </c>
      <c r="K1595" s="13">
        <f t="shared" si="296"/>
        <v>20.670185616729384</v>
      </c>
      <c r="L1595" s="13">
        <f t="shared" si="297"/>
        <v>0</v>
      </c>
      <c r="M1595" s="13">
        <f t="shared" si="302"/>
        <v>5.9319687722735992</v>
      </c>
      <c r="N1595" s="13">
        <f t="shared" si="298"/>
        <v>3.6778206388096315</v>
      </c>
      <c r="O1595" s="13">
        <f t="shared" si="299"/>
        <v>3.6778206388096315</v>
      </c>
      <c r="Q1595">
        <v>12.903724366854281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74.552917449449907</v>
      </c>
      <c r="G1596" s="13">
        <f t="shared" si="293"/>
        <v>5.8272266306716416</v>
      </c>
      <c r="H1596" s="13">
        <f t="shared" si="294"/>
        <v>68.725690818778261</v>
      </c>
      <c r="I1596" s="16">
        <f t="shared" si="301"/>
        <v>89.395876435507645</v>
      </c>
      <c r="J1596" s="13">
        <f t="shared" si="295"/>
        <v>56.330448866085838</v>
      </c>
      <c r="K1596" s="13">
        <f t="shared" si="296"/>
        <v>33.065427569421807</v>
      </c>
      <c r="L1596" s="13">
        <f t="shared" si="297"/>
        <v>0</v>
      </c>
      <c r="M1596" s="13">
        <f t="shared" si="302"/>
        <v>2.2541481334639677</v>
      </c>
      <c r="N1596" s="13">
        <f t="shared" si="298"/>
        <v>1.39757184274766</v>
      </c>
      <c r="O1596" s="13">
        <f t="shared" si="299"/>
        <v>7.2247984734193018</v>
      </c>
      <c r="Q1596">
        <v>15.278775764199921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27.370351372200538</v>
      </c>
      <c r="G1597" s="13">
        <f t="shared" si="293"/>
        <v>0</v>
      </c>
      <c r="H1597" s="13">
        <f t="shared" si="294"/>
        <v>27.370351372200538</v>
      </c>
      <c r="I1597" s="16">
        <f t="shared" si="301"/>
        <v>60.435778941622345</v>
      </c>
      <c r="J1597" s="13">
        <f t="shared" si="295"/>
        <v>48.403859961997433</v>
      </c>
      <c r="K1597" s="13">
        <f t="shared" si="296"/>
        <v>12.031918979624912</v>
      </c>
      <c r="L1597" s="13">
        <f t="shared" si="297"/>
        <v>0</v>
      </c>
      <c r="M1597" s="13">
        <f t="shared" si="302"/>
        <v>0.8565762907163077</v>
      </c>
      <c r="N1597" s="13">
        <f t="shared" si="298"/>
        <v>0.53107730024411082</v>
      </c>
      <c r="O1597" s="13">
        <f t="shared" si="299"/>
        <v>0.53107730024411082</v>
      </c>
      <c r="Q1597">
        <v>16.823284301503371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2.5117907684054188</v>
      </c>
      <c r="G1598" s="13">
        <f t="shared" si="293"/>
        <v>0</v>
      </c>
      <c r="H1598" s="13">
        <f t="shared" si="294"/>
        <v>2.5117907684054188</v>
      </c>
      <c r="I1598" s="16">
        <f t="shared" si="301"/>
        <v>14.543709748030331</v>
      </c>
      <c r="J1598" s="13">
        <f t="shared" si="295"/>
        <v>14.42846704612314</v>
      </c>
      <c r="K1598" s="13">
        <f t="shared" si="296"/>
        <v>0.11524270190719044</v>
      </c>
      <c r="L1598" s="13">
        <f t="shared" si="297"/>
        <v>0</v>
      </c>
      <c r="M1598" s="13">
        <f t="shared" si="302"/>
        <v>0.32549899047219688</v>
      </c>
      <c r="N1598" s="13">
        <f t="shared" si="298"/>
        <v>0.20180937409276206</v>
      </c>
      <c r="O1598" s="13">
        <f t="shared" si="299"/>
        <v>0.20180937409276206</v>
      </c>
      <c r="Q1598">
        <v>21.788457986037081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13.73842052058176</v>
      </c>
      <c r="G1599" s="13">
        <f t="shared" si="293"/>
        <v>0</v>
      </c>
      <c r="H1599" s="13">
        <f t="shared" si="294"/>
        <v>13.73842052058176</v>
      </c>
      <c r="I1599" s="16">
        <f t="shared" si="301"/>
        <v>13.853663222488951</v>
      </c>
      <c r="J1599" s="13">
        <f t="shared" si="295"/>
        <v>13.775101769793206</v>
      </c>
      <c r="K1599" s="13">
        <f t="shared" si="296"/>
        <v>7.8561452695744549E-2</v>
      </c>
      <c r="L1599" s="13">
        <f t="shared" si="297"/>
        <v>0</v>
      </c>
      <c r="M1599" s="13">
        <f t="shared" si="302"/>
        <v>0.12368961637943482</v>
      </c>
      <c r="N1599" s="13">
        <f t="shared" si="298"/>
        <v>7.6687562155249592E-2</v>
      </c>
      <c r="O1599" s="13">
        <f t="shared" si="299"/>
        <v>7.6687562155249592E-2</v>
      </c>
      <c r="Q1599">
        <v>23.49733467424532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5.0460949871686742E-2</v>
      </c>
      <c r="G1600" s="13">
        <f t="shared" si="293"/>
        <v>0</v>
      </c>
      <c r="H1600" s="13">
        <f t="shared" si="294"/>
        <v>5.0460949871686742E-2</v>
      </c>
      <c r="I1600" s="16">
        <f t="shared" si="301"/>
        <v>0.1290224025674313</v>
      </c>
      <c r="J1600" s="13">
        <f t="shared" si="295"/>
        <v>0.12902235254782887</v>
      </c>
      <c r="K1600" s="13">
        <f t="shared" si="296"/>
        <v>5.0019602432227472E-8</v>
      </c>
      <c r="L1600" s="13">
        <f t="shared" si="297"/>
        <v>0</v>
      </c>
      <c r="M1600" s="13">
        <f t="shared" si="302"/>
        <v>4.7002054224185227E-2</v>
      </c>
      <c r="N1600" s="13">
        <f t="shared" si="298"/>
        <v>2.914127361899484E-2</v>
      </c>
      <c r="O1600" s="13">
        <f t="shared" si="299"/>
        <v>2.914127361899484E-2</v>
      </c>
      <c r="Q1600">
        <v>25.26215800000001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3.9495007507209081</v>
      </c>
      <c r="G1601" s="13">
        <f t="shared" si="293"/>
        <v>0</v>
      </c>
      <c r="H1601" s="13">
        <f t="shared" si="294"/>
        <v>3.9495007507209081</v>
      </c>
      <c r="I1601" s="16">
        <f t="shared" si="301"/>
        <v>3.9495008007405104</v>
      </c>
      <c r="J1601" s="13">
        <f t="shared" si="295"/>
        <v>3.9480636514975522</v>
      </c>
      <c r="K1601" s="13">
        <f t="shared" si="296"/>
        <v>1.4371492429581245E-3</v>
      </c>
      <c r="L1601" s="13">
        <f t="shared" si="297"/>
        <v>0</v>
      </c>
      <c r="M1601" s="13">
        <f t="shared" si="302"/>
        <v>1.7860780605190387E-2</v>
      </c>
      <c r="N1601" s="13">
        <f t="shared" si="298"/>
        <v>1.1073683975218039E-2</v>
      </c>
      <c r="O1601" s="13">
        <f t="shared" si="299"/>
        <v>1.1073683975218039E-2</v>
      </c>
      <c r="Q1601">
        <v>25.246131008674901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3.172078937703402</v>
      </c>
      <c r="G1602" s="13">
        <f t="shared" si="293"/>
        <v>0</v>
      </c>
      <c r="H1602" s="13">
        <f t="shared" si="294"/>
        <v>3.172078937703402</v>
      </c>
      <c r="I1602" s="16">
        <f t="shared" si="301"/>
        <v>3.1735160869463601</v>
      </c>
      <c r="J1602" s="13">
        <f t="shared" si="295"/>
        <v>3.1725708198807787</v>
      </c>
      <c r="K1602" s="13">
        <f t="shared" si="296"/>
        <v>9.4526706558140106E-4</v>
      </c>
      <c r="L1602" s="13">
        <f t="shared" si="297"/>
        <v>0</v>
      </c>
      <c r="M1602" s="13">
        <f t="shared" si="302"/>
        <v>6.787096629972348E-3</v>
      </c>
      <c r="N1602" s="13">
        <f t="shared" si="298"/>
        <v>4.2079999105828561E-3</v>
      </c>
      <c r="O1602" s="13">
        <f t="shared" si="299"/>
        <v>4.2079999105828561E-3</v>
      </c>
      <c r="Q1602">
        <v>23.548116987909381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7.210810811</v>
      </c>
      <c r="G1603" s="13">
        <f t="shared" si="293"/>
        <v>0</v>
      </c>
      <c r="H1603" s="13">
        <f t="shared" si="294"/>
        <v>7.210810811</v>
      </c>
      <c r="I1603" s="16">
        <f t="shared" si="301"/>
        <v>7.2117560780655818</v>
      </c>
      <c r="J1603" s="13">
        <f t="shared" si="295"/>
        <v>7.1951130005347341</v>
      </c>
      <c r="K1603" s="13">
        <f t="shared" si="296"/>
        <v>1.6643077530847705E-2</v>
      </c>
      <c r="L1603" s="13">
        <f t="shared" si="297"/>
        <v>0</v>
      </c>
      <c r="M1603" s="13">
        <f t="shared" si="302"/>
        <v>2.5790967193894919E-3</v>
      </c>
      <c r="N1603" s="13">
        <f t="shared" si="298"/>
        <v>1.599039966021485E-3</v>
      </c>
      <c r="O1603" s="13">
        <f t="shared" si="299"/>
        <v>1.599039966021485E-3</v>
      </c>
      <c r="Q1603">
        <v>20.651660902756689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72.29111782865121</v>
      </c>
      <c r="G1604" s="13">
        <f t="shared" si="293"/>
        <v>5.5007333554633329</v>
      </c>
      <c r="H1604" s="13">
        <f t="shared" si="294"/>
        <v>66.790384473187871</v>
      </c>
      <c r="I1604" s="16">
        <f t="shared" si="301"/>
        <v>66.807027550718715</v>
      </c>
      <c r="J1604" s="13">
        <f t="shared" si="295"/>
        <v>50.400942827879462</v>
      </c>
      <c r="K1604" s="13">
        <f t="shared" si="296"/>
        <v>16.406084722839253</v>
      </c>
      <c r="L1604" s="13">
        <f t="shared" si="297"/>
        <v>0</v>
      </c>
      <c r="M1604" s="13">
        <f t="shared" si="302"/>
        <v>9.8005675336800685E-4</v>
      </c>
      <c r="N1604" s="13">
        <f t="shared" si="298"/>
        <v>6.0763518708816422E-4</v>
      </c>
      <c r="O1604" s="13">
        <f t="shared" si="299"/>
        <v>5.5013409906504211</v>
      </c>
      <c r="Q1604">
        <v>16.09114930007075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3.4490614918726381</v>
      </c>
      <c r="G1605" s="13">
        <f t="shared" si="293"/>
        <v>0</v>
      </c>
      <c r="H1605" s="13">
        <f t="shared" si="294"/>
        <v>3.4490614918726381</v>
      </c>
      <c r="I1605" s="16">
        <f t="shared" si="301"/>
        <v>19.85514621471189</v>
      </c>
      <c r="J1605" s="13">
        <f t="shared" si="295"/>
        <v>18.838678209978422</v>
      </c>
      <c r="K1605" s="13">
        <f t="shared" si="296"/>
        <v>1.0164680047334684</v>
      </c>
      <c r="L1605" s="13">
        <f t="shared" si="297"/>
        <v>0</v>
      </c>
      <c r="M1605" s="13">
        <f t="shared" si="302"/>
        <v>3.7242156627984263E-4</v>
      </c>
      <c r="N1605" s="13">
        <f t="shared" si="298"/>
        <v>2.3090137109350243E-4</v>
      </c>
      <c r="O1605" s="13">
        <f t="shared" si="299"/>
        <v>2.3090137109350243E-4</v>
      </c>
      <c r="Q1605">
        <v>12.440880593548391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84.102252862421864</v>
      </c>
      <c r="G1606" s="13">
        <f t="shared" ref="G1606:G1669" si="304">IF((F1606-$J$2)&gt;0,$I$2*(F1606-$J$2),0)</f>
        <v>7.2056837523254726</v>
      </c>
      <c r="H1606" s="13">
        <f t="shared" ref="H1606:H1669" si="305">F1606-G1606</f>
        <v>76.896569110096394</v>
      </c>
      <c r="I1606" s="16">
        <f t="shared" si="301"/>
        <v>77.913037114829862</v>
      </c>
      <c r="J1606" s="13">
        <f t="shared" ref="J1606:J1669" si="306">I1606/SQRT(1+(I1606/($K$2*(300+(25*Q1606)+0.05*(Q1606)^3)))^2)</f>
        <v>47.751368959087579</v>
      </c>
      <c r="K1606" s="13">
        <f t="shared" ref="K1606:K1669" si="307">I1606-J1606</f>
        <v>30.161668155742284</v>
      </c>
      <c r="L1606" s="13">
        <f t="shared" ref="L1606:L1669" si="308">IF(K1606&gt;$N$2,(K1606-$N$2)/$L$2,0)</f>
        <v>0</v>
      </c>
      <c r="M1606" s="13">
        <f t="shared" si="302"/>
        <v>1.4152019518634019E-4</v>
      </c>
      <c r="N1606" s="13">
        <f t="shared" ref="N1606:N1669" si="309">$M$2*M1606</f>
        <v>8.7742521015530918E-5</v>
      </c>
      <c r="O1606" s="13">
        <f t="shared" ref="O1606:O1669" si="310">N1606+G1606</f>
        <v>7.2057714948464886</v>
      </c>
      <c r="Q1606">
        <v>12.63345330089432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19.677957167765101</v>
      </c>
      <c r="G1607" s="13">
        <f t="shared" si="304"/>
        <v>0</v>
      </c>
      <c r="H1607" s="13">
        <f t="shared" si="305"/>
        <v>19.677957167765101</v>
      </c>
      <c r="I1607" s="16">
        <f t="shared" ref="I1607:I1670" si="312">H1607+K1606-L1606</f>
        <v>49.839625323507384</v>
      </c>
      <c r="J1607" s="13">
        <f t="shared" si="306"/>
        <v>40.597816448076493</v>
      </c>
      <c r="K1607" s="13">
        <f t="shared" si="307"/>
        <v>9.2418088754308911</v>
      </c>
      <c r="L1607" s="13">
        <f t="shared" si="308"/>
        <v>0</v>
      </c>
      <c r="M1607" s="13">
        <f t="shared" ref="M1607:M1670" si="313">L1607+M1606-N1606</f>
        <v>5.3777674170809277E-5</v>
      </c>
      <c r="N1607" s="13">
        <f t="shared" si="309"/>
        <v>3.3342157985901752E-5</v>
      </c>
      <c r="O1607" s="13">
        <f t="shared" si="310"/>
        <v>3.3342157985901752E-5</v>
      </c>
      <c r="Q1607">
        <v>14.763635781479501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65.16996504325121</v>
      </c>
      <c r="G1608" s="13">
        <f t="shared" si="304"/>
        <v>4.4727870799471159</v>
      </c>
      <c r="H1608" s="13">
        <f t="shared" si="305"/>
        <v>60.697177963304092</v>
      </c>
      <c r="I1608" s="16">
        <f t="shared" si="312"/>
        <v>69.938986838734991</v>
      </c>
      <c r="J1608" s="13">
        <f t="shared" si="306"/>
        <v>52.964488548082699</v>
      </c>
      <c r="K1608" s="13">
        <f t="shared" si="307"/>
        <v>16.974498290652292</v>
      </c>
      <c r="L1608" s="13">
        <f t="shared" si="308"/>
        <v>0</v>
      </c>
      <c r="M1608" s="13">
        <f t="shared" si="313"/>
        <v>2.0435516184907524E-5</v>
      </c>
      <c r="N1608" s="13">
        <f t="shared" si="309"/>
        <v>1.2670020034642665E-5</v>
      </c>
      <c r="O1608" s="13">
        <f t="shared" si="310"/>
        <v>4.4727997499671508</v>
      </c>
      <c r="Q1608">
        <v>16.869435419606049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24.753288055158901</v>
      </c>
      <c r="G1609" s="13">
        <f t="shared" si="304"/>
        <v>0</v>
      </c>
      <c r="H1609" s="13">
        <f t="shared" si="305"/>
        <v>24.753288055158901</v>
      </c>
      <c r="I1609" s="16">
        <f t="shared" si="312"/>
        <v>41.727786345811197</v>
      </c>
      <c r="J1609" s="13">
        <f t="shared" si="306"/>
        <v>38.172454696218786</v>
      </c>
      <c r="K1609" s="13">
        <f t="shared" si="307"/>
        <v>3.5553316495924108</v>
      </c>
      <c r="L1609" s="13">
        <f t="shared" si="308"/>
        <v>0</v>
      </c>
      <c r="M1609" s="13">
        <f t="shared" si="313"/>
        <v>7.765496150264859E-6</v>
      </c>
      <c r="N1609" s="13">
        <f t="shared" si="309"/>
        <v>4.8146076131642126E-6</v>
      </c>
      <c r="O1609" s="13">
        <f t="shared" si="310"/>
        <v>4.8146076131642126E-6</v>
      </c>
      <c r="Q1609">
        <v>19.035328125276639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28.739448690160231</v>
      </c>
      <c r="G1610" s="13">
        <f t="shared" si="304"/>
        <v>0</v>
      </c>
      <c r="H1610" s="13">
        <f t="shared" si="305"/>
        <v>28.739448690160231</v>
      </c>
      <c r="I1610" s="16">
        <f t="shared" si="312"/>
        <v>32.294780339752641</v>
      </c>
      <c r="J1610" s="13">
        <f t="shared" si="306"/>
        <v>31.122449994156987</v>
      </c>
      <c r="K1610" s="13">
        <f t="shared" si="307"/>
        <v>1.172330345595654</v>
      </c>
      <c r="L1610" s="13">
        <f t="shared" si="308"/>
        <v>0</v>
      </c>
      <c r="M1610" s="13">
        <f t="shared" si="313"/>
        <v>2.9508885371006464E-6</v>
      </c>
      <c r="N1610" s="13">
        <f t="shared" si="309"/>
        <v>1.8295508930024008E-6</v>
      </c>
      <c r="O1610" s="13">
        <f t="shared" si="310"/>
        <v>1.8295508930024008E-6</v>
      </c>
      <c r="Q1610">
        <v>21.999709120340832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17.635985984290741</v>
      </c>
      <c r="G1611" s="13">
        <f t="shared" si="304"/>
        <v>0</v>
      </c>
      <c r="H1611" s="13">
        <f t="shared" si="305"/>
        <v>17.635985984290741</v>
      </c>
      <c r="I1611" s="16">
        <f t="shared" si="312"/>
        <v>18.808316329886395</v>
      </c>
      <c r="J1611" s="13">
        <f t="shared" si="306"/>
        <v>18.604454558320228</v>
      </c>
      <c r="K1611" s="13">
        <f t="shared" si="307"/>
        <v>0.20386177156616725</v>
      </c>
      <c r="L1611" s="13">
        <f t="shared" si="308"/>
        <v>0</v>
      </c>
      <c r="M1611" s="13">
        <f t="shared" si="313"/>
        <v>1.1213376440982456E-6</v>
      </c>
      <c r="N1611" s="13">
        <f t="shared" si="309"/>
        <v>6.9522933934091228E-7</v>
      </c>
      <c r="O1611" s="13">
        <f t="shared" si="310"/>
        <v>6.9522933934091228E-7</v>
      </c>
      <c r="Q1611">
        <v>23.183130702739479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0.39203893578953808</v>
      </c>
      <c r="G1612" s="13">
        <f t="shared" si="304"/>
        <v>0</v>
      </c>
      <c r="H1612" s="13">
        <f t="shared" si="305"/>
        <v>0.39203893578953808</v>
      </c>
      <c r="I1612" s="16">
        <f t="shared" si="312"/>
        <v>0.59590070735570533</v>
      </c>
      <c r="J1612" s="13">
        <f t="shared" si="306"/>
        <v>0.59589556049290093</v>
      </c>
      <c r="K1612" s="13">
        <f t="shared" si="307"/>
        <v>5.1468628043949138E-6</v>
      </c>
      <c r="L1612" s="13">
        <f t="shared" si="308"/>
        <v>0</v>
      </c>
      <c r="M1612" s="13">
        <f t="shared" si="313"/>
        <v>4.2610830475733331E-7</v>
      </c>
      <c r="N1612" s="13">
        <f t="shared" si="309"/>
        <v>2.6418714894954666E-7</v>
      </c>
      <c r="O1612" s="13">
        <f t="shared" si="310"/>
        <v>2.6418714894954666E-7</v>
      </c>
      <c r="Q1612">
        <v>24.949601000000001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0.76635391058351732</v>
      </c>
      <c r="G1613" s="13">
        <f t="shared" si="304"/>
        <v>0</v>
      </c>
      <c r="H1613" s="13">
        <f t="shared" si="305"/>
        <v>0.76635391058351732</v>
      </c>
      <c r="I1613" s="16">
        <f t="shared" si="312"/>
        <v>0.76635905744632171</v>
      </c>
      <c r="J1613" s="13">
        <f t="shared" si="306"/>
        <v>0.76634738676342051</v>
      </c>
      <c r="K1613" s="13">
        <f t="shared" si="307"/>
        <v>1.1670682901199214E-5</v>
      </c>
      <c r="L1613" s="13">
        <f t="shared" si="308"/>
        <v>0</v>
      </c>
      <c r="M1613" s="13">
        <f t="shared" si="313"/>
        <v>1.6192115580778665E-7</v>
      </c>
      <c r="N1613" s="13">
        <f t="shared" si="309"/>
        <v>1.0039111660082772E-7</v>
      </c>
      <c r="O1613" s="13">
        <f t="shared" si="310"/>
        <v>1.0039111660082772E-7</v>
      </c>
      <c r="Q1613">
        <v>24.490815822089321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6.51947196073999</v>
      </c>
      <c r="G1614" s="13">
        <f t="shared" si="304"/>
        <v>0</v>
      </c>
      <c r="H1614" s="13">
        <f t="shared" si="305"/>
        <v>6.51947196073999</v>
      </c>
      <c r="I1614" s="16">
        <f t="shared" si="312"/>
        <v>6.519483631422891</v>
      </c>
      <c r="J1614" s="13">
        <f t="shared" si="306"/>
        <v>6.5113775788262238</v>
      </c>
      <c r="K1614" s="13">
        <f t="shared" si="307"/>
        <v>8.1060525966671904E-3</v>
      </c>
      <c r="L1614" s="13">
        <f t="shared" si="308"/>
        <v>0</v>
      </c>
      <c r="M1614" s="13">
        <f t="shared" si="313"/>
        <v>6.1530039206958927E-8</v>
      </c>
      <c r="N1614" s="13">
        <f t="shared" si="309"/>
        <v>3.8148624308314532E-8</v>
      </c>
      <c r="O1614" s="13">
        <f t="shared" si="310"/>
        <v>3.8148624308314532E-8</v>
      </c>
      <c r="Q1614">
        <v>23.61615194056732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3.3695027614605868</v>
      </c>
      <c r="G1615" s="13">
        <f t="shared" si="304"/>
        <v>0</v>
      </c>
      <c r="H1615" s="13">
        <f t="shared" si="305"/>
        <v>3.3695027614605868</v>
      </c>
      <c r="I1615" s="16">
        <f t="shared" si="312"/>
        <v>3.377608814057254</v>
      </c>
      <c r="J1615" s="13">
        <f t="shared" si="306"/>
        <v>3.3760518223994498</v>
      </c>
      <c r="K1615" s="13">
        <f t="shared" si="307"/>
        <v>1.5569916578042076E-3</v>
      </c>
      <c r="L1615" s="13">
        <f t="shared" si="308"/>
        <v>0</v>
      </c>
      <c r="M1615" s="13">
        <f t="shared" si="313"/>
        <v>2.3381414898644394E-8</v>
      </c>
      <c r="N1615" s="13">
        <f t="shared" si="309"/>
        <v>1.4496477237159523E-8</v>
      </c>
      <c r="O1615" s="13">
        <f t="shared" si="310"/>
        <v>1.4496477237159523E-8</v>
      </c>
      <c r="Q1615">
        <v>21.332648510368269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94.66239013755542</v>
      </c>
      <c r="G1616" s="13">
        <f t="shared" si="304"/>
        <v>8.7300512400121963</v>
      </c>
      <c r="H1616" s="13">
        <f t="shared" si="305"/>
        <v>85.932338897543218</v>
      </c>
      <c r="I1616" s="16">
        <f t="shared" si="312"/>
        <v>85.933895889201025</v>
      </c>
      <c r="J1616" s="13">
        <f t="shared" si="306"/>
        <v>58.120242012218057</v>
      </c>
      <c r="K1616" s="13">
        <f t="shared" si="307"/>
        <v>27.813653876982968</v>
      </c>
      <c r="L1616" s="13">
        <f t="shared" si="308"/>
        <v>0</v>
      </c>
      <c r="M1616" s="13">
        <f t="shared" si="313"/>
        <v>8.8849376614848707E-9</v>
      </c>
      <c r="N1616" s="13">
        <f t="shared" si="309"/>
        <v>5.5086613501206198E-9</v>
      </c>
      <c r="O1616" s="13">
        <f t="shared" si="310"/>
        <v>8.7300512455208583</v>
      </c>
      <c r="Q1616">
        <v>16.478975005960798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53.668371100496202</v>
      </c>
      <c r="G1617" s="13">
        <f t="shared" si="304"/>
        <v>2.8125192817059643</v>
      </c>
      <c r="H1617" s="13">
        <f t="shared" si="305"/>
        <v>50.855851818790235</v>
      </c>
      <c r="I1617" s="16">
        <f t="shared" si="312"/>
        <v>78.669505695773211</v>
      </c>
      <c r="J1617" s="13">
        <f t="shared" si="306"/>
        <v>49.076608676791423</v>
      </c>
      <c r="K1617" s="13">
        <f t="shared" si="307"/>
        <v>29.592897018981787</v>
      </c>
      <c r="L1617" s="13">
        <f t="shared" si="308"/>
        <v>0</v>
      </c>
      <c r="M1617" s="13">
        <f t="shared" si="313"/>
        <v>3.3762763113642509E-9</v>
      </c>
      <c r="N1617" s="13">
        <f t="shared" si="309"/>
        <v>2.0932913130458355E-9</v>
      </c>
      <c r="O1617" s="13">
        <f t="shared" si="310"/>
        <v>2.8125192837992556</v>
      </c>
      <c r="Q1617">
        <v>13.19347059354839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11.32782071050665</v>
      </c>
      <c r="G1618" s="13">
        <f t="shared" si="304"/>
        <v>0</v>
      </c>
      <c r="H1618" s="13">
        <f t="shared" si="305"/>
        <v>11.32782071050665</v>
      </c>
      <c r="I1618" s="16">
        <f t="shared" si="312"/>
        <v>40.920717729488437</v>
      </c>
      <c r="J1618" s="13">
        <f t="shared" si="306"/>
        <v>34.745172376695677</v>
      </c>
      <c r="K1618" s="13">
        <f t="shared" si="307"/>
        <v>6.17554535279276</v>
      </c>
      <c r="L1618" s="13">
        <f t="shared" si="308"/>
        <v>0</v>
      </c>
      <c r="M1618" s="13">
        <f t="shared" si="313"/>
        <v>1.2829849983184154E-9</v>
      </c>
      <c r="N1618" s="13">
        <f t="shared" si="309"/>
        <v>7.9545069895741752E-10</v>
      </c>
      <c r="O1618" s="13">
        <f t="shared" si="310"/>
        <v>7.9545069895741752E-10</v>
      </c>
      <c r="Q1618">
        <v>13.8670564944738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5.0466772429824021</v>
      </c>
      <c r="G1619" s="13">
        <f t="shared" si="304"/>
        <v>0</v>
      </c>
      <c r="H1619" s="13">
        <f t="shared" si="305"/>
        <v>5.0466772429824021</v>
      </c>
      <c r="I1619" s="16">
        <f t="shared" si="312"/>
        <v>11.222222595775161</v>
      </c>
      <c r="J1619" s="13">
        <f t="shared" si="306"/>
        <v>11.056031571262624</v>
      </c>
      <c r="K1619" s="13">
        <f t="shared" si="307"/>
        <v>0.16619102451253731</v>
      </c>
      <c r="L1619" s="13">
        <f t="shared" si="308"/>
        <v>0</v>
      </c>
      <c r="M1619" s="13">
        <f t="shared" si="313"/>
        <v>4.8753429936099791E-10</v>
      </c>
      <c r="N1619" s="13">
        <f t="shared" si="309"/>
        <v>3.0227126560381872E-10</v>
      </c>
      <c r="O1619" s="13">
        <f t="shared" si="310"/>
        <v>3.0227126560381872E-10</v>
      </c>
      <c r="Q1619">
        <v>13.579310910722191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53.81563451634824</v>
      </c>
      <c r="G1620" s="13">
        <f t="shared" si="304"/>
        <v>2.8337769185530854</v>
      </c>
      <c r="H1620" s="13">
        <f t="shared" si="305"/>
        <v>50.981857597795155</v>
      </c>
      <c r="I1620" s="16">
        <f t="shared" si="312"/>
        <v>51.148048622307691</v>
      </c>
      <c r="J1620" s="13">
        <f t="shared" si="306"/>
        <v>41.566898607207435</v>
      </c>
      <c r="K1620" s="13">
        <f t="shared" si="307"/>
        <v>9.5811500151002562</v>
      </c>
      <c r="L1620" s="13">
        <f t="shared" si="308"/>
        <v>0</v>
      </c>
      <c r="M1620" s="13">
        <f t="shared" si="313"/>
        <v>1.8526303375717919E-10</v>
      </c>
      <c r="N1620" s="13">
        <f t="shared" si="309"/>
        <v>1.1486308092945109E-10</v>
      </c>
      <c r="O1620" s="13">
        <f t="shared" si="310"/>
        <v>2.8337769186679487</v>
      </c>
      <c r="Q1620">
        <v>15.037248777981169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26.615430345773252</v>
      </c>
      <c r="G1621" s="13">
        <f t="shared" si="304"/>
        <v>0</v>
      </c>
      <c r="H1621" s="13">
        <f t="shared" si="305"/>
        <v>26.615430345773252</v>
      </c>
      <c r="I1621" s="16">
        <f t="shared" si="312"/>
        <v>36.196580360873511</v>
      </c>
      <c r="J1621" s="13">
        <f t="shared" si="306"/>
        <v>34.336424545911839</v>
      </c>
      <c r="K1621" s="13">
        <f t="shared" si="307"/>
        <v>1.8601558149616721</v>
      </c>
      <c r="L1621" s="13">
        <f t="shared" si="308"/>
        <v>0</v>
      </c>
      <c r="M1621" s="13">
        <f t="shared" si="313"/>
        <v>7.0399952827728098E-11</v>
      </c>
      <c r="N1621" s="13">
        <f t="shared" si="309"/>
        <v>4.3647970753191423E-11</v>
      </c>
      <c r="O1621" s="13">
        <f t="shared" si="310"/>
        <v>4.3647970753191423E-11</v>
      </c>
      <c r="Q1621">
        <v>20.98589061514803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8.4885296669889474</v>
      </c>
      <c r="G1622" s="13">
        <f t="shared" si="304"/>
        <v>0</v>
      </c>
      <c r="H1622" s="13">
        <f t="shared" si="305"/>
        <v>8.4885296669889474</v>
      </c>
      <c r="I1622" s="16">
        <f t="shared" si="312"/>
        <v>10.34868548195062</v>
      </c>
      <c r="J1622" s="13">
        <f t="shared" si="306"/>
        <v>10.302847071373648</v>
      </c>
      <c r="K1622" s="13">
        <f t="shared" si="307"/>
        <v>4.5838410576971356E-2</v>
      </c>
      <c r="L1622" s="13">
        <f t="shared" si="308"/>
        <v>0</v>
      </c>
      <c r="M1622" s="13">
        <f t="shared" si="313"/>
        <v>2.6751982074536675E-11</v>
      </c>
      <c r="N1622" s="13">
        <f t="shared" si="309"/>
        <v>1.658622888621274E-11</v>
      </c>
      <c r="O1622" s="13">
        <f t="shared" si="310"/>
        <v>1.658622888621274E-11</v>
      </c>
      <c r="Q1622">
        <v>21.12581001270328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2.5</v>
      </c>
      <c r="G1623" s="13">
        <f t="shared" si="304"/>
        <v>0</v>
      </c>
      <c r="H1623" s="13">
        <f t="shared" si="305"/>
        <v>2.5</v>
      </c>
      <c r="I1623" s="16">
        <f t="shared" si="312"/>
        <v>2.5458384105769714</v>
      </c>
      <c r="J1623" s="13">
        <f t="shared" si="306"/>
        <v>2.5454205838283608</v>
      </c>
      <c r="K1623" s="13">
        <f t="shared" si="307"/>
        <v>4.1782674861057245E-4</v>
      </c>
      <c r="L1623" s="13">
        <f t="shared" si="308"/>
        <v>0</v>
      </c>
      <c r="M1623" s="13">
        <f t="shared" si="313"/>
        <v>1.0165753188323935E-11</v>
      </c>
      <c r="N1623" s="13">
        <f t="shared" si="309"/>
        <v>6.3027669767608394E-12</v>
      </c>
      <c r="O1623" s="13">
        <f t="shared" si="310"/>
        <v>6.3027669767608394E-12</v>
      </c>
      <c r="Q1623">
        <v>24.65907911671281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0.34360354256184988</v>
      </c>
      <c r="G1624" s="13">
        <f t="shared" si="304"/>
        <v>0</v>
      </c>
      <c r="H1624" s="13">
        <f t="shared" si="305"/>
        <v>0.34360354256184988</v>
      </c>
      <c r="I1624" s="16">
        <f t="shared" si="312"/>
        <v>0.34402136931046046</v>
      </c>
      <c r="J1624" s="13">
        <f t="shared" si="306"/>
        <v>0.34402037689178666</v>
      </c>
      <c r="K1624" s="13">
        <f t="shared" si="307"/>
        <v>9.9241867379529225E-7</v>
      </c>
      <c r="L1624" s="13">
        <f t="shared" si="308"/>
        <v>0</v>
      </c>
      <c r="M1624" s="13">
        <f t="shared" si="313"/>
        <v>3.8629862115630957E-12</v>
      </c>
      <c r="N1624" s="13">
        <f t="shared" si="309"/>
        <v>2.3950514511691192E-12</v>
      </c>
      <c r="O1624" s="13">
        <f t="shared" si="310"/>
        <v>2.3950514511691192E-12</v>
      </c>
      <c r="Q1624">
        <v>24.934486483491199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0.26874075043855677</v>
      </c>
      <c r="G1625" s="13">
        <f t="shared" si="304"/>
        <v>0</v>
      </c>
      <c r="H1625" s="13">
        <f t="shared" si="305"/>
        <v>0.26874075043855677</v>
      </c>
      <c r="I1625" s="16">
        <f t="shared" si="312"/>
        <v>0.26874174285723057</v>
      </c>
      <c r="J1625" s="13">
        <f t="shared" si="306"/>
        <v>0.26874132488225855</v>
      </c>
      <c r="K1625" s="13">
        <f t="shared" si="307"/>
        <v>4.1797497202233913E-7</v>
      </c>
      <c r="L1625" s="13">
        <f t="shared" si="308"/>
        <v>0</v>
      </c>
      <c r="M1625" s="13">
        <f t="shared" si="313"/>
        <v>1.4679347603939765E-12</v>
      </c>
      <c r="N1625" s="13">
        <f t="shared" si="309"/>
        <v>9.1011955144426533E-13</v>
      </c>
      <c r="O1625" s="13">
        <f t="shared" si="310"/>
        <v>9.1011955144426533E-13</v>
      </c>
      <c r="Q1625">
        <v>25.826647000000001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3.1952408520276201</v>
      </c>
      <c r="G1626" s="13">
        <f t="shared" si="304"/>
        <v>0</v>
      </c>
      <c r="H1626" s="13">
        <f t="shared" si="305"/>
        <v>3.1952408520276201</v>
      </c>
      <c r="I1626" s="16">
        <f t="shared" si="312"/>
        <v>3.1952412700025921</v>
      </c>
      <c r="J1626" s="13">
        <f t="shared" si="306"/>
        <v>3.1944075345147058</v>
      </c>
      <c r="K1626" s="13">
        <f t="shared" si="307"/>
        <v>8.3373548788623353E-4</v>
      </c>
      <c r="L1626" s="13">
        <f t="shared" si="308"/>
        <v>0</v>
      </c>
      <c r="M1626" s="13">
        <f t="shared" si="313"/>
        <v>5.5781520894971113E-13</v>
      </c>
      <c r="N1626" s="13">
        <f t="shared" si="309"/>
        <v>3.458454295488209E-13</v>
      </c>
      <c r="O1626" s="13">
        <f t="shared" si="310"/>
        <v>3.458454295488209E-13</v>
      </c>
      <c r="Q1626">
        <v>24.591799522201772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0.2682477159388531</v>
      </c>
      <c r="G1627" s="13">
        <f t="shared" si="304"/>
        <v>0</v>
      </c>
      <c r="H1627" s="13">
        <f t="shared" si="305"/>
        <v>0.2682477159388531</v>
      </c>
      <c r="I1627" s="16">
        <f t="shared" si="312"/>
        <v>0.26908145142673934</v>
      </c>
      <c r="J1627" s="13">
        <f t="shared" si="306"/>
        <v>0.26908082841149294</v>
      </c>
      <c r="K1627" s="13">
        <f t="shared" si="307"/>
        <v>6.2301524639263306E-7</v>
      </c>
      <c r="L1627" s="13">
        <f t="shared" si="308"/>
        <v>0</v>
      </c>
      <c r="M1627" s="13">
        <f t="shared" si="313"/>
        <v>2.1196977940089023E-13</v>
      </c>
      <c r="N1627" s="13">
        <f t="shared" si="309"/>
        <v>1.3142126322855193E-13</v>
      </c>
      <c r="O1627" s="13">
        <f t="shared" si="310"/>
        <v>1.3142126322855193E-13</v>
      </c>
      <c r="Q1627">
        <v>22.995556708055091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43.267452175932249</v>
      </c>
      <c r="G1628" s="13">
        <f t="shared" si="304"/>
        <v>1.3111351389065193</v>
      </c>
      <c r="H1628" s="13">
        <f t="shared" si="305"/>
        <v>41.956317037025727</v>
      </c>
      <c r="I1628" s="16">
        <f t="shared" si="312"/>
        <v>41.956317660040973</v>
      </c>
      <c r="J1628" s="13">
        <f t="shared" si="306"/>
        <v>36.839589411575631</v>
      </c>
      <c r="K1628" s="13">
        <f t="shared" si="307"/>
        <v>5.1167282484653427</v>
      </c>
      <c r="L1628" s="13">
        <f t="shared" si="308"/>
        <v>0</v>
      </c>
      <c r="M1628" s="13">
        <f t="shared" si="313"/>
        <v>8.0548516172338299E-14</v>
      </c>
      <c r="N1628" s="13">
        <f t="shared" si="309"/>
        <v>4.9940080026849743E-14</v>
      </c>
      <c r="O1628" s="13">
        <f t="shared" si="310"/>
        <v>1.3111351389065693</v>
      </c>
      <c r="Q1628">
        <v>16.126761327254169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6.2304492038125376</v>
      </c>
      <c r="G1629" s="13">
        <f t="shared" si="304"/>
        <v>0</v>
      </c>
      <c r="H1629" s="13">
        <f t="shared" si="305"/>
        <v>6.2304492038125376</v>
      </c>
      <c r="I1629" s="16">
        <f t="shared" si="312"/>
        <v>11.347177452277879</v>
      </c>
      <c r="J1629" s="13">
        <f t="shared" si="306"/>
        <v>11.188600697343791</v>
      </c>
      <c r="K1629" s="13">
        <f t="shared" si="307"/>
        <v>0.15857675493408863</v>
      </c>
      <c r="L1629" s="13">
        <f t="shared" si="308"/>
        <v>0</v>
      </c>
      <c r="M1629" s="13">
        <f t="shared" si="313"/>
        <v>3.0608436145488556E-14</v>
      </c>
      <c r="N1629" s="13">
        <f t="shared" si="309"/>
        <v>1.8977230410202905E-14</v>
      </c>
      <c r="O1629" s="13">
        <f t="shared" si="310"/>
        <v>1.8977230410202905E-14</v>
      </c>
      <c r="Q1629">
        <v>14.16881073174175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10.243417501429599</v>
      </c>
      <c r="G1630" s="13">
        <f t="shared" si="304"/>
        <v>0</v>
      </c>
      <c r="H1630" s="13">
        <f t="shared" si="305"/>
        <v>10.243417501429599</v>
      </c>
      <c r="I1630" s="16">
        <f t="shared" si="312"/>
        <v>10.401994256363688</v>
      </c>
      <c r="J1630" s="13">
        <f t="shared" si="306"/>
        <v>10.278370192164983</v>
      </c>
      <c r="K1630" s="13">
        <f t="shared" si="307"/>
        <v>0.12362406419870453</v>
      </c>
      <c r="L1630" s="13">
        <f t="shared" si="308"/>
        <v>0</v>
      </c>
      <c r="M1630" s="13">
        <f t="shared" si="313"/>
        <v>1.1631205735285651E-14</v>
      </c>
      <c r="N1630" s="13">
        <f t="shared" si="309"/>
        <v>7.211347555877104E-15</v>
      </c>
      <c r="O1630" s="13">
        <f t="shared" si="310"/>
        <v>7.211347555877104E-15</v>
      </c>
      <c r="Q1630">
        <v>14.105662221165611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133.86393212765219</v>
      </c>
      <c r="G1631" s="13">
        <f t="shared" si="304"/>
        <v>14.388837155381244</v>
      </c>
      <c r="H1631" s="13">
        <f t="shared" si="305"/>
        <v>119.47509497227095</v>
      </c>
      <c r="I1631" s="16">
        <f t="shared" si="312"/>
        <v>119.59871903646966</v>
      </c>
      <c r="J1631" s="13">
        <f t="shared" si="306"/>
        <v>50.543476883826152</v>
      </c>
      <c r="K1631" s="13">
        <f t="shared" si="307"/>
        <v>69.055242152643501</v>
      </c>
      <c r="L1631" s="13">
        <f t="shared" si="308"/>
        <v>30.690382278139527</v>
      </c>
      <c r="M1631" s="13">
        <f t="shared" si="313"/>
        <v>30.690382278139531</v>
      </c>
      <c r="N1631" s="13">
        <f t="shared" si="309"/>
        <v>19.028037012446507</v>
      </c>
      <c r="O1631" s="13">
        <f t="shared" si="310"/>
        <v>33.41687416782775</v>
      </c>
      <c r="Q1631">
        <v>11.45109259354839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48.641928060931399</v>
      </c>
      <c r="G1632" s="13">
        <f t="shared" si="304"/>
        <v>2.0869466732641939</v>
      </c>
      <c r="H1632" s="13">
        <f t="shared" si="305"/>
        <v>46.554981387667205</v>
      </c>
      <c r="I1632" s="16">
        <f t="shared" si="312"/>
        <v>84.919841262171175</v>
      </c>
      <c r="J1632" s="13">
        <f t="shared" si="306"/>
        <v>51.755721908066704</v>
      </c>
      <c r="K1632" s="13">
        <f t="shared" si="307"/>
        <v>33.164119354104471</v>
      </c>
      <c r="L1632" s="13">
        <f t="shared" si="308"/>
        <v>0</v>
      </c>
      <c r="M1632" s="13">
        <f t="shared" si="313"/>
        <v>11.662345265693023</v>
      </c>
      <c r="N1632" s="13">
        <f t="shared" si="309"/>
        <v>7.2306540647296744</v>
      </c>
      <c r="O1632" s="13">
        <f t="shared" si="310"/>
        <v>9.3176007379938675</v>
      </c>
      <c r="Q1632">
        <v>13.758196772496699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42.614941728714662</v>
      </c>
      <c r="G1633" s="13">
        <f t="shared" si="304"/>
        <v>1.2169445346369518</v>
      </c>
      <c r="H1633" s="13">
        <f t="shared" si="305"/>
        <v>41.397997194077711</v>
      </c>
      <c r="I1633" s="16">
        <f t="shared" si="312"/>
        <v>74.562116548182189</v>
      </c>
      <c r="J1633" s="13">
        <f t="shared" si="306"/>
        <v>52.732127594741904</v>
      </c>
      <c r="K1633" s="13">
        <f t="shared" si="307"/>
        <v>21.829988953440285</v>
      </c>
      <c r="L1633" s="13">
        <f t="shared" si="308"/>
        <v>0</v>
      </c>
      <c r="M1633" s="13">
        <f t="shared" si="313"/>
        <v>4.4316912009633489</v>
      </c>
      <c r="N1633" s="13">
        <f t="shared" si="309"/>
        <v>2.7476485445972765</v>
      </c>
      <c r="O1633" s="13">
        <f t="shared" si="310"/>
        <v>3.9645930792342283</v>
      </c>
      <c r="Q1633">
        <v>15.676251283838971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0.53167730198171892</v>
      </c>
      <c r="G1634" s="13">
        <f t="shared" si="304"/>
        <v>0</v>
      </c>
      <c r="H1634" s="13">
        <f t="shared" si="305"/>
        <v>0.53167730198171892</v>
      </c>
      <c r="I1634" s="16">
        <f t="shared" si="312"/>
        <v>22.361666255422005</v>
      </c>
      <c r="J1634" s="13">
        <f t="shared" si="306"/>
        <v>21.930039257756718</v>
      </c>
      <c r="K1634" s="13">
        <f t="shared" si="307"/>
        <v>0.43162699766528689</v>
      </c>
      <c r="L1634" s="13">
        <f t="shared" si="308"/>
        <v>0</v>
      </c>
      <c r="M1634" s="13">
        <f t="shared" si="313"/>
        <v>1.6840426563660724</v>
      </c>
      <c r="N1634" s="13">
        <f t="shared" si="309"/>
        <v>1.044106446946965</v>
      </c>
      <c r="O1634" s="13">
        <f t="shared" si="310"/>
        <v>1.044106446946965</v>
      </c>
      <c r="Q1634">
        <v>21.453858774252119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0.51668342686106605</v>
      </c>
      <c r="G1635" s="13">
        <f t="shared" si="304"/>
        <v>0</v>
      </c>
      <c r="H1635" s="13">
        <f t="shared" si="305"/>
        <v>0.51668342686106605</v>
      </c>
      <c r="I1635" s="16">
        <f t="shared" si="312"/>
        <v>0.94831042452635295</v>
      </c>
      <c r="J1635" s="13">
        <f t="shared" si="306"/>
        <v>0.9482833908689331</v>
      </c>
      <c r="K1635" s="13">
        <f t="shared" si="307"/>
        <v>2.7033657419850421E-5</v>
      </c>
      <c r="L1635" s="13">
        <f t="shared" si="308"/>
        <v>0</v>
      </c>
      <c r="M1635" s="13">
        <f t="shared" si="313"/>
        <v>0.63993620941910745</v>
      </c>
      <c r="N1635" s="13">
        <f t="shared" si="309"/>
        <v>0.3967604498398466</v>
      </c>
      <c r="O1635" s="13">
        <f t="shared" si="310"/>
        <v>0.3967604498398466</v>
      </c>
      <c r="Q1635">
        <v>23.05737879113407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0.26981696146617118</v>
      </c>
      <c r="G1636" s="13">
        <f t="shared" si="304"/>
        <v>0</v>
      </c>
      <c r="H1636" s="13">
        <f t="shared" si="305"/>
        <v>0.26981696146617118</v>
      </c>
      <c r="I1636" s="16">
        <f t="shared" si="312"/>
        <v>0.26984399512359103</v>
      </c>
      <c r="J1636" s="13">
        <f t="shared" si="306"/>
        <v>0.26984349807806451</v>
      </c>
      <c r="K1636" s="13">
        <f t="shared" si="307"/>
        <v>4.9704552651519407E-7</v>
      </c>
      <c r="L1636" s="13">
        <f t="shared" si="308"/>
        <v>0</v>
      </c>
      <c r="M1636" s="13">
        <f t="shared" si="313"/>
        <v>0.24317575957926085</v>
      </c>
      <c r="N1636" s="13">
        <f t="shared" si="309"/>
        <v>0.15076897093914174</v>
      </c>
      <c r="O1636" s="13">
        <f t="shared" si="310"/>
        <v>0.15076897093914174</v>
      </c>
      <c r="Q1636">
        <v>24.66818405149424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1.3302835032768461</v>
      </c>
      <c r="G1637" s="13">
        <f t="shared" si="304"/>
        <v>0</v>
      </c>
      <c r="H1637" s="13">
        <f t="shared" si="305"/>
        <v>1.3302835032768461</v>
      </c>
      <c r="I1637" s="16">
        <f t="shared" si="312"/>
        <v>1.3302840003223726</v>
      </c>
      <c r="J1637" s="13">
        <f t="shared" si="306"/>
        <v>1.3302287558232766</v>
      </c>
      <c r="K1637" s="13">
        <f t="shared" si="307"/>
        <v>5.5244499095996602E-5</v>
      </c>
      <c r="L1637" s="13">
        <f t="shared" si="308"/>
        <v>0</v>
      </c>
      <c r="M1637" s="13">
        <f t="shared" si="313"/>
        <v>9.2406788640119114E-2</v>
      </c>
      <c r="N1637" s="13">
        <f t="shared" si="309"/>
        <v>5.7292208956873848E-2</v>
      </c>
      <c r="O1637" s="13">
        <f t="shared" si="310"/>
        <v>5.7292208956873848E-2</v>
      </c>
      <c r="Q1637">
        <v>25.20685700000001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1.3247453154955759</v>
      </c>
      <c r="G1638" s="13">
        <f t="shared" si="304"/>
        <v>0</v>
      </c>
      <c r="H1638" s="13">
        <f t="shared" si="305"/>
        <v>1.3247453154955759</v>
      </c>
      <c r="I1638" s="16">
        <f t="shared" si="312"/>
        <v>1.3248005599946719</v>
      </c>
      <c r="J1638" s="13">
        <f t="shared" si="306"/>
        <v>1.3247474888878159</v>
      </c>
      <c r="K1638" s="13">
        <f t="shared" si="307"/>
        <v>5.3071106856039663E-5</v>
      </c>
      <c r="L1638" s="13">
        <f t="shared" si="308"/>
        <v>0</v>
      </c>
      <c r="M1638" s="13">
        <f t="shared" si="313"/>
        <v>3.5114579683245266E-2</v>
      </c>
      <c r="N1638" s="13">
        <f t="shared" si="309"/>
        <v>2.1771039403612066E-2</v>
      </c>
      <c r="O1638" s="13">
        <f t="shared" si="310"/>
        <v>2.1771039403612066E-2</v>
      </c>
      <c r="Q1638">
        <v>25.406599295693081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17.436466056492691</v>
      </c>
      <c r="G1639" s="13">
        <f t="shared" si="304"/>
        <v>0</v>
      </c>
      <c r="H1639" s="13">
        <f t="shared" si="305"/>
        <v>17.436466056492691</v>
      </c>
      <c r="I1639" s="16">
        <f t="shared" si="312"/>
        <v>17.436519127599546</v>
      </c>
      <c r="J1639" s="13">
        <f t="shared" si="306"/>
        <v>17.178378252085441</v>
      </c>
      <c r="K1639" s="13">
        <f t="shared" si="307"/>
        <v>0.25814087551410481</v>
      </c>
      <c r="L1639" s="13">
        <f t="shared" si="308"/>
        <v>0</v>
      </c>
      <c r="M1639" s="13">
        <f t="shared" si="313"/>
        <v>1.3343540279633199E-2</v>
      </c>
      <c r="N1639" s="13">
        <f t="shared" si="309"/>
        <v>8.2729949733725845E-3</v>
      </c>
      <c r="O1639" s="13">
        <f t="shared" si="310"/>
        <v>8.2729949733725845E-3</v>
      </c>
      <c r="Q1639">
        <v>19.86178563448793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19.43777508597767</v>
      </c>
      <c r="G1640" s="13">
        <f t="shared" si="304"/>
        <v>0</v>
      </c>
      <c r="H1640" s="13">
        <f t="shared" si="305"/>
        <v>19.43777508597767</v>
      </c>
      <c r="I1640" s="16">
        <f t="shared" si="312"/>
        <v>19.695915961491774</v>
      </c>
      <c r="J1640" s="13">
        <f t="shared" si="306"/>
        <v>19.202169774393614</v>
      </c>
      <c r="K1640" s="13">
        <f t="shared" si="307"/>
        <v>0.49374618709816076</v>
      </c>
      <c r="L1640" s="13">
        <f t="shared" si="308"/>
        <v>0</v>
      </c>
      <c r="M1640" s="13">
        <f t="shared" si="313"/>
        <v>5.070545306260615E-3</v>
      </c>
      <c r="N1640" s="13">
        <f t="shared" si="309"/>
        <v>3.1437380898815814E-3</v>
      </c>
      <c r="O1640" s="13">
        <f t="shared" si="310"/>
        <v>3.1437380898815814E-3</v>
      </c>
      <c r="Q1640">
        <v>17.750848137744342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40.077817385172253</v>
      </c>
      <c r="G1641" s="13">
        <f t="shared" si="304"/>
        <v>0.85070783138674155</v>
      </c>
      <c r="H1641" s="13">
        <f t="shared" si="305"/>
        <v>39.22710955378551</v>
      </c>
      <c r="I1641" s="16">
        <f t="shared" si="312"/>
        <v>39.720855740883671</v>
      </c>
      <c r="J1641" s="13">
        <f t="shared" si="306"/>
        <v>33.357840654680381</v>
      </c>
      <c r="K1641" s="13">
        <f t="shared" si="307"/>
        <v>6.3630150862032906</v>
      </c>
      <c r="L1641" s="13">
        <f t="shared" si="308"/>
        <v>0</v>
      </c>
      <c r="M1641" s="13">
        <f t="shared" si="313"/>
        <v>1.9268072163790336E-3</v>
      </c>
      <c r="N1641" s="13">
        <f t="shared" si="309"/>
        <v>1.1946204741550008E-3</v>
      </c>
      <c r="O1641" s="13">
        <f t="shared" si="310"/>
        <v>0.85190245186089653</v>
      </c>
      <c r="Q1641">
        <v>12.876877093548391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31.972293594788439</v>
      </c>
      <c r="G1642" s="13">
        <f t="shared" si="304"/>
        <v>0</v>
      </c>
      <c r="H1642" s="13">
        <f t="shared" si="305"/>
        <v>31.972293594788439</v>
      </c>
      <c r="I1642" s="16">
        <f t="shared" si="312"/>
        <v>38.33530868099173</v>
      </c>
      <c r="J1642" s="13">
        <f t="shared" si="306"/>
        <v>33.08852620527778</v>
      </c>
      <c r="K1642" s="13">
        <f t="shared" si="307"/>
        <v>5.2467824757139496</v>
      </c>
      <c r="L1642" s="13">
        <f t="shared" si="308"/>
        <v>0</v>
      </c>
      <c r="M1642" s="13">
        <f t="shared" si="313"/>
        <v>7.3218674222403279E-4</v>
      </c>
      <c r="N1642" s="13">
        <f t="shared" si="309"/>
        <v>4.5395578017890035E-4</v>
      </c>
      <c r="O1642" s="13">
        <f t="shared" si="310"/>
        <v>4.5395578017890035E-4</v>
      </c>
      <c r="Q1642">
        <v>13.812283443127731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8.4433935623282774E-2</v>
      </c>
      <c r="G1643" s="13">
        <f t="shared" si="304"/>
        <v>0</v>
      </c>
      <c r="H1643" s="13">
        <f t="shared" si="305"/>
        <v>8.4433935623282774E-2</v>
      </c>
      <c r="I1643" s="16">
        <f t="shared" si="312"/>
        <v>5.3312164113372322</v>
      </c>
      <c r="J1643" s="13">
        <f t="shared" si="306"/>
        <v>5.3187087053170563</v>
      </c>
      <c r="K1643" s="13">
        <f t="shared" si="307"/>
        <v>1.2507706020175924E-2</v>
      </c>
      <c r="L1643" s="13">
        <f t="shared" si="308"/>
        <v>0</v>
      </c>
      <c r="M1643" s="13">
        <f t="shared" si="313"/>
        <v>2.7823096204513244E-4</v>
      </c>
      <c r="N1643" s="13">
        <f t="shared" si="309"/>
        <v>1.7250319646798211E-4</v>
      </c>
      <c r="O1643" s="13">
        <f t="shared" si="310"/>
        <v>1.7250319646798211E-4</v>
      </c>
      <c r="Q1643">
        <v>16.25827147029656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17.462090800560141</v>
      </c>
      <c r="G1644" s="13">
        <f t="shared" si="304"/>
        <v>0</v>
      </c>
      <c r="H1644" s="13">
        <f t="shared" si="305"/>
        <v>17.462090800560141</v>
      </c>
      <c r="I1644" s="16">
        <f t="shared" si="312"/>
        <v>17.474598506580318</v>
      </c>
      <c r="J1644" s="13">
        <f t="shared" si="306"/>
        <v>17.098269858143151</v>
      </c>
      <c r="K1644" s="13">
        <f t="shared" si="307"/>
        <v>0.37632864843716618</v>
      </c>
      <c r="L1644" s="13">
        <f t="shared" si="308"/>
        <v>0</v>
      </c>
      <c r="M1644" s="13">
        <f t="shared" si="313"/>
        <v>1.0572776557715033E-4</v>
      </c>
      <c r="N1644" s="13">
        <f t="shared" si="309"/>
        <v>6.5551214657833199E-5</v>
      </c>
      <c r="O1644" s="13">
        <f t="shared" si="310"/>
        <v>6.5551214657833199E-5</v>
      </c>
      <c r="Q1644">
        <v>17.169738892887011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28.32747706997813</v>
      </c>
      <c r="G1645" s="13">
        <f t="shared" si="304"/>
        <v>0</v>
      </c>
      <c r="H1645" s="13">
        <f t="shared" si="305"/>
        <v>28.32747706997813</v>
      </c>
      <c r="I1645" s="16">
        <f t="shared" si="312"/>
        <v>28.703805718415296</v>
      </c>
      <c r="J1645" s="13">
        <f t="shared" si="306"/>
        <v>27.365469383834139</v>
      </c>
      <c r="K1645" s="13">
        <f t="shared" si="307"/>
        <v>1.3383363345811574</v>
      </c>
      <c r="L1645" s="13">
        <f t="shared" si="308"/>
        <v>0</v>
      </c>
      <c r="M1645" s="13">
        <f t="shared" si="313"/>
        <v>4.0176550919317127E-5</v>
      </c>
      <c r="N1645" s="13">
        <f t="shared" si="309"/>
        <v>2.4909461569976618E-5</v>
      </c>
      <c r="O1645" s="13">
        <f t="shared" si="310"/>
        <v>2.4909461569976618E-5</v>
      </c>
      <c r="Q1645">
        <v>18.450864381095752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22.761142944813539</v>
      </c>
      <c r="G1646" s="13">
        <f t="shared" si="304"/>
        <v>0</v>
      </c>
      <c r="H1646" s="13">
        <f t="shared" si="305"/>
        <v>22.761142944813539</v>
      </c>
      <c r="I1646" s="16">
        <f t="shared" si="312"/>
        <v>24.099479279394696</v>
      </c>
      <c r="J1646" s="13">
        <f t="shared" si="306"/>
        <v>23.335914758536529</v>
      </c>
      <c r="K1646" s="13">
        <f t="shared" si="307"/>
        <v>0.76356452085816784</v>
      </c>
      <c r="L1646" s="13">
        <f t="shared" si="308"/>
        <v>0</v>
      </c>
      <c r="M1646" s="13">
        <f t="shared" si="313"/>
        <v>1.5267089349340509E-5</v>
      </c>
      <c r="N1646" s="13">
        <f t="shared" si="309"/>
        <v>9.4655953965911149E-6</v>
      </c>
      <c r="O1646" s="13">
        <f t="shared" si="310"/>
        <v>9.4655953965911149E-6</v>
      </c>
      <c r="Q1646">
        <v>18.875861063064871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2.6068200886202599</v>
      </c>
      <c r="G1647" s="13">
        <f t="shared" si="304"/>
        <v>0</v>
      </c>
      <c r="H1647" s="13">
        <f t="shared" si="305"/>
        <v>2.6068200886202599</v>
      </c>
      <c r="I1647" s="16">
        <f t="shared" si="312"/>
        <v>3.3703846094784278</v>
      </c>
      <c r="J1647" s="13">
        <f t="shared" si="306"/>
        <v>3.369471986862747</v>
      </c>
      <c r="K1647" s="13">
        <f t="shared" si="307"/>
        <v>9.1262261568081371E-4</v>
      </c>
      <c r="L1647" s="13">
        <f t="shared" si="308"/>
        <v>0</v>
      </c>
      <c r="M1647" s="13">
        <f t="shared" si="313"/>
        <v>5.8014939527493941E-6</v>
      </c>
      <c r="N1647" s="13">
        <f t="shared" si="309"/>
        <v>3.5969262507046242E-6</v>
      </c>
      <c r="O1647" s="13">
        <f t="shared" si="310"/>
        <v>3.5969262507046242E-6</v>
      </c>
      <c r="Q1647">
        <v>25.091838105260031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0.33850095911231898</v>
      </c>
      <c r="G1648" s="13">
        <f t="shared" si="304"/>
        <v>0</v>
      </c>
      <c r="H1648" s="13">
        <f t="shared" si="305"/>
        <v>0.33850095911231898</v>
      </c>
      <c r="I1648" s="16">
        <f t="shared" si="312"/>
        <v>0.33941358172799979</v>
      </c>
      <c r="J1648" s="13">
        <f t="shared" si="306"/>
        <v>0.33941266147547755</v>
      </c>
      <c r="K1648" s="13">
        <f t="shared" si="307"/>
        <v>9.2025252224070542E-7</v>
      </c>
      <c r="L1648" s="13">
        <f t="shared" si="308"/>
        <v>0</v>
      </c>
      <c r="M1648" s="13">
        <f t="shared" si="313"/>
        <v>2.2045677020447699E-6</v>
      </c>
      <c r="N1648" s="13">
        <f t="shared" si="309"/>
        <v>1.3668319752677573E-6</v>
      </c>
      <c r="O1648" s="13">
        <f t="shared" si="310"/>
        <v>1.3668319752677573E-6</v>
      </c>
      <c r="Q1648">
        <v>25.186349000000011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2.498578824800199</v>
      </c>
      <c r="G1649" s="13">
        <f t="shared" si="304"/>
        <v>0</v>
      </c>
      <c r="H1649" s="13">
        <f t="shared" si="305"/>
        <v>2.498578824800199</v>
      </c>
      <c r="I1649" s="16">
        <f t="shared" si="312"/>
        <v>2.4985797450527212</v>
      </c>
      <c r="J1649" s="13">
        <f t="shared" si="306"/>
        <v>2.4981961884270607</v>
      </c>
      <c r="K1649" s="13">
        <f t="shared" si="307"/>
        <v>3.8355662566047499E-4</v>
      </c>
      <c r="L1649" s="13">
        <f t="shared" si="308"/>
        <v>0</v>
      </c>
      <c r="M1649" s="13">
        <f t="shared" si="313"/>
        <v>8.3773572677701259E-7</v>
      </c>
      <c r="N1649" s="13">
        <f t="shared" si="309"/>
        <v>5.1939615060174784E-7</v>
      </c>
      <c r="O1649" s="13">
        <f t="shared" si="310"/>
        <v>5.1939615060174784E-7</v>
      </c>
      <c r="Q1649">
        <v>24.86985808234029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7.7271950327297141</v>
      </c>
      <c r="G1650" s="13">
        <f t="shared" si="304"/>
        <v>0</v>
      </c>
      <c r="H1650" s="13">
        <f t="shared" si="305"/>
        <v>7.7271950327297141</v>
      </c>
      <c r="I1650" s="16">
        <f t="shared" si="312"/>
        <v>7.7275785893553746</v>
      </c>
      <c r="J1650" s="13">
        <f t="shared" si="306"/>
        <v>7.7134093793270493</v>
      </c>
      <c r="K1650" s="13">
        <f t="shared" si="307"/>
        <v>1.4169210028325274E-2</v>
      </c>
      <c r="L1650" s="13">
        <f t="shared" si="308"/>
        <v>0</v>
      </c>
      <c r="M1650" s="13">
        <f t="shared" si="313"/>
        <v>3.1833957617526475E-7</v>
      </c>
      <c r="N1650" s="13">
        <f t="shared" si="309"/>
        <v>1.9737053722866416E-7</v>
      </c>
      <c r="O1650" s="13">
        <f t="shared" si="310"/>
        <v>1.9737053722866416E-7</v>
      </c>
      <c r="Q1650">
        <v>23.26472575890579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42.639950541724097</v>
      </c>
      <c r="G1651" s="13">
        <f t="shared" si="304"/>
        <v>1.2205545844368715</v>
      </c>
      <c r="H1651" s="13">
        <f t="shared" si="305"/>
        <v>41.419395957287229</v>
      </c>
      <c r="I1651" s="16">
        <f t="shared" si="312"/>
        <v>41.433565167315557</v>
      </c>
      <c r="J1651" s="13">
        <f t="shared" si="306"/>
        <v>38.577692696866904</v>
      </c>
      <c r="K1651" s="13">
        <f t="shared" si="307"/>
        <v>2.8558724704486522</v>
      </c>
      <c r="L1651" s="13">
        <f t="shared" si="308"/>
        <v>0</v>
      </c>
      <c r="M1651" s="13">
        <f t="shared" si="313"/>
        <v>1.2096903894660059E-7</v>
      </c>
      <c r="N1651" s="13">
        <f t="shared" si="309"/>
        <v>7.5000804146892363E-8</v>
      </c>
      <c r="O1651" s="13">
        <f t="shared" si="310"/>
        <v>1.2205546594376757</v>
      </c>
      <c r="Q1651">
        <v>20.621304457416809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43.032053691387873</v>
      </c>
      <c r="G1652" s="13">
        <f t="shared" si="304"/>
        <v>1.2771551074787901</v>
      </c>
      <c r="H1652" s="13">
        <f t="shared" si="305"/>
        <v>41.754898583909082</v>
      </c>
      <c r="I1652" s="16">
        <f t="shared" si="312"/>
        <v>44.610771054357734</v>
      </c>
      <c r="J1652" s="13">
        <f t="shared" si="306"/>
        <v>39.786032166032115</v>
      </c>
      <c r="K1652" s="13">
        <f t="shared" si="307"/>
        <v>4.8247388883256193</v>
      </c>
      <c r="L1652" s="13">
        <f t="shared" si="308"/>
        <v>0</v>
      </c>
      <c r="M1652" s="13">
        <f t="shared" si="313"/>
        <v>4.5968234799708231E-8</v>
      </c>
      <c r="N1652" s="13">
        <f t="shared" si="309"/>
        <v>2.8500305575819104E-8</v>
      </c>
      <c r="O1652" s="13">
        <f t="shared" si="310"/>
        <v>1.2771551359790958</v>
      </c>
      <c r="Q1652">
        <v>18.02009933079102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13.39689032104577</v>
      </c>
      <c r="G1653" s="13">
        <f t="shared" si="304"/>
        <v>0</v>
      </c>
      <c r="H1653" s="13">
        <f t="shared" si="305"/>
        <v>13.39689032104577</v>
      </c>
      <c r="I1653" s="16">
        <f t="shared" si="312"/>
        <v>18.22162920937139</v>
      </c>
      <c r="J1653" s="13">
        <f t="shared" si="306"/>
        <v>17.673388680140381</v>
      </c>
      <c r="K1653" s="13">
        <f t="shared" si="307"/>
        <v>0.54824052923100908</v>
      </c>
      <c r="L1653" s="13">
        <f t="shared" si="308"/>
        <v>0</v>
      </c>
      <c r="M1653" s="13">
        <f t="shared" si="313"/>
        <v>1.7467929223889127E-8</v>
      </c>
      <c r="N1653" s="13">
        <f t="shared" si="309"/>
        <v>1.0830116118811259E-8</v>
      </c>
      <c r="O1653" s="13">
        <f t="shared" si="310"/>
        <v>1.0830116118811259E-8</v>
      </c>
      <c r="Q1653">
        <v>15.28866938714304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55.789544009583842</v>
      </c>
      <c r="G1654" s="13">
        <f t="shared" si="304"/>
        <v>3.1187129356453895</v>
      </c>
      <c r="H1654" s="13">
        <f t="shared" si="305"/>
        <v>52.670831073938452</v>
      </c>
      <c r="I1654" s="16">
        <f t="shared" si="312"/>
        <v>53.219071603169461</v>
      </c>
      <c r="J1654" s="13">
        <f t="shared" si="306"/>
        <v>40.195179220008662</v>
      </c>
      <c r="K1654" s="13">
        <f t="shared" si="307"/>
        <v>13.023892383160799</v>
      </c>
      <c r="L1654" s="13">
        <f t="shared" si="308"/>
        <v>0</v>
      </c>
      <c r="M1654" s="13">
        <f t="shared" si="313"/>
        <v>6.6378131050778678E-9</v>
      </c>
      <c r="N1654" s="13">
        <f t="shared" si="309"/>
        <v>4.1154441251482784E-9</v>
      </c>
      <c r="O1654" s="13">
        <f t="shared" si="310"/>
        <v>3.1187129397608335</v>
      </c>
      <c r="Q1654">
        <v>12.84910609401908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14.12247246478147</v>
      </c>
      <c r="G1655" s="13">
        <f t="shared" si="304"/>
        <v>0</v>
      </c>
      <c r="H1655" s="13">
        <f t="shared" si="305"/>
        <v>14.12247246478147</v>
      </c>
      <c r="I1655" s="16">
        <f t="shared" si="312"/>
        <v>27.146364847942269</v>
      </c>
      <c r="J1655" s="13">
        <f t="shared" si="306"/>
        <v>24.902723107348791</v>
      </c>
      <c r="K1655" s="13">
        <f t="shared" si="307"/>
        <v>2.2436417405934783</v>
      </c>
      <c r="L1655" s="13">
        <f t="shared" si="308"/>
        <v>0</v>
      </c>
      <c r="M1655" s="13">
        <f t="shared" si="313"/>
        <v>2.5223689799295894E-9</v>
      </c>
      <c r="N1655" s="13">
        <f t="shared" si="309"/>
        <v>1.5638687675563455E-9</v>
      </c>
      <c r="O1655" s="13">
        <f t="shared" si="310"/>
        <v>1.5638687675563455E-9</v>
      </c>
      <c r="Q1655">
        <v>13.13849959354839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40.716257535979622</v>
      </c>
      <c r="G1656" s="13">
        <f t="shared" si="304"/>
        <v>0.94286737281772681</v>
      </c>
      <c r="H1656" s="13">
        <f t="shared" si="305"/>
        <v>39.773390163161892</v>
      </c>
      <c r="I1656" s="16">
        <f t="shared" si="312"/>
        <v>42.017031903755367</v>
      </c>
      <c r="J1656" s="13">
        <f t="shared" si="306"/>
        <v>36.375171749930367</v>
      </c>
      <c r="K1656" s="13">
        <f t="shared" si="307"/>
        <v>5.6418601538250002</v>
      </c>
      <c r="L1656" s="13">
        <f t="shared" si="308"/>
        <v>0</v>
      </c>
      <c r="M1656" s="13">
        <f t="shared" si="313"/>
        <v>9.5850021237324389E-10</v>
      </c>
      <c r="N1656" s="13">
        <f t="shared" si="309"/>
        <v>5.9427013167141119E-10</v>
      </c>
      <c r="O1656" s="13">
        <f t="shared" si="310"/>
        <v>0.94286737341199689</v>
      </c>
      <c r="Q1656">
        <v>15.30445951018951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77.694936005915125</v>
      </c>
      <c r="G1657" s="13">
        <f t="shared" si="304"/>
        <v>6.2807804821411883</v>
      </c>
      <c r="H1657" s="13">
        <f t="shared" si="305"/>
        <v>71.414155523773942</v>
      </c>
      <c r="I1657" s="16">
        <f t="shared" si="312"/>
        <v>77.056015677598936</v>
      </c>
      <c r="J1657" s="13">
        <f t="shared" si="306"/>
        <v>56.479472872031863</v>
      </c>
      <c r="K1657" s="13">
        <f t="shared" si="307"/>
        <v>20.576542805567072</v>
      </c>
      <c r="L1657" s="13">
        <f t="shared" si="308"/>
        <v>0</v>
      </c>
      <c r="M1657" s="13">
        <f t="shared" si="313"/>
        <v>3.642300807018327E-10</v>
      </c>
      <c r="N1657" s="13">
        <f t="shared" si="309"/>
        <v>2.2582265003513627E-10</v>
      </c>
      <c r="O1657" s="13">
        <f t="shared" si="310"/>
        <v>6.2807804823670113</v>
      </c>
      <c r="Q1657">
        <v>17.202563999460558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2.0094635477076368</v>
      </c>
      <c r="G1658" s="13">
        <f t="shared" si="304"/>
        <v>0</v>
      </c>
      <c r="H1658" s="13">
        <f t="shared" si="305"/>
        <v>2.0094635477076368</v>
      </c>
      <c r="I1658" s="16">
        <f t="shared" si="312"/>
        <v>22.586006353274708</v>
      </c>
      <c r="J1658" s="13">
        <f t="shared" si="306"/>
        <v>22.229793414697646</v>
      </c>
      <c r="K1658" s="13">
        <f t="shared" si="307"/>
        <v>0.35621293857706249</v>
      </c>
      <c r="L1658" s="13">
        <f t="shared" si="308"/>
        <v>0</v>
      </c>
      <c r="M1658" s="13">
        <f t="shared" si="313"/>
        <v>1.3840743066669643E-10</v>
      </c>
      <c r="N1658" s="13">
        <f t="shared" si="309"/>
        <v>8.5812607013351779E-11</v>
      </c>
      <c r="O1658" s="13">
        <f t="shared" si="310"/>
        <v>8.5812607013351779E-11</v>
      </c>
      <c r="Q1658">
        <v>23.065739038130289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2.3549084709266248</v>
      </c>
      <c r="G1659" s="13">
        <f t="shared" si="304"/>
        <v>0</v>
      </c>
      <c r="H1659" s="13">
        <f t="shared" si="305"/>
        <v>2.3549084709266248</v>
      </c>
      <c r="I1659" s="16">
        <f t="shared" si="312"/>
        <v>2.7111214095036873</v>
      </c>
      <c r="J1659" s="13">
        <f t="shared" si="306"/>
        <v>2.7105106189343022</v>
      </c>
      <c r="K1659" s="13">
        <f t="shared" si="307"/>
        <v>6.1079056938506682E-4</v>
      </c>
      <c r="L1659" s="13">
        <f t="shared" si="308"/>
        <v>0</v>
      </c>
      <c r="M1659" s="13">
        <f t="shared" si="313"/>
        <v>5.2594823653344647E-11</v>
      </c>
      <c r="N1659" s="13">
        <f t="shared" si="309"/>
        <v>3.2608790665073682E-11</v>
      </c>
      <c r="O1659" s="13">
        <f t="shared" si="310"/>
        <v>3.2608790665073682E-11</v>
      </c>
      <c r="Q1659">
        <v>23.294529996839561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3.0995827833189828</v>
      </c>
      <c r="G1660" s="13">
        <f t="shared" si="304"/>
        <v>0</v>
      </c>
      <c r="H1660" s="13">
        <f t="shared" si="305"/>
        <v>3.0995827833189828</v>
      </c>
      <c r="I1660" s="16">
        <f t="shared" si="312"/>
        <v>3.1001935738883679</v>
      </c>
      <c r="J1660" s="13">
        <f t="shared" si="306"/>
        <v>3.0995611112721946</v>
      </c>
      <c r="K1660" s="13">
        <f t="shared" si="307"/>
        <v>6.3246261617333488E-4</v>
      </c>
      <c r="L1660" s="13">
        <f t="shared" si="308"/>
        <v>0</v>
      </c>
      <c r="M1660" s="13">
        <f t="shared" si="313"/>
        <v>1.9986032988270965E-11</v>
      </c>
      <c r="N1660" s="13">
        <f t="shared" si="309"/>
        <v>1.2391340452727998E-11</v>
      </c>
      <c r="O1660" s="13">
        <f t="shared" si="310"/>
        <v>1.2391340452727998E-11</v>
      </c>
      <c r="Q1660">
        <v>25.928907000000009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0.28356263806402049</v>
      </c>
      <c r="G1661" s="13">
        <f t="shared" si="304"/>
        <v>0</v>
      </c>
      <c r="H1661" s="13">
        <f t="shared" si="305"/>
        <v>0.28356263806402049</v>
      </c>
      <c r="I1661" s="16">
        <f t="shared" si="312"/>
        <v>0.28419510068019382</v>
      </c>
      <c r="J1661" s="13">
        <f t="shared" si="306"/>
        <v>0.28419463872410938</v>
      </c>
      <c r="K1661" s="13">
        <f t="shared" si="307"/>
        <v>4.6195608444099534E-7</v>
      </c>
      <c r="L1661" s="13">
        <f t="shared" si="308"/>
        <v>0</v>
      </c>
      <c r="M1661" s="13">
        <f t="shared" si="313"/>
        <v>7.5946925355429663E-12</v>
      </c>
      <c r="N1661" s="13">
        <f t="shared" si="309"/>
        <v>4.7087093720366389E-12</v>
      </c>
      <c r="O1661" s="13">
        <f t="shared" si="310"/>
        <v>4.7087093720366389E-12</v>
      </c>
      <c r="Q1661">
        <v>26.316535558276289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2.5469878658560829</v>
      </c>
      <c r="G1662" s="13">
        <f t="shared" si="304"/>
        <v>0</v>
      </c>
      <c r="H1662" s="13">
        <f t="shared" si="305"/>
        <v>2.5469878658560829</v>
      </c>
      <c r="I1662" s="16">
        <f t="shared" si="312"/>
        <v>2.5469883278121674</v>
      </c>
      <c r="J1662" s="13">
        <f t="shared" si="306"/>
        <v>2.5464754421057627</v>
      </c>
      <c r="K1662" s="13">
        <f t="shared" si="307"/>
        <v>5.1288570640473097E-4</v>
      </c>
      <c r="L1662" s="13">
        <f t="shared" si="308"/>
        <v>0</v>
      </c>
      <c r="M1662" s="13">
        <f t="shared" si="313"/>
        <v>2.8859831635063274E-12</v>
      </c>
      <c r="N1662" s="13">
        <f t="shared" si="309"/>
        <v>1.789309561373923E-12</v>
      </c>
      <c r="O1662" s="13">
        <f t="shared" si="310"/>
        <v>1.789309561373923E-12</v>
      </c>
      <c r="Q1662">
        <v>23.204768441922639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8.384365143754362</v>
      </c>
      <c r="G1663" s="13">
        <f t="shared" si="304"/>
        <v>0</v>
      </c>
      <c r="H1663" s="13">
        <f t="shared" si="305"/>
        <v>8.384365143754362</v>
      </c>
      <c r="I1663" s="16">
        <f t="shared" si="312"/>
        <v>8.3848780294607668</v>
      </c>
      <c r="J1663" s="13">
        <f t="shared" si="306"/>
        <v>8.3634472029805984</v>
      </c>
      <c r="K1663" s="13">
        <f t="shared" si="307"/>
        <v>2.1430826480168363E-2</v>
      </c>
      <c r="L1663" s="13">
        <f t="shared" si="308"/>
        <v>0</v>
      </c>
      <c r="M1663" s="13">
        <f t="shared" si="313"/>
        <v>1.0966736021324044E-12</v>
      </c>
      <c r="N1663" s="13">
        <f t="shared" si="309"/>
        <v>6.7993763332209074E-13</v>
      </c>
      <c r="O1663" s="13">
        <f t="shared" si="310"/>
        <v>6.7993763332209074E-13</v>
      </c>
      <c r="Q1663">
        <v>22.058400651552908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13.36553616118989</v>
      </c>
      <c r="G1664" s="13">
        <f t="shared" si="304"/>
        <v>0</v>
      </c>
      <c r="H1664" s="13">
        <f t="shared" si="305"/>
        <v>13.36553616118989</v>
      </c>
      <c r="I1664" s="16">
        <f t="shared" si="312"/>
        <v>13.386966987670059</v>
      </c>
      <c r="J1664" s="13">
        <f t="shared" si="306"/>
        <v>13.186833557007073</v>
      </c>
      <c r="K1664" s="13">
        <f t="shared" si="307"/>
        <v>0.20013343066298539</v>
      </c>
      <c r="L1664" s="13">
        <f t="shared" si="308"/>
        <v>0</v>
      </c>
      <c r="M1664" s="13">
        <f t="shared" si="313"/>
        <v>4.167359688103137E-13</v>
      </c>
      <c r="N1664" s="13">
        <f t="shared" si="309"/>
        <v>2.583763006623945E-13</v>
      </c>
      <c r="O1664" s="13">
        <f t="shared" si="310"/>
        <v>2.583763006623945E-13</v>
      </c>
      <c r="Q1664">
        <v>16.04701118118497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8.7890633510209479</v>
      </c>
      <c r="G1665" s="13">
        <f t="shared" si="304"/>
        <v>0</v>
      </c>
      <c r="H1665" s="13">
        <f t="shared" si="305"/>
        <v>8.7890633510209479</v>
      </c>
      <c r="I1665" s="16">
        <f t="shared" si="312"/>
        <v>8.9891967816839333</v>
      </c>
      <c r="J1665" s="13">
        <f t="shared" si="306"/>
        <v>8.8899533949910108</v>
      </c>
      <c r="K1665" s="13">
        <f t="shared" si="307"/>
        <v>9.9243386692922542E-2</v>
      </c>
      <c r="L1665" s="13">
        <f t="shared" si="308"/>
        <v>0</v>
      </c>
      <c r="M1665" s="13">
        <f t="shared" si="313"/>
        <v>1.583596681479192E-13</v>
      </c>
      <c r="N1665" s="13">
        <f t="shared" si="309"/>
        <v>9.8182994251709897E-14</v>
      </c>
      <c r="O1665" s="13">
        <f t="shared" si="310"/>
        <v>9.8182994251709897E-14</v>
      </c>
      <c r="Q1665">
        <v>12.52665159354839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24.398538071351609</v>
      </c>
      <c r="G1666" s="13">
        <f t="shared" si="304"/>
        <v>0</v>
      </c>
      <c r="H1666" s="13">
        <f t="shared" si="305"/>
        <v>24.398538071351609</v>
      </c>
      <c r="I1666" s="16">
        <f t="shared" si="312"/>
        <v>24.497781458044532</v>
      </c>
      <c r="J1666" s="13">
        <f t="shared" si="306"/>
        <v>22.938594608692274</v>
      </c>
      <c r="K1666" s="13">
        <f t="shared" si="307"/>
        <v>1.5591868493522583</v>
      </c>
      <c r="L1666" s="13">
        <f t="shared" si="308"/>
        <v>0</v>
      </c>
      <c r="M1666" s="13">
        <f t="shared" si="313"/>
        <v>6.0176673896209301E-14</v>
      </c>
      <c r="N1666" s="13">
        <f t="shared" si="309"/>
        <v>3.7309537815649765E-14</v>
      </c>
      <c r="O1666" s="13">
        <f t="shared" si="310"/>
        <v>3.7309537815649765E-14</v>
      </c>
      <c r="Q1666">
        <v>13.77157900254212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32.756350297452563</v>
      </c>
      <c r="G1667" s="13">
        <f t="shared" si="304"/>
        <v>0</v>
      </c>
      <c r="H1667" s="13">
        <f t="shared" si="305"/>
        <v>32.756350297452563</v>
      </c>
      <c r="I1667" s="16">
        <f t="shared" si="312"/>
        <v>34.315537146804822</v>
      </c>
      <c r="J1667" s="13">
        <f t="shared" si="306"/>
        <v>31.120681025818207</v>
      </c>
      <c r="K1667" s="13">
        <f t="shared" si="307"/>
        <v>3.1948561209866142</v>
      </c>
      <c r="L1667" s="13">
        <f t="shared" si="308"/>
        <v>0</v>
      </c>
      <c r="M1667" s="13">
        <f t="shared" si="313"/>
        <v>2.2867136080559535E-14</v>
      </c>
      <c r="N1667" s="13">
        <f t="shared" si="309"/>
        <v>1.4177624369946912E-14</v>
      </c>
      <c r="O1667" s="13">
        <f t="shared" si="310"/>
        <v>1.4177624369946912E-14</v>
      </c>
      <c r="Q1667">
        <v>15.536028635500919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7.210810811</v>
      </c>
      <c r="G1668" s="13">
        <f t="shared" si="304"/>
        <v>0</v>
      </c>
      <c r="H1668" s="13">
        <f t="shared" si="305"/>
        <v>7.210810811</v>
      </c>
      <c r="I1668" s="16">
        <f t="shared" si="312"/>
        <v>10.405666931986614</v>
      </c>
      <c r="J1668" s="13">
        <f t="shared" si="306"/>
        <v>10.335248692563887</v>
      </c>
      <c r="K1668" s="13">
        <f t="shared" si="307"/>
        <v>7.0418239422727069E-2</v>
      </c>
      <c r="L1668" s="13">
        <f t="shared" si="308"/>
        <v>0</v>
      </c>
      <c r="M1668" s="13">
        <f t="shared" si="313"/>
        <v>8.689511710612623E-15</v>
      </c>
      <c r="N1668" s="13">
        <f t="shared" si="309"/>
        <v>5.387497260579826E-15</v>
      </c>
      <c r="O1668" s="13">
        <f t="shared" si="310"/>
        <v>5.387497260579826E-15</v>
      </c>
      <c r="Q1668">
        <v>18.185068795142818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1.0602373207183471</v>
      </c>
      <c r="G1669" s="13">
        <f t="shared" si="304"/>
        <v>0</v>
      </c>
      <c r="H1669" s="13">
        <f t="shared" si="305"/>
        <v>1.0602373207183471</v>
      </c>
      <c r="I1669" s="16">
        <f t="shared" si="312"/>
        <v>1.1306555601410742</v>
      </c>
      <c r="J1669" s="13">
        <f t="shared" si="306"/>
        <v>1.130586120750755</v>
      </c>
      <c r="K1669" s="13">
        <f t="shared" si="307"/>
        <v>6.9439390319114835E-5</v>
      </c>
      <c r="L1669" s="13">
        <f t="shared" si="308"/>
        <v>0</v>
      </c>
      <c r="M1669" s="13">
        <f t="shared" si="313"/>
        <v>3.3020144500327971E-15</v>
      </c>
      <c r="N1669" s="13">
        <f t="shared" si="309"/>
        <v>2.0472489590203342E-15</v>
      </c>
      <c r="O1669" s="13">
        <f t="shared" si="310"/>
        <v>2.0472489590203342E-15</v>
      </c>
      <c r="Q1669">
        <v>20.114544514980739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27.205373201998039</v>
      </c>
      <c r="G1670" s="13">
        <f t="shared" ref="G1670:G1733" si="315">IF((F1670-$J$2)&gt;0,$I$2*(F1670-$J$2),0)</f>
        <v>0</v>
      </c>
      <c r="H1670" s="13">
        <f t="shared" ref="H1670:H1733" si="316">F1670-G1670</f>
        <v>27.205373201998039</v>
      </c>
      <c r="I1670" s="16">
        <f t="shared" si="312"/>
        <v>27.205442641388359</v>
      </c>
      <c r="J1670" s="13">
        <f t="shared" ref="J1670:J1733" si="317">I1670/SQRT(1+(I1670/($K$2*(300+(25*Q1670)+0.05*(Q1670)^3)))^2)</f>
        <v>26.428391127219708</v>
      </c>
      <c r="K1670" s="13">
        <f t="shared" ref="K1670:K1733" si="318">I1670-J1670</f>
        <v>0.77705151416865093</v>
      </c>
      <c r="L1670" s="13">
        <f t="shared" ref="L1670:L1733" si="319">IF(K1670&gt;$N$2,(K1670-$N$2)/$L$2,0)</f>
        <v>0</v>
      </c>
      <c r="M1670" s="13">
        <f t="shared" si="313"/>
        <v>1.2547654910124628E-15</v>
      </c>
      <c r="N1670" s="13">
        <f t="shared" ref="N1670:N1733" si="320">$M$2*M1670</f>
        <v>7.7795460442772698E-16</v>
      </c>
      <c r="O1670" s="13">
        <f t="shared" ref="O1670:O1733" si="321">N1670+G1670</f>
        <v>7.7795460442772698E-16</v>
      </c>
      <c r="Q1670">
        <v>21.35467481765756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20.27319024758178</v>
      </c>
      <c r="G1671" s="13">
        <f t="shared" si="315"/>
        <v>0</v>
      </c>
      <c r="H1671" s="13">
        <f t="shared" si="316"/>
        <v>20.27319024758178</v>
      </c>
      <c r="I1671" s="16">
        <f t="shared" ref="I1671:I1734" si="323">H1671+K1670-L1670</f>
        <v>21.050241761750431</v>
      </c>
      <c r="J1671" s="13">
        <f t="shared" si="317"/>
        <v>20.742405900098831</v>
      </c>
      <c r="K1671" s="13">
        <f t="shared" si="318"/>
        <v>0.3078358616516006</v>
      </c>
      <c r="L1671" s="13">
        <f t="shared" si="319"/>
        <v>0</v>
      </c>
      <c r="M1671" s="13">
        <f t="shared" ref="M1671:M1734" si="324">L1671+M1670-N1670</f>
        <v>4.7681088658473586E-16</v>
      </c>
      <c r="N1671" s="13">
        <f t="shared" si="320"/>
        <v>2.9562274968253625E-16</v>
      </c>
      <c r="O1671" s="13">
        <f t="shared" si="321"/>
        <v>2.9562274968253625E-16</v>
      </c>
      <c r="Q1671">
        <v>22.614409287433009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0.10147451174977649</v>
      </c>
      <c r="G1672" s="13">
        <f t="shared" si="315"/>
        <v>0</v>
      </c>
      <c r="H1672" s="13">
        <f t="shared" si="316"/>
        <v>0.10147451174977649</v>
      </c>
      <c r="I1672" s="16">
        <f t="shared" si="323"/>
        <v>0.4093103734013771</v>
      </c>
      <c r="J1672" s="13">
        <f t="shared" si="317"/>
        <v>0.40930910459352454</v>
      </c>
      <c r="K1672" s="13">
        <f t="shared" si="318"/>
        <v>1.2688078525613378E-6</v>
      </c>
      <c r="L1672" s="13">
        <f t="shared" si="319"/>
        <v>0</v>
      </c>
      <c r="M1672" s="13">
        <f t="shared" si="324"/>
        <v>1.8118813690219961E-16</v>
      </c>
      <c r="N1672" s="13">
        <f t="shared" si="320"/>
        <v>1.1233664487936375E-16</v>
      </c>
      <c r="O1672" s="13">
        <f t="shared" si="321"/>
        <v>1.1233664487936375E-16</v>
      </c>
      <c r="Q1672">
        <v>26.927657000000011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1.178152203125242</v>
      </c>
      <c r="G1673" s="13">
        <f t="shared" si="315"/>
        <v>0</v>
      </c>
      <c r="H1673" s="13">
        <f t="shared" si="316"/>
        <v>1.178152203125242</v>
      </c>
      <c r="I1673" s="16">
        <f t="shared" si="323"/>
        <v>1.1781534719330946</v>
      </c>
      <c r="J1673" s="13">
        <f t="shared" si="317"/>
        <v>1.1781158373455931</v>
      </c>
      <c r="K1673" s="13">
        <f t="shared" si="318"/>
        <v>3.7634587501500505E-5</v>
      </c>
      <c r="L1673" s="13">
        <f t="shared" si="319"/>
        <v>0</v>
      </c>
      <c r="M1673" s="13">
        <f t="shared" si="324"/>
        <v>6.8851492022835864E-17</v>
      </c>
      <c r="N1673" s="13">
        <f t="shared" si="320"/>
        <v>4.2687925054158236E-17</v>
      </c>
      <c r="O1673" s="13">
        <f t="shared" si="321"/>
        <v>4.2687925054158236E-17</v>
      </c>
      <c r="Q1673">
        <v>25.347401742427081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13.670413255932891</v>
      </c>
      <c r="G1674" s="13">
        <f t="shared" si="315"/>
        <v>0</v>
      </c>
      <c r="H1674" s="13">
        <f t="shared" si="316"/>
        <v>13.670413255932891</v>
      </c>
      <c r="I1674" s="16">
        <f t="shared" si="323"/>
        <v>13.670450890520392</v>
      </c>
      <c r="J1674" s="13">
        <f t="shared" si="317"/>
        <v>13.607670341273815</v>
      </c>
      <c r="K1674" s="13">
        <f t="shared" si="318"/>
        <v>6.2780549246577166E-2</v>
      </c>
      <c r="L1674" s="13">
        <f t="shared" si="319"/>
        <v>0</v>
      </c>
      <c r="M1674" s="13">
        <f t="shared" si="324"/>
        <v>2.6163566968677628E-17</v>
      </c>
      <c r="N1674" s="13">
        <f t="shared" si="320"/>
        <v>1.6221411520580129E-17</v>
      </c>
      <c r="O1674" s="13">
        <f t="shared" si="321"/>
        <v>1.6221411520580129E-17</v>
      </c>
      <c r="Q1674">
        <v>24.82645217042926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17.536196855812531</v>
      </c>
      <c r="G1675" s="13">
        <f t="shared" si="315"/>
        <v>0</v>
      </c>
      <c r="H1675" s="13">
        <f t="shared" si="316"/>
        <v>17.536196855812531</v>
      </c>
      <c r="I1675" s="16">
        <f t="shared" si="323"/>
        <v>17.598977405059109</v>
      </c>
      <c r="J1675" s="13">
        <f t="shared" si="317"/>
        <v>17.35541330456137</v>
      </c>
      <c r="K1675" s="13">
        <f t="shared" si="318"/>
        <v>0.24356410049773913</v>
      </c>
      <c r="L1675" s="13">
        <f t="shared" si="319"/>
        <v>0</v>
      </c>
      <c r="M1675" s="13">
        <f t="shared" si="324"/>
        <v>9.9421554480974995E-18</v>
      </c>
      <c r="N1675" s="13">
        <f t="shared" si="320"/>
        <v>6.1641363778204496E-18</v>
      </c>
      <c r="O1675" s="13">
        <f t="shared" si="321"/>
        <v>6.1641363778204496E-18</v>
      </c>
      <c r="Q1675">
        <v>20.478915256378858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13.401325855037641</v>
      </c>
      <c r="G1676" s="13">
        <f t="shared" si="315"/>
        <v>0</v>
      </c>
      <c r="H1676" s="13">
        <f t="shared" si="316"/>
        <v>13.401325855037641</v>
      </c>
      <c r="I1676" s="16">
        <f t="shared" si="323"/>
        <v>13.64488995553538</v>
      </c>
      <c r="J1676" s="13">
        <f t="shared" si="317"/>
        <v>13.461806889782883</v>
      </c>
      <c r="K1676" s="13">
        <f t="shared" si="318"/>
        <v>0.18308306575249667</v>
      </c>
      <c r="L1676" s="13">
        <f t="shared" si="319"/>
        <v>0</v>
      </c>
      <c r="M1676" s="13">
        <f t="shared" si="324"/>
        <v>3.7780190702770498E-18</v>
      </c>
      <c r="N1676" s="13">
        <f t="shared" si="320"/>
        <v>2.342371823571771E-18</v>
      </c>
      <c r="O1676" s="13">
        <f t="shared" si="321"/>
        <v>2.342371823571771E-18</v>
      </c>
      <c r="Q1676">
        <v>17.104474179645401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4.7081517585441528</v>
      </c>
      <c r="G1677" s="13">
        <f t="shared" si="315"/>
        <v>0</v>
      </c>
      <c r="H1677" s="13">
        <f t="shared" si="316"/>
        <v>4.7081517585441528</v>
      </c>
      <c r="I1677" s="16">
        <f t="shared" si="323"/>
        <v>4.8912348242966495</v>
      </c>
      <c r="J1677" s="13">
        <f t="shared" si="317"/>
        <v>4.87784975016364</v>
      </c>
      <c r="K1677" s="13">
        <f t="shared" si="318"/>
        <v>1.3385074133009489E-2</v>
      </c>
      <c r="L1677" s="13">
        <f t="shared" si="319"/>
        <v>0</v>
      </c>
      <c r="M1677" s="13">
        <f t="shared" si="324"/>
        <v>1.4356472467052788E-18</v>
      </c>
      <c r="N1677" s="13">
        <f t="shared" si="320"/>
        <v>8.9010129295727283E-19</v>
      </c>
      <c r="O1677" s="13">
        <f t="shared" si="321"/>
        <v>8.9010129295727283E-19</v>
      </c>
      <c r="Q1677">
        <v>13.9123996182696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133.0091192150592</v>
      </c>
      <c r="G1678" s="13">
        <f t="shared" si="315"/>
        <v>14.265443966631709</v>
      </c>
      <c r="H1678" s="13">
        <f t="shared" si="316"/>
        <v>118.74367524842749</v>
      </c>
      <c r="I1678" s="16">
        <f t="shared" si="323"/>
        <v>118.75706032256051</v>
      </c>
      <c r="J1678" s="13">
        <f t="shared" si="317"/>
        <v>62.25941149658788</v>
      </c>
      <c r="K1678" s="13">
        <f t="shared" si="318"/>
        <v>56.497648825972625</v>
      </c>
      <c r="L1678" s="13">
        <f t="shared" si="319"/>
        <v>18.642131902543568</v>
      </c>
      <c r="M1678" s="13">
        <f t="shared" si="324"/>
        <v>18.642131902543568</v>
      </c>
      <c r="N1678" s="13">
        <f t="shared" si="320"/>
        <v>11.558121779577013</v>
      </c>
      <c r="O1678" s="13">
        <f t="shared" si="321"/>
        <v>25.823565746208722</v>
      </c>
      <c r="Q1678">
        <v>15.390481438547461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196.67837840000001</v>
      </c>
      <c r="G1679" s="13">
        <f t="shared" si="315"/>
        <v>23.456171903016006</v>
      </c>
      <c r="H1679" s="13">
        <f t="shared" si="316"/>
        <v>173.222206496984</v>
      </c>
      <c r="I1679" s="16">
        <f t="shared" si="323"/>
        <v>211.07772342041307</v>
      </c>
      <c r="J1679" s="13">
        <f t="shared" si="317"/>
        <v>61.793813689461608</v>
      </c>
      <c r="K1679" s="13">
        <f t="shared" si="318"/>
        <v>149.28390973095145</v>
      </c>
      <c r="L1679" s="13">
        <f t="shared" si="319"/>
        <v>107.66493059632192</v>
      </c>
      <c r="M1679" s="13">
        <f t="shared" si="324"/>
        <v>114.74894071928848</v>
      </c>
      <c r="N1679" s="13">
        <f t="shared" si="320"/>
        <v>71.144343245958865</v>
      </c>
      <c r="O1679" s="13">
        <f t="shared" si="321"/>
        <v>94.600515148974864</v>
      </c>
      <c r="Q1679">
        <v>13.61167259354839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28.957533271433238</v>
      </c>
      <c r="G1680" s="13">
        <f t="shared" si="315"/>
        <v>0</v>
      </c>
      <c r="H1680" s="13">
        <f t="shared" si="316"/>
        <v>28.957533271433238</v>
      </c>
      <c r="I1680" s="16">
        <f t="shared" si="323"/>
        <v>70.576512406062776</v>
      </c>
      <c r="J1680" s="13">
        <f t="shared" si="317"/>
        <v>53.486610626258432</v>
      </c>
      <c r="K1680" s="13">
        <f t="shared" si="318"/>
        <v>17.089901779804343</v>
      </c>
      <c r="L1680" s="13">
        <f t="shared" si="319"/>
        <v>0</v>
      </c>
      <c r="M1680" s="13">
        <f t="shared" si="324"/>
        <v>43.604597473329619</v>
      </c>
      <c r="N1680" s="13">
        <f t="shared" si="320"/>
        <v>27.034850433464364</v>
      </c>
      <c r="O1680" s="13">
        <f t="shared" si="321"/>
        <v>27.034850433464364</v>
      </c>
      <c r="Q1680">
        <v>17.02284947732435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89.271763431952834</v>
      </c>
      <c r="G1681" s="13">
        <f t="shared" si="315"/>
        <v>7.9519083168490647</v>
      </c>
      <c r="H1681" s="13">
        <f t="shared" si="316"/>
        <v>81.319855115103763</v>
      </c>
      <c r="I1681" s="16">
        <f t="shared" si="323"/>
        <v>98.409756894908099</v>
      </c>
      <c r="J1681" s="13">
        <f t="shared" si="317"/>
        <v>63.139123146310496</v>
      </c>
      <c r="K1681" s="13">
        <f t="shared" si="318"/>
        <v>35.270633748597604</v>
      </c>
      <c r="L1681" s="13">
        <f t="shared" si="319"/>
        <v>0</v>
      </c>
      <c r="M1681" s="13">
        <f t="shared" si="324"/>
        <v>16.569747039865256</v>
      </c>
      <c r="N1681" s="13">
        <f t="shared" si="320"/>
        <v>10.273243164716458</v>
      </c>
      <c r="O1681" s="13">
        <f t="shared" si="321"/>
        <v>18.225151481565522</v>
      </c>
      <c r="Q1681">
        <v>17.08051766401611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2.542187388241048</v>
      </c>
      <c r="G1682" s="13">
        <f t="shared" si="315"/>
        <v>0</v>
      </c>
      <c r="H1682" s="13">
        <f t="shared" si="316"/>
        <v>2.542187388241048</v>
      </c>
      <c r="I1682" s="16">
        <f t="shared" si="323"/>
        <v>37.81282113683865</v>
      </c>
      <c r="J1682" s="13">
        <f t="shared" si="317"/>
        <v>36.038291670547316</v>
      </c>
      <c r="K1682" s="13">
        <f t="shared" si="318"/>
        <v>1.7745294662913338</v>
      </c>
      <c r="L1682" s="13">
        <f t="shared" si="319"/>
        <v>0</v>
      </c>
      <c r="M1682" s="13">
        <f t="shared" si="324"/>
        <v>6.2965038751487974</v>
      </c>
      <c r="N1682" s="13">
        <f t="shared" si="320"/>
        <v>3.9038324025922542</v>
      </c>
      <c r="O1682" s="13">
        <f t="shared" si="321"/>
        <v>3.9038324025922542</v>
      </c>
      <c r="Q1682">
        <v>22.296815242113819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4.8826434797601186</v>
      </c>
      <c r="G1683" s="13">
        <f t="shared" si="315"/>
        <v>0</v>
      </c>
      <c r="H1683" s="13">
        <f t="shared" si="316"/>
        <v>4.8826434797601186</v>
      </c>
      <c r="I1683" s="16">
        <f t="shared" si="323"/>
        <v>6.6571729460514524</v>
      </c>
      <c r="J1683" s="13">
        <f t="shared" si="317"/>
        <v>6.6488629829019015</v>
      </c>
      <c r="K1683" s="13">
        <f t="shared" si="318"/>
        <v>8.309963149550903E-3</v>
      </c>
      <c r="L1683" s="13">
        <f t="shared" si="319"/>
        <v>0</v>
      </c>
      <c r="M1683" s="13">
        <f t="shared" si="324"/>
        <v>2.3926714725565432</v>
      </c>
      <c r="N1683" s="13">
        <f t="shared" si="320"/>
        <v>1.4834563129850569</v>
      </c>
      <c r="O1683" s="13">
        <f t="shared" si="321"/>
        <v>1.4834563129850569</v>
      </c>
      <c r="Q1683">
        <v>23.886102302236061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2.6047610389662799</v>
      </c>
      <c r="G1684" s="13">
        <f t="shared" si="315"/>
        <v>0</v>
      </c>
      <c r="H1684" s="13">
        <f t="shared" si="316"/>
        <v>2.6047610389662799</v>
      </c>
      <c r="I1684" s="16">
        <f t="shared" si="323"/>
        <v>2.6130710021158308</v>
      </c>
      <c r="J1684" s="13">
        <f t="shared" si="317"/>
        <v>2.6127091502845814</v>
      </c>
      <c r="K1684" s="13">
        <f t="shared" si="318"/>
        <v>3.6185183124937126E-4</v>
      </c>
      <c r="L1684" s="13">
        <f t="shared" si="319"/>
        <v>0</v>
      </c>
      <c r="M1684" s="13">
        <f t="shared" si="324"/>
        <v>0.90921515957148635</v>
      </c>
      <c r="N1684" s="13">
        <f t="shared" si="320"/>
        <v>0.56371339893432149</v>
      </c>
      <c r="O1684" s="13">
        <f t="shared" si="321"/>
        <v>0.56371339893432149</v>
      </c>
      <c r="Q1684">
        <v>26.25952100178624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0.35209639949413157</v>
      </c>
      <c r="G1685" s="13">
        <f t="shared" si="315"/>
        <v>0</v>
      </c>
      <c r="H1685" s="13">
        <f t="shared" si="316"/>
        <v>0.35209639949413157</v>
      </c>
      <c r="I1685" s="16">
        <f t="shared" si="323"/>
        <v>0.35245825132538094</v>
      </c>
      <c r="J1685" s="13">
        <f t="shared" si="317"/>
        <v>0.35245726649722303</v>
      </c>
      <c r="K1685" s="13">
        <f t="shared" si="318"/>
        <v>9.8482815791278711E-7</v>
      </c>
      <c r="L1685" s="13">
        <f t="shared" si="319"/>
        <v>0</v>
      </c>
      <c r="M1685" s="13">
        <f t="shared" si="324"/>
        <v>0.34550176063716487</v>
      </c>
      <c r="N1685" s="13">
        <f t="shared" si="320"/>
        <v>0.21421109159504223</v>
      </c>
      <c r="O1685" s="13">
        <f t="shared" si="321"/>
        <v>0.21421109159504223</v>
      </c>
      <c r="Q1685">
        <v>25.51268700000001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10.02487556046653</v>
      </c>
      <c r="G1686" s="13">
        <f t="shared" si="315"/>
        <v>0</v>
      </c>
      <c r="H1686" s="13">
        <f t="shared" si="316"/>
        <v>10.02487556046653</v>
      </c>
      <c r="I1686" s="16">
        <f t="shared" si="323"/>
        <v>10.024876545294688</v>
      </c>
      <c r="J1686" s="13">
        <f t="shared" si="317"/>
        <v>9.9964378922758677</v>
      </c>
      <c r="K1686" s="13">
        <f t="shared" si="318"/>
        <v>2.8438653018820759E-2</v>
      </c>
      <c r="L1686" s="13">
        <f t="shared" si="319"/>
        <v>0</v>
      </c>
      <c r="M1686" s="13">
        <f t="shared" si="324"/>
        <v>0.13129066904212264</v>
      </c>
      <c r="N1686" s="13">
        <f t="shared" si="320"/>
        <v>8.1400214806116034E-2</v>
      </c>
      <c r="O1686" s="13">
        <f t="shared" si="321"/>
        <v>8.1400214806116034E-2</v>
      </c>
      <c r="Q1686">
        <v>23.85357000182438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2.5351504192091752</v>
      </c>
      <c r="G1687" s="13">
        <f t="shared" si="315"/>
        <v>0</v>
      </c>
      <c r="H1687" s="13">
        <f t="shared" si="316"/>
        <v>2.5351504192091752</v>
      </c>
      <c r="I1687" s="16">
        <f t="shared" si="323"/>
        <v>2.5635890722279959</v>
      </c>
      <c r="J1687" s="13">
        <f t="shared" si="317"/>
        <v>2.562897057648736</v>
      </c>
      <c r="K1687" s="13">
        <f t="shared" si="318"/>
        <v>6.9201457925993637E-4</v>
      </c>
      <c r="L1687" s="13">
        <f t="shared" si="319"/>
        <v>0</v>
      </c>
      <c r="M1687" s="13">
        <f t="shared" si="324"/>
        <v>4.9890454236006604E-2</v>
      </c>
      <c r="N1687" s="13">
        <f t="shared" si="320"/>
        <v>3.0932081626324093E-2</v>
      </c>
      <c r="O1687" s="13">
        <f t="shared" si="321"/>
        <v>3.0932081626324093E-2</v>
      </c>
      <c r="Q1687">
        <v>21.21891469599581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8.3289066861721821</v>
      </c>
      <c r="G1688" s="13">
        <f t="shared" si="315"/>
        <v>0</v>
      </c>
      <c r="H1688" s="13">
        <f t="shared" si="316"/>
        <v>8.3289066861721821</v>
      </c>
      <c r="I1688" s="16">
        <f t="shared" si="323"/>
        <v>8.3295987007514416</v>
      </c>
      <c r="J1688" s="13">
        <f t="shared" si="317"/>
        <v>8.2903046385504311</v>
      </c>
      <c r="K1688" s="13">
        <f t="shared" si="318"/>
        <v>3.9294062201010505E-2</v>
      </c>
      <c r="L1688" s="13">
        <f t="shared" si="319"/>
        <v>0</v>
      </c>
      <c r="M1688" s="13">
        <f t="shared" si="324"/>
        <v>1.895837260968251E-2</v>
      </c>
      <c r="N1688" s="13">
        <f t="shared" si="320"/>
        <v>1.1754191018003157E-2</v>
      </c>
      <c r="O1688" s="13">
        <f t="shared" si="321"/>
        <v>1.1754191018003157E-2</v>
      </c>
      <c r="Q1688">
        <v>17.610801242770499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28.907602985716061</v>
      </c>
      <c r="G1689" s="13">
        <f t="shared" si="315"/>
        <v>0</v>
      </c>
      <c r="H1689" s="13">
        <f t="shared" si="316"/>
        <v>28.907602985716061</v>
      </c>
      <c r="I1689" s="16">
        <f t="shared" si="323"/>
        <v>28.946897047917069</v>
      </c>
      <c r="J1689" s="13">
        <f t="shared" si="317"/>
        <v>26.541879832734828</v>
      </c>
      <c r="K1689" s="13">
        <f t="shared" si="318"/>
        <v>2.4050172151822409</v>
      </c>
      <c r="L1689" s="13">
        <f t="shared" si="319"/>
        <v>0</v>
      </c>
      <c r="M1689" s="13">
        <f t="shared" si="324"/>
        <v>7.2041815916793536E-3</v>
      </c>
      <c r="N1689" s="13">
        <f t="shared" si="320"/>
        <v>4.466592586841199E-3</v>
      </c>
      <c r="O1689" s="13">
        <f t="shared" si="321"/>
        <v>4.466592586841199E-3</v>
      </c>
      <c r="Q1689">
        <v>14.027794593548389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2025-03-05T07:19:14Z</dcterms:modified>
</cp:coreProperties>
</file>