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ICHEC-EC-EARTH_r12i1p1_SMHI-RCA4_v1\"/>
    </mc:Choice>
  </mc:AlternateContent>
  <xr:revisionPtr revIDLastSave="0" documentId="13_ncr:1_{02F6A178-7BB9-451D-9B58-E57BDA7958AC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H1681" i="1"/>
  <c r="G1681" i="1"/>
  <c r="G1680" i="1"/>
  <c r="H1680" i="1" s="1"/>
  <c r="H1679" i="1"/>
  <c r="G1679" i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H1667" i="1"/>
  <c r="G1667" i="1"/>
  <c r="G1666" i="1"/>
  <c r="H1666" i="1" s="1"/>
  <c r="G1665" i="1"/>
  <c r="H1665" i="1" s="1"/>
  <c r="G1664" i="1"/>
  <c r="H1664" i="1" s="1"/>
  <c r="H1663" i="1"/>
  <c r="G1663" i="1"/>
  <c r="H1662" i="1"/>
  <c r="G1662" i="1"/>
  <c r="G1661" i="1"/>
  <c r="H1661" i="1" s="1"/>
  <c r="G1660" i="1"/>
  <c r="H1660" i="1" s="1"/>
  <c r="H1659" i="1"/>
  <c r="G1659" i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H1642" i="1"/>
  <c r="G1642" i="1"/>
  <c r="H1641" i="1"/>
  <c r="G1641" i="1"/>
  <c r="G1640" i="1"/>
  <c r="H1640" i="1" s="1"/>
  <c r="G1639" i="1"/>
  <c r="H1639" i="1" s="1"/>
  <c r="H1638" i="1"/>
  <c r="G1638" i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H1617" i="1"/>
  <c r="G1617" i="1"/>
  <c r="G1616" i="1"/>
  <c r="H1616" i="1" s="1"/>
  <c r="G1615" i="1"/>
  <c r="H1615" i="1" s="1"/>
  <c r="G1614" i="1"/>
  <c r="H1614" i="1" s="1"/>
  <c r="H1613" i="1"/>
  <c r="G1613" i="1"/>
  <c r="G1612" i="1"/>
  <c r="H1612" i="1" s="1"/>
  <c r="H1611" i="1"/>
  <c r="G1611" i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G1604" i="1"/>
  <c r="H1604" i="1" s="1"/>
  <c r="H1603" i="1"/>
  <c r="G1603" i="1"/>
  <c r="G1602" i="1"/>
  <c r="H1602" i="1" s="1"/>
  <c r="G1601" i="1"/>
  <c r="H1601" i="1" s="1"/>
  <c r="G1600" i="1"/>
  <c r="H1600" i="1" s="1"/>
  <c r="H1599" i="1"/>
  <c r="G1599" i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G1592" i="1"/>
  <c r="H1592" i="1" s="1"/>
  <c r="G1591" i="1"/>
  <c r="H1591" i="1" s="1"/>
  <c r="G1590" i="1"/>
  <c r="H1590" i="1" s="1"/>
  <c r="H1589" i="1"/>
  <c r="G1589" i="1"/>
  <c r="G1588" i="1"/>
  <c r="H1588" i="1" s="1"/>
  <c r="G1587" i="1"/>
  <c r="H1587" i="1" s="1"/>
  <c r="G1586" i="1"/>
  <c r="H1586" i="1" s="1"/>
  <c r="G1585" i="1"/>
  <c r="H1585" i="1" s="1"/>
  <c r="G1584" i="1"/>
  <c r="H1584" i="1" s="1"/>
  <c r="H1583" i="1"/>
  <c r="G1583" i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G1576" i="1"/>
  <c r="H1576" i="1" s="1"/>
  <c r="G1575" i="1"/>
  <c r="H1575" i="1" s="1"/>
  <c r="H1574" i="1"/>
  <c r="G1574" i="1"/>
  <c r="H1573" i="1"/>
  <c r="G1573" i="1"/>
  <c r="G1572" i="1"/>
  <c r="H1572" i="1" s="1"/>
  <c r="H1571" i="1"/>
  <c r="G1571" i="1"/>
  <c r="G1570" i="1"/>
  <c r="H1570" i="1" s="1"/>
  <c r="G1569" i="1"/>
  <c r="H1569" i="1" s="1"/>
  <c r="H1568" i="1"/>
  <c r="G1568" i="1"/>
  <c r="G1567" i="1"/>
  <c r="H1567" i="1" s="1"/>
  <c r="H1566" i="1"/>
  <c r="G1566" i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H1538" i="1"/>
  <c r="G1538" i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H1498" i="1"/>
  <c r="G1498" i="1"/>
  <c r="G1497" i="1"/>
  <c r="H1497" i="1" s="1"/>
  <c r="G1496" i="1"/>
  <c r="H1496" i="1" s="1"/>
  <c r="G1495" i="1"/>
  <c r="H1495" i="1" s="1"/>
  <c r="H1494" i="1"/>
  <c r="G1494" i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H1485" i="1"/>
  <c r="G1485" i="1"/>
  <c r="H1484" i="1"/>
  <c r="G1484" i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H1454" i="1"/>
  <c r="G1454" i="1"/>
  <c r="G1453" i="1"/>
  <c r="H1453" i="1" s="1"/>
  <c r="G1452" i="1"/>
  <c r="H1452" i="1" s="1"/>
  <c r="G1451" i="1"/>
  <c r="H1451" i="1" s="1"/>
  <c r="H1450" i="1"/>
  <c r="G1450" i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H1420" i="1"/>
  <c r="G1420" i="1"/>
  <c r="G1419" i="1"/>
  <c r="H1419" i="1" s="1"/>
  <c r="G1418" i="1"/>
  <c r="H1418" i="1" s="1"/>
  <c r="G1417" i="1"/>
  <c r="H1417" i="1" s="1"/>
  <c r="H1416" i="1"/>
  <c r="G1416" i="1"/>
  <c r="G1415" i="1"/>
  <c r="H1415" i="1" s="1"/>
  <c r="G1414" i="1"/>
  <c r="H1414" i="1" s="1"/>
  <c r="G1413" i="1"/>
  <c r="H1413" i="1" s="1"/>
  <c r="H1412" i="1"/>
  <c r="G1412" i="1"/>
  <c r="G1411" i="1"/>
  <c r="H1411" i="1" s="1"/>
  <c r="G1410" i="1"/>
  <c r="H1410" i="1" s="1"/>
  <c r="G1409" i="1"/>
  <c r="H1409" i="1" s="1"/>
  <c r="G1408" i="1"/>
  <c r="H1408" i="1" s="1"/>
  <c r="H1407" i="1"/>
  <c r="G1407" i="1"/>
  <c r="H1406" i="1"/>
  <c r="G1406" i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H1398" i="1"/>
  <c r="G1398" i="1"/>
  <c r="G1397" i="1"/>
  <c r="H1397" i="1" s="1"/>
  <c r="H1396" i="1"/>
  <c r="G1396" i="1"/>
  <c r="H1395" i="1"/>
  <c r="G1395" i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85" i="1"/>
  <c r="G1385" i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80" i="1" s="1"/>
  <c r="H1378" i="1"/>
  <c r="G1378" i="1"/>
  <c r="H1377" i="1"/>
  <c r="G1377" i="1"/>
  <c r="G1376" i="1"/>
  <c r="H1376" i="1" s="1"/>
  <c r="H1375" i="1"/>
  <c r="G1375" i="1"/>
  <c r="B1375" i="1"/>
  <c r="G1374" i="1"/>
  <c r="H1374" i="1" s="1"/>
  <c r="G1373" i="1"/>
  <c r="H1373" i="1" s="1"/>
  <c r="G1372" i="1"/>
  <c r="H1372" i="1" s="1"/>
  <c r="B1372" i="1"/>
  <c r="B1373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H1342" i="1"/>
  <c r="G1342" i="1"/>
  <c r="G1341" i="1"/>
  <c r="H1341" i="1" s="1"/>
  <c r="G1340" i="1"/>
  <c r="H1340" i="1" s="1"/>
  <c r="H1339" i="1"/>
  <c r="G1339" i="1"/>
  <c r="B1339" i="1"/>
  <c r="B1340" i="1" s="1"/>
  <c r="B1341" i="1" s="1"/>
  <c r="G1338" i="1"/>
  <c r="H1338" i="1" s="1"/>
  <c r="G1337" i="1"/>
  <c r="H1337" i="1" s="1"/>
  <c r="G1336" i="1"/>
  <c r="H1336" i="1" s="1"/>
  <c r="H1335" i="1"/>
  <c r="G1335" i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B1328" i="1"/>
  <c r="B1329" i="1" s="1"/>
  <c r="G1327" i="1"/>
  <c r="H1327" i="1" s="1"/>
  <c r="B1327" i="1"/>
  <c r="H1326" i="1"/>
  <c r="G1326" i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B1304" i="1"/>
  <c r="H1303" i="1"/>
  <c r="G1303" i="1"/>
  <c r="G1302" i="1"/>
  <c r="H1302" i="1" s="1"/>
  <c r="H1301" i="1"/>
  <c r="G1301" i="1"/>
  <c r="G1300" i="1"/>
  <c r="H1300" i="1" s="1"/>
  <c r="H1299" i="1"/>
  <c r="G1299" i="1"/>
  <c r="G1298" i="1"/>
  <c r="H1298" i="1" s="1"/>
  <c r="G1297" i="1"/>
  <c r="H1297" i="1" s="1"/>
  <c r="G1296" i="1"/>
  <c r="H1296" i="1" s="1"/>
  <c r="H1295" i="1"/>
  <c r="G1295" i="1"/>
  <c r="G1294" i="1"/>
  <c r="H1294" i="1" s="1"/>
  <c r="G1293" i="1"/>
  <c r="H1293" i="1" s="1"/>
  <c r="G1292" i="1"/>
  <c r="H1292" i="1" s="1"/>
  <c r="H1291" i="1"/>
  <c r="G1291" i="1"/>
  <c r="G1290" i="1"/>
  <c r="H1290" i="1" s="1"/>
  <c r="B1290" i="1"/>
  <c r="B1302" i="1" s="1"/>
  <c r="G1289" i="1"/>
  <c r="H1289" i="1" s="1"/>
  <c r="G1288" i="1"/>
  <c r="H1288" i="1" s="1"/>
  <c r="H1287" i="1"/>
  <c r="G1287" i="1"/>
  <c r="G1286" i="1"/>
  <c r="H1286" i="1" s="1"/>
  <c r="H1285" i="1"/>
  <c r="G1285" i="1"/>
  <c r="G1284" i="1"/>
  <c r="H1284" i="1" s="1"/>
  <c r="H1283" i="1"/>
  <c r="G1283" i="1"/>
  <c r="B1283" i="1"/>
  <c r="B1295" i="1" s="1"/>
  <c r="B1307" i="1" s="1"/>
  <c r="G1282" i="1"/>
  <c r="H1282" i="1" s="1"/>
  <c r="B1282" i="1"/>
  <c r="B1294" i="1" s="1"/>
  <c r="B1306" i="1" s="1"/>
  <c r="G1281" i="1"/>
  <c r="H1281" i="1" s="1"/>
  <c r="H1280" i="1"/>
  <c r="G1280" i="1"/>
  <c r="H1279" i="1"/>
  <c r="G1279" i="1"/>
  <c r="G1278" i="1"/>
  <c r="H1278" i="1" s="1"/>
  <c r="B1278" i="1"/>
  <c r="H1277" i="1"/>
  <c r="G1277" i="1"/>
  <c r="H1276" i="1"/>
  <c r="G1276" i="1"/>
  <c r="H1275" i="1"/>
  <c r="G1275" i="1"/>
  <c r="G1274" i="1"/>
  <c r="H1274" i="1" s="1"/>
  <c r="H1273" i="1"/>
  <c r="G1273" i="1"/>
  <c r="H1272" i="1"/>
  <c r="G1272" i="1"/>
  <c r="G1271" i="1"/>
  <c r="H1271" i="1" s="1"/>
  <c r="B1271" i="1"/>
  <c r="B1272" i="1" s="1"/>
  <c r="G1270" i="1"/>
  <c r="H1270" i="1" s="1"/>
  <c r="G1269" i="1"/>
  <c r="H1269" i="1" s="1"/>
  <c r="H1268" i="1"/>
  <c r="G1268" i="1"/>
  <c r="H1267" i="1"/>
  <c r="G1267" i="1"/>
  <c r="B1267" i="1"/>
  <c r="B1268" i="1" s="1"/>
  <c r="B1280" i="1" s="1"/>
  <c r="B1292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H1254" i="1"/>
  <c r="G1254" i="1"/>
  <c r="G1253" i="1"/>
  <c r="H1253" i="1" s="1"/>
  <c r="G1252" i="1"/>
  <c r="H1252" i="1" s="1"/>
  <c r="G1251" i="1"/>
  <c r="H1251" i="1" s="1"/>
  <c r="G1250" i="1"/>
  <c r="H1250" i="1" s="1"/>
  <c r="G1249" i="1"/>
  <c r="H1249" i="1" s="1"/>
  <c r="H1248" i="1"/>
  <c r="G1248" i="1"/>
  <c r="B1248" i="1"/>
  <c r="B1249" i="1" s="1"/>
  <c r="B1250" i="1" s="1"/>
  <c r="B1251" i="1" s="1"/>
  <c r="B1252" i="1" s="1"/>
  <c r="B1253" i="1" s="1"/>
  <c r="H1247" i="1"/>
  <c r="G1247" i="1"/>
  <c r="B1247" i="1"/>
  <c r="H1246" i="1"/>
  <c r="G1246" i="1"/>
  <c r="H1245" i="1"/>
  <c r="G1245" i="1"/>
  <c r="H1244" i="1"/>
  <c r="G1244" i="1"/>
  <c r="G1243" i="1"/>
  <c r="H1243" i="1" s="1"/>
  <c r="B1243" i="1"/>
  <c r="B1244" i="1" s="1"/>
  <c r="B1245" i="1" s="1"/>
  <c r="G1242" i="1"/>
  <c r="H1242" i="1" s="1"/>
  <c r="H1241" i="1"/>
  <c r="G1241" i="1"/>
  <c r="H1240" i="1"/>
  <c r="G1240" i="1"/>
  <c r="H1239" i="1"/>
  <c r="G1239" i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H1234" i="1"/>
  <c r="G1234" i="1"/>
  <c r="H1233" i="1"/>
  <c r="G1233" i="1"/>
  <c r="H1232" i="1"/>
  <c r="G1232" i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H1224" i="1"/>
  <c r="G1224" i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B1209" i="1"/>
  <c r="H1208" i="1"/>
  <c r="G1208" i="1"/>
  <c r="G1207" i="1"/>
  <c r="H1207" i="1" s="1"/>
  <c r="B1207" i="1"/>
  <c r="B1208" i="1" s="1"/>
  <c r="G1206" i="1"/>
  <c r="H1206" i="1" s="1"/>
  <c r="G1205" i="1"/>
  <c r="H1205" i="1" s="1"/>
  <c r="G1204" i="1"/>
  <c r="H1204" i="1" s="1"/>
  <c r="B1204" i="1"/>
  <c r="B1205" i="1" s="1"/>
  <c r="G1203" i="1"/>
  <c r="H1203" i="1" s="1"/>
  <c r="G1202" i="1"/>
  <c r="H1202" i="1" s="1"/>
  <c r="H1201" i="1"/>
  <c r="G1201" i="1"/>
  <c r="G1200" i="1"/>
  <c r="H1200" i="1" s="1"/>
  <c r="G1199" i="1"/>
  <c r="H1199" i="1" s="1"/>
  <c r="B1199" i="1"/>
  <c r="B1200" i="1" s="1"/>
  <c r="B1201" i="1" s="1"/>
  <c r="B1202" i="1" s="1"/>
  <c r="B1203" i="1" s="1"/>
  <c r="H1198" i="1"/>
  <c r="G1198" i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H1184" i="1"/>
  <c r="G1184" i="1"/>
  <c r="H1183" i="1"/>
  <c r="G1183" i="1"/>
  <c r="G1182" i="1"/>
  <c r="H1182" i="1" s="1"/>
  <c r="H1181" i="1"/>
  <c r="G1181" i="1"/>
  <c r="G1180" i="1"/>
  <c r="H1180" i="1" s="1"/>
  <c r="H1179" i="1"/>
  <c r="G1179" i="1"/>
  <c r="G1178" i="1"/>
  <c r="H1178" i="1" s="1"/>
  <c r="H1177" i="1"/>
  <c r="G1177" i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H1170" i="1"/>
  <c r="G1170" i="1"/>
  <c r="G1169" i="1"/>
  <c r="H1169" i="1" s="1"/>
  <c r="H1168" i="1"/>
  <c r="G1168" i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H1119" i="1"/>
  <c r="G1119" i="1"/>
  <c r="G1118" i="1"/>
  <c r="H1118" i="1" s="1"/>
  <c r="G1117" i="1"/>
  <c r="H1117" i="1" s="1"/>
  <c r="H1116" i="1"/>
  <c r="G1116" i="1"/>
  <c r="G1115" i="1"/>
  <c r="H1115" i="1" s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G1106" i="1"/>
  <c r="H1106" i="1" s="1"/>
  <c r="H1105" i="1"/>
  <c r="G1105" i="1"/>
  <c r="G1104" i="1"/>
  <c r="H1104" i="1" s="1"/>
  <c r="G1103" i="1"/>
  <c r="H1103" i="1" s="1"/>
  <c r="G1102" i="1"/>
  <c r="H1102" i="1" s="1"/>
  <c r="G1101" i="1"/>
  <c r="H1101" i="1" s="1"/>
  <c r="H1100" i="1"/>
  <c r="G1100" i="1"/>
  <c r="H1099" i="1"/>
  <c r="G1099" i="1"/>
  <c r="G1098" i="1"/>
  <c r="H1098" i="1" s="1"/>
  <c r="H1097" i="1"/>
  <c r="G1097" i="1"/>
  <c r="G1096" i="1"/>
  <c r="H1096" i="1" s="1"/>
  <c r="H1095" i="1"/>
  <c r="G1095" i="1"/>
  <c r="G1094" i="1"/>
  <c r="H1094" i="1" s="1"/>
  <c r="G1093" i="1"/>
  <c r="H1093" i="1" s="1"/>
  <c r="G1092" i="1"/>
  <c r="H1092" i="1" s="1"/>
  <c r="H1091" i="1"/>
  <c r="G1091" i="1"/>
  <c r="H1090" i="1"/>
  <c r="G1090" i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H1070" i="1"/>
  <c r="G1070" i="1"/>
  <c r="G1069" i="1"/>
  <c r="H1069" i="1" s="1"/>
  <c r="H1068" i="1"/>
  <c r="G1068" i="1"/>
  <c r="G1067" i="1"/>
  <c r="H1067" i="1" s="1"/>
  <c r="G1066" i="1"/>
  <c r="H1066" i="1" s="1"/>
  <c r="H1065" i="1"/>
  <c r="G1065" i="1"/>
  <c r="H1064" i="1"/>
  <c r="G1064" i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H1036" i="1"/>
  <c r="G1036" i="1"/>
  <c r="G1035" i="1"/>
  <c r="H1035" i="1" s="1"/>
  <c r="G1034" i="1"/>
  <c r="H1034" i="1" s="1"/>
  <c r="G1033" i="1"/>
  <c r="H1033" i="1" s="1"/>
  <c r="G1032" i="1"/>
  <c r="H1032" i="1" s="1"/>
  <c r="G1031" i="1"/>
  <c r="H1031" i="1" s="1"/>
  <c r="H1030" i="1"/>
  <c r="G1030" i="1"/>
  <c r="G1029" i="1"/>
  <c r="H1029" i="1" s="1"/>
  <c r="H1028" i="1"/>
  <c r="G1028" i="1"/>
  <c r="G1027" i="1"/>
  <c r="H1027" i="1" s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H1019" i="1"/>
  <c r="G1019" i="1"/>
  <c r="H1018" i="1"/>
  <c r="G1018" i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G1010" i="1"/>
  <c r="H1010" i="1" s="1"/>
  <c r="H1009" i="1"/>
  <c r="G1009" i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H993" i="1"/>
  <c r="G993" i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H985" i="1"/>
  <c r="G985" i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H975" i="1"/>
  <c r="G975" i="1"/>
  <c r="G974" i="1"/>
  <c r="H974" i="1" s="1"/>
  <c r="G973" i="1"/>
  <c r="H973" i="1" s="1"/>
  <c r="G972" i="1"/>
  <c r="H972" i="1" s="1"/>
  <c r="G971" i="1"/>
  <c r="H971" i="1" s="1"/>
  <c r="G970" i="1"/>
  <c r="H970" i="1" s="1"/>
  <c r="H969" i="1"/>
  <c r="G969" i="1"/>
  <c r="G968" i="1"/>
  <c r="H968" i="1" s="1"/>
  <c r="G967" i="1"/>
  <c r="H967" i="1" s="1"/>
  <c r="G966" i="1"/>
  <c r="H966" i="1" s="1"/>
  <c r="H965" i="1"/>
  <c r="G965" i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H941" i="1"/>
  <c r="G941" i="1"/>
  <c r="G940" i="1"/>
  <c r="H940" i="1" s="1"/>
  <c r="H939" i="1"/>
  <c r="G939" i="1"/>
  <c r="H938" i="1"/>
  <c r="G938" i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H895" i="1"/>
  <c r="G895" i="1"/>
  <c r="B895" i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76" i="1" s="1"/>
  <c r="G874" i="1"/>
  <c r="H874" i="1" s="1"/>
  <c r="G873" i="1"/>
  <c r="H87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2" i="1"/>
  <c r="H872" i="1" s="1"/>
  <c r="B872" i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71" i="1"/>
  <c r="H871" i="1" s="1"/>
  <c r="B871" i="1"/>
  <c r="B883" i="1" s="1"/>
  <c r="G870" i="1"/>
  <c r="H870" i="1" s="1"/>
  <c r="G869" i="1"/>
  <c r="H869" i="1" s="1"/>
  <c r="G868" i="1"/>
  <c r="H868" i="1" s="1"/>
  <c r="H867" i="1"/>
  <c r="G867" i="1"/>
  <c r="G866" i="1"/>
  <c r="H866" i="1" s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H850" i="1"/>
  <c r="G850" i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H844" i="1"/>
  <c r="G844" i="1"/>
  <c r="G843" i="1"/>
  <c r="H843" i="1" s="1"/>
  <c r="H842" i="1"/>
  <c r="G842" i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H836" i="1"/>
  <c r="G836" i="1"/>
  <c r="H835" i="1"/>
  <c r="G835" i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B831" i="1"/>
  <c r="B832" i="1" s="1"/>
  <c r="B833" i="1" s="1"/>
  <c r="G830" i="1"/>
  <c r="H830" i="1" s="1"/>
  <c r="G829" i="1"/>
  <c r="H829" i="1" s="1"/>
  <c r="B829" i="1"/>
  <c r="B830" i="1" s="1"/>
  <c r="G828" i="1"/>
  <c r="H828" i="1" s="1"/>
  <c r="H827" i="1"/>
  <c r="G827" i="1"/>
  <c r="B827" i="1"/>
  <c r="B828" i="1" s="1"/>
  <c r="G826" i="1"/>
  <c r="H826" i="1" s="1"/>
  <c r="H825" i="1"/>
  <c r="G825" i="1"/>
  <c r="B825" i="1"/>
  <c r="G824" i="1"/>
  <c r="H824" i="1" s="1"/>
  <c r="G823" i="1"/>
  <c r="H823" i="1" s="1"/>
  <c r="B823" i="1"/>
  <c r="B824" i="1" s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G816" i="1"/>
  <c r="H816" i="1" s="1"/>
  <c r="B816" i="1"/>
  <c r="B817" i="1" s="1"/>
  <c r="B818" i="1" s="1"/>
  <c r="B819" i="1" s="1"/>
  <c r="B820" i="1" s="1"/>
  <c r="B821" i="1" s="1"/>
  <c r="H815" i="1"/>
  <c r="G815" i="1"/>
  <c r="B815" i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G809" i="1"/>
  <c r="H809" i="1" s="1"/>
  <c r="H808" i="1"/>
  <c r="G808" i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H801" i="1"/>
  <c r="G801" i="1"/>
  <c r="B801" i="1"/>
  <c r="G800" i="1"/>
  <c r="H800" i="1" s="1"/>
  <c r="G799" i="1"/>
  <c r="H799" i="1" s="1"/>
  <c r="B799" i="1"/>
  <c r="B800" i="1" s="1"/>
  <c r="G798" i="1"/>
  <c r="H798" i="1" s="1"/>
  <c r="H797" i="1"/>
  <c r="G797" i="1"/>
  <c r="G796" i="1"/>
  <c r="H796" i="1" s="1"/>
  <c r="G795" i="1"/>
  <c r="H795" i="1" s="1"/>
  <c r="G794" i="1"/>
  <c r="H794" i="1" s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G766" i="1"/>
  <c r="H766" i="1" s="1"/>
  <c r="G765" i="1"/>
  <c r="H765" i="1" s="1"/>
  <c r="H764" i="1"/>
  <c r="G764" i="1"/>
  <c r="G763" i="1"/>
  <c r="H763" i="1" s="1"/>
  <c r="G762" i="1"/>
  <c r="H762" i="1" s="1"/>
  <c r="G761" i="1"/>
  <c r="H761" i="1" s="1"/>
  <c r="H760" i="1"/>
  <c r="G760" i="1"/>
  <c r="G759" i="1"/>
  <c r="H759" i="1" s="1"/>
  <c r="H758" i="1"/>
  <c r="G758" i="1"/>
  <c r="G757" i="1"/>
  <c r="H757" i="1" s="1"/>
  <c r="H756" i="1"/>
  <c r="G756" i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H740" i="1"/>
  <c r="G740" i="1"/>
  <c r="G739" i="1"/>
  <c r="H739" i="1" s="1"/>
  <c r="H738" i="1"/>
  <c r="G738" i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H729" i="1"/>
  <c r="G729" i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H718" i="1"/>
  <c r="G718" i="1"/>
  <c r="G717" i="1"/>
  <c r="H717" i="1" s="1"/>
  <c r="G716" i="1"/>
  <c r="H716" i="1" s="1"/>
  <c r="G715" i="1"/>
  <c r="H715" i="1" s="1"/>
  <c r="H714" i="1"/>
  <c r="G714" i="1"/>
  <c r="G713" i="1"/>
  <c r="H713" i="1" s="1"/>
  <c r="H712" i="1"/>
  <c r="G712" i="1"/>
  <c r="G711" i="1"/>
  <c r="H711" i="1" s="1"/>
  <c r="H710" i="1"/>
  <c r="G710" i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G700" i="1"/>
  <c r="H700" i="1" s="1"/>
  <c r="G699" i="1"/>
  <c r="H699" i="1" s="1"/>
  <c r="G698" i="1"/>
  <c r="H698" i="1" s="1"/>
  <c r="G697" i="1"/>
  <c r="H697" i="1" s="1"/>
  <c r="H696" i="1"/>
  <c r="G696" i="1"/>
  <c r="H695" i="1"/>
  <c r="G695" i="1"/>
  <c r="G694" i="1"/>
  <c r="H694" i="1" s="1"/>
  <c r="G693" i="1"/>
  <c r="H693" i="1" s="1"/>
  <c r="G692" i="1"/>
  <c r="H692" i="1" s="1"/>
  <c r="G691" i="1"/>
  <c r="H691" i="1" s="1"/>
  <c r="H690" i="1"/>
  <c r="G690" i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H658" i="1"/>
  <c r="G658" i="1"/>
  <c r="G657" i="1"/>
  <c r="H657" i="1" s="1"/>
  <c r="H656" i="1"/>
  <c r="G656" i="1"/>
  <c r="G655" i="1"/>
  <c r="H655" i="1" s="1"/>
  <c r="H654" i="1"/>
  <c r="G654" i="1"/>
  <c r="G653" i="1"/>
  <c r="H653" i="1" s="1"/>
  <c r="G652" i="1"/>
  <c r="H652" i="1" s="1"/>
  <c r="G651" i="1"/>
  <c r="H651" i="1" s="1"/>
  <c r="G650" i="1"/>
  <c r="H650" i="1" s="1"/>
  <c r="H649" i="1"/>
  <c r="G649" i="1"/>
  <c r="G648" i="1"/>
  <c r="H648" i="1" s="1"/>
  <c r="H647" i="1"/>
  <c r="G647" i="1"/>
  <c r="G646" i="1"/>
  <c r="H646" i="1" s="1"/>
  <c r="H645" i="1"/>
  <c r="G645" i="1"/>
  <c r="G644" i="1"/>
  <c r="H644" i="1" s="1"/>
  <c r="G643" i="1"/>
  <c r="H643" i="1" s="1"/>
  <c r="G642" i="1"/>
  <c r="H642" i="1" s="1"/>
  <c r="H641" i="1"/>
  <c r="G641" i="1"/>
  <c r="H640" i="1"/>
  <c r="G640" i="1"/>
  <c r="G639" i="1"/>
  <c r="H639" i="1" s="1"/>
  <c r="G638" i="1"/>
  <c r="H638" i="1" s="1"/>
  <c r="H637" i="1"/>
  <c r="G637" i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H624" i="1"/>
  <c r="G624" i="1"/>
  <c r="H623" i="1"/>
  <c r="G623" i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H615" i="1"/>
  <c r="G615" i="1"/>
  <c r="H614" i="1"/>
  <c r="G614" i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H601" i="1"/>
  <c r="G601" i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H588" i="1"/>
  <c r="G588" i="1"/>
  <c r="G587" i="1"/>
  <c r="H587" i="1" s="1"/>
  <c r="H586" i="1"/>
  <c r="G586" i="1"/>
  <c r="G585" i="1"/>
  <c r="H585" i="1" s="1"/>
  <c r="G584" i="1"/>
  <c r="H584" i="1" s="1"/>
  <c r="H583" i="1"/>
  <c r="G583" i="1"/>
  <c r="G582" i="1"/>
  <c r="H582" i="1" s="1"/>
  <c r="H581" i="1"/>
  <c r="G581" i="1"/>
  <c r="G580" i="1"/>
  <c r="H580" i="1" s="1"/>
  <c r="G579" i="1"/>
  <c r="H579" i="1" s="1"/>
  <c r="H578" i="1"/>
  <c r="G578" i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H570" i="1"/>
  <c r="G570" i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H560" i="1"/>
  <c r="G560" i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H547" i="1"/>
  <c r="G547" i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H540" i="1"/>
  <c r="G540" i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H527" i="1"/>
  <c r="G527" i="1"/>
  <c r="G526" i="1"/>
  <c r="H526" i="1" s="1"/>
  <c r="H525" i="1"/>
  <c r="G525" i="1"/>
  <c r="G524" i="1"/>
  <c r="H524" i="1" s="1"/>
  <c r="G523" i="1"/>
  <c r="H523" i="1" s="1"/>
  <c r="G522" i="1"/>
  <c r="H522" i="1" s="1"/>
  <c r="G521" i="1"/>
  <c r="H521" i="1" s="1"/>
  <c r="G520" i="1"/>
  <c r="H520" i="1" s="1"/>
  <c r="H519" i="1"/>
  <c r="G519" i="1"/>
  <c r="H518" i="1"/>
  <c r="G518" i="1"/>
  <c r="G517" i="1"/>
  <c r="H517" i="1" s="1"/>
  <c r="G516" i="1"/>
  <c r="H516" i="1" s="1"/>
  <c r="G515" i="1"/>
  <c r="H515" i="1" s="1"/>
  <c r="G514" i="1"/>
  <c r="H514" i="1" s="1"/>
  <c r="B514" i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G501" i="1"/>
  <c r="H501" i="1" s="1"/>
  <c r="B501" i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500" i="1"/>
  <c r="H500" i="1" s="1"/>
  <c r="G499" i="1"/>
  <c r="H499" i="1" s="1"/>
  <c r="G498" i="1"/>
  <c r="H498" i="1" s="1"/>
  <c r="H497" i="1"/>
  <c r="G497" i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H489" i="1"/>
  <c r="G489" i="1"/>
  <c r="G488" i="1"/>
  <c r="H488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G487" i="1"/>
  <c r="H487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H482" i="1"/>
  <c r="G482" i="1"/>
  <c r="G481" i="1"/>
  <c r="H481" i="1" s="1"/>
  <c r="G480" i="1"/>
  <c r="H480" i="1" s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B476" i="1"/>
  <c r="B477" i="1" s="1"/>
  <c r="B489" i="1" s="1"/>
  <c r="H475" i="1"/>
  <c r="G475" i="1"/>
  <c r="B475" i="1"/>
  <c r="G474" i="1"/>
  <c r="H474" i="1" s="1"/>
  <c r="H473" i="1"/>
  <c r="G473" i="1"/>
  <c r="G472" i="1"/>
  <c r="H472" i="1" s="1"/>
  <c r="G471" i="1"/>
  <c r="H471" i="1" s="1"/>
  <c r="G470" i="1"/>
  <c r="H470" i="1" s="1"/>
  <c r="B470" i="1"/>
  <c r="B471" i="1" s="1"/>
  <c r="B472" i="1" s="1"/>
  <c r="B473" i="1" s="1"/>
  <c r="H469" i="1"/>
  <c r="G469" i="1"/>
  <c r="G468" i="1"/>
  <c r="H468" i="1" s="1"/>
  <c r="B468" i="1"/>
  <c r="B469" i="1" s="1"/>
  <c r="G467" i="1"/>
  <c r="H467" i="1" s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B458" i="1"/>
  <c r="B459" i="1" s="1"/>
  <c r="B460" i="1" s="1"/>
  <c r="B461" i="1" s="1"/>
  <c r="G457" i="1"/>
  <c r="H457" i="1" s="1"/>
  <c r="G456" i="1"/>
  <c r="H456" i="1" s="1"/>
  <c r="G455" i="1"/>
  <c r="H455" i="1" s="1"/>
  <c r="B455" i="1"/>
  <c r="B456" i="1" s="1"/>
  <c r="B457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H447" i="1"/>
  <c r="G447" i="1"/>
  <c r="G446" i="1"/>
  <c r="H446" i="1" s="1"/>
  <c r="G445" i="1"/>
  <c r="H445" i="1" s="1"/>
  <c r="G444" i="1"/>
  <c r="H444" i="1" s="1"/>
  <c r="B444" i="1"/>
  <c r="B445" i="1" s="1"/>
  <c r="B446" i="1" s="1"/>
  <c r="B447" i="1" s="1"/>
  <c r="B448" i="1" s="1"/>
  <c r="B449" i="1" s="1"/>
  <c r="G443" i="1"/>
  <c r="H443" i="1" s="1"/>
  <c r="B443" i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H436" i="1"/>
  <c r="G436" i="1"/>
  <c r="H435" i="1"/>
  <c r="G435" i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H394" i="1"/>
  <c r="G394" i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G356" i="1"/>
  <c r="H356" i="1" s="1"/>
  <c r="H355" i="1"/>
  <c r="G355" i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G338" i="1"/>
  <c r="H338" i="1" s="1"/>
  <c r="H337" i="1"/>
  <c r="G337" i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G329" i="1"/>
  <c r="H329" i="1" s="1"/>
  <c r="H328" i="1"/>
  <c r="G328" i="1"/>
  <c r="G327" i="1"/>
  <c r="H327" i="1" s="1"/>
  <c r="G326" i="1"/>
  <c r="H326" i="1" s="1"/>
  <c r="H325" i="1"/>
  <c r="G325" i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H317" i="1"/>
  <c r="G317" i="1"/>
  <c r="H316" i="1"/>
  <c r="G316" i="1"/>
  <c r="G315" i="1"/>
  <c r="H315" i="1" s="1"/>
  <c r="H314" i="1"/>
  <c r="G314" i="1"/>
  <c r="G313" i="1"/>
  <c r="H313" i="1" s="1"/>
  <c r="H312" i="1"/>
  <c r="G312" i="1"/>
  <c r="G311" i="1"/>
  <c r="H311" i="1" s="1"/>
  <c r="G310" i="1"/>
  <c r="H310" i="1" s="1"/>
  <c r="G309" i="1"/>
  <c r="H309" i="1" s="1"/>
  <c r="H308" i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G299" i="1"/>
  <c r="H299" i="1" s="1"/>
  <c r="H298" i="1"/>
  <c r="G298" i="1"/>
  <c r="G297" i="1"/>
  <c r="H297" i="1" s="1"/>
  <c r="H296" i="1"/>
  <c r="G296" i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H288" i="1"/>
  <c r="G288" i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G264" i="1"/>
  <c r="H264" i="1" s="1"/>
  <c r="G263" i="1"/>
  <c r="H263" i="1" s="1"/>
  <c r="H262" i="1"/>
  <c r="G262" i="1"/>
  <c r="G261" i="1"/>
  <c r="H261" i="1" s="1"/>
  <c r="G260" i="1"/>
  <c r="H260" i="1" s="1"/>
  <c r="H259" i="1"/>
  <c r="G259" i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H245" i="1"/>
  <c r="G245" i="1"/>
  <c r="G244" i="1"/>
  <c r="H244" i="1" s="1"/>
  <c r="G243" i="1"/>
  <c r="H243" i="1" s="1"/>
  <c r="G242" i="1"/>
  <c r="H242" i="1" s="1"/>
  <c r="H241" i="1"/>
  <c r="G241" i="1"/>
  <c r="G240" i="1"/>
  <c r="H240" i="1" s="1"/>
  <c r="H239" i="1"/>
  <c r="G239" i="1"/>
  <c r="G238" i="1"/>
  <c r="H238" i="1" s="1"/>
  <c r="G237" i="1"/>
  <c r="H237" i="1" s="1"/>
  <c r="G236" i="1"/>
  <c r="H236" i="1" s="1"/>
  <c r="H235" i="1"/>
  <c r="G235" i="1"/>
  <c r="G234" i="1"/>
  <c r="H234" i="1" s="1"/>
  <c r="G233" i="1"/>
  <c r="H233" i="1" s="1"/>
  <c r="G232" i="1"/>
  <c r="H232" i="1" s="1"/>
  <c r="H231" i="1"/>
  <c r="G231" i="1"/>
  <c r="G230" i="1"/>
  <c r="H230" i="1" s="1"/>
  <c r="G229" i="1"/>
  <c r="H229" i="1" s="1"/>
  <c r="G228" i="1"/>
  <c r="H228" i="1" s="1"/>
  <c r="G227" i="1"/>
  <c r="H227" i="1" s="1"/>
  <c r="G226" i="1"/>
  <c r="H226" i="1" s="1"/>
  <c r="H225" i="1"/>
  <c r="G225" i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H213" i="1"/>
  <c r="G213" i="1"/>
  <c r="H212" i="1"/>
  <c r="G212" i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H192" i="1"/>
  <c r="G192" i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H158" i="1"/>
  <c r="G158" i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H139" i="1"/>
  <c r="G139" i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H119" i="1"/>
  <c r="G119" i="1"/>
  <c r="G118" i="1"/>
  <c r="H118" i="1" s="1"/>
  <c r="G117" i="1"/>
  <c r="H117" i="1" s="1"/>
  <c r="G116" i="1"/>
  <c r="H116" i="1" s="1"/>
  <c r="H115" i="1"/>
  <c r="G115" i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H101" i="1"/>
  <c r="G101" i="1"/>
  <c r="H100" i="1"/>
  <c r="G100" i="1"/>
  <c r="H99" i="1"/>
  <c r="G99" i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G82" i="1"/>
  <c r="H82" i="1" s="1"/>
  <c r="G81" i="1"/>
  <c r="H8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H76" i="1"/>
  <c r="G76" i="1"/>
  <c r="H75" i="1"/>
  <c r="G75" i="1"/>
  <c r="G74" i="1"/>
  <c r="H74" i="1" s="1"/>
  <c r="G73" i="1"/>
  <c r="H73" i="1" s="1"/>
  <c r="G72" i="1"/>
  <c r="H72" i="1" s="1"/>
  <c r="H71" i="1"/>
  <c r="G71" i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H62" i="1"/>
  <c r="G62" i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B56" i="1"/>
  <c r="B57" i="1" s="1"/>
  <c r="H55" i="1"/>
  <c r="G55" i="1"/>
  <c r="B55" i="1"/>
  <c r="G54" i="1"/>
  <c r="H54" i="1" s="1"/>
  <c r="G53" i="1"/>
  <c r="H53" i="1" s="1"/>
  <c r="G52" i="1"/>
  <c r="H52" i="1" s="1"/>
  <c r="H51" i="1"/>
  <c r="G51" i="1"/>
  <c r="H50" i="1"/>
  <c r="G50" i="1"/>
  <c r="G49" i="1"/>
  <c r="H49" i="1" s="1"/>
  <c r="G48" i="1"/>
  <c r="H48" i="1" s="1"/>
  <c r="B48" i="1"/>
  <c r="B49" i="1" s="1"/>
  <c r="B50" i="1" s="1"/>
  <c r="B51" i="1" s="1"/>
  <c r="B52" i="1" s="1"/>
  <c r="B53" i="1" s="1"/>
  <c r="G47" i="1"/>
  <c r="H47" i="1" s="1"/>
  <c r="B47" i="1"/>
  <c r="G46" i="1"/>
  <c r="H46" i="1" s="1"/>
  <c r="G45" i="1"/>
  <c r="H45" i="1" s="1"/>
  <c r="H44" i="1"/>
  <c r="G44" i="1"/>
  <c r="B44" i="1"/>
  <c r="B45" i="1" s="1"/>
  <c r="G43" i="1"/>
  <c r="H43" i="1" s="1"/>
  <c r="B43" i="1"/>
  <c r="H42" i="1"/>
  <c r="G42" i="1"/>
  <c r="H41" i="1"/>
  <c r="G41" i="1"/>
  <c r="H40" i="1"/>
  <c r="G40" i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H33" i="1"/>
  <c r="G33" i="1"/>
  <c r="H32" i="1"/>
  <c r="G32" i="1"/>
  <c r="B32" i="1"/>
  <c r="B33" i="1" s="1"/>
  <c r="G31" i="1"/>
  <c r="H31" i="1" s="1"/>
  <c r="B31" i="1"/>
  <c r="G30" i="1"/>
  <c r="H30" i="1" s="1"/>
  <c r="H29" i="1"/>
  <c r="G29" i="1"/>
  <c r="G28" i="1"/>
  <c r="H28" i="1" s="1"/>
  <c r="G27" i="1"/>
  <c r="H27" i="1" s="1"/>
  <c r="H26" i="1"/>
  <c r="G26" i="1"/>
  <c r="G25" i="1"/>
  <c r="H25" i="1" s="1"/>
  <c r="B25" i="1"/>
  <c r="B26" i="1" s="1"/>
  <c r="B27" i="1" s="1"/>
  <c r="B28" i="1" s="1"/>
  <c r="B29" i="1" s="1"/>
  <c r="G24" i="1"/>
  <c r="H24" i="1" s="1"/>
  <c r="G23" i="1"/>
  <c r="H23" i="1" s="1"/>
  <c r="B23" i="1"/>
  <c r="B24" i="1" s="1"/>
  <c r="G22" i="1"/>
  <c r="H22" i="1" s="1"/>
  <c r="G21" i="1"/>
  <c r="H21" i="1" s="1"/>
  <c r="H20" i="1"/>
  <c r="G20" i="1"/>
  <c r="G19" i="1"/>
  <c r="H19" i="1" s="1"/>
  <c r="B19" i="1"/>
  <c r="B20" i="1" s="1"/>
  <c r="B21" i="1" s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480" i="1"/>
  <c r="B1284" i="1"/>
  <c r="B1296" i="1" s="1"/>
  <c r="B1308" i="1" s="1"/>
  <c r="B1273" i="1"/>
  <c r="B1279" i="1"/>
  <c r="B1291" i="1" s="1"/>
  <c r="B1303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J6" i="1"/>
  <c r="K6" i="1" s="1"/>
  <c r="L6" i="1" s="1"/>
  <c r="M6" i="1" s="1"/>
  <c r="N6" i="1" s="1"/>
  <c r="O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285" i="1"/>
  <c r="B1297" i="1" s="1"/>
  <c r="B1309" i="1" s="1"/>
  <c r="B1274" i="1"/>
  <c r="B1269" i="1"/>
  <c r="B1281" i="1" s="1"/>
  <c r="B1293" i="1" s="1"/>
  <c r="B1305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I7" i="1" l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1286" i="1"/>
  <c r="B1298" i="1" s="1"/>
  <c r="B1310" i="1" s="1"/>
  <c r="B1275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494" i="1" l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1276" i="1"/>
  <c r="B1287" i="1"/>
  <c r="B1299" i="1" s="1"/>
  <c r="B1311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J7" i="1"/>
  <c r="K7" i="1" s="1"/>
  <c r="L7" i="1" l="1"/>
  <c r="M7" i="1" s="1"/>
  <c r="N7" i="1" s="1"/>
  <c r="O7" i="1" s="1"/>
  <c r="I8" i="1"/>
  <c r="B1288" i="1"/>
  <c r="B1300" i="1" s="1"/>
  <c r="B1312" i="1" s="1"/>
  <c r="B1277" i="1"/>
  <c r="B1289" i="1" s="1"/>
  <c r="B1301" i="1" s="1"/>
  <c r="B1313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496" i="1" l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J8" i="1"/>
  <c r="K8" i="1" s="1"/>
  <c r="L8" i="1" l="1"/>
  <c r="M8" i="1" s="1"/>
  <c r="N8" i="1" s="1"/>
  <c r="O8" i="1" s="1"/>
  <c r="I9" i="1" l="1"/>
  <c r="J9" i="1"/>
  <c r="K9" i="1" s="1"/>
  <c r="L9" i="1" l="1"/>
  <c r="M9" i="1" s="1"/>
  <c r="N9" i="1" s="1"/>
  <c r="O9" i="1" s="1"/>
  <c r="I10" i="1" l="1"/>
  <c r="J10" i="1" s="1"/>
  <c r="K10" i="1" l="1"/>
  <c r="L10" i="1"/>
  <c r="M10" i="1" s="1"/>
  <c r="N10" i="1" s="1"/>
  <c r="O10" i="1" s="1"/>
  <c r="I11" i="1" l="1"/>
  <c r="J11" i="1"/>
  <c r="K11" i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 s="1"/>
  <c r="K20" i="1" s="1"/>
  <c r="L20" i="1" l="1"/>
  <c r="M20" i="1" s="1"/>
  <c r="N20" i="1" s="1"/>
  <c r="O20" i="1" s="1"/>
  <c r="I21" i="1" l="1"/>
  <c r="J21" i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 l="1"/>
  <c r="J26" i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 l="1"/>
  <c r="J31" i="1" s="1"/>
  <c r="K31" i="1" s="1"/>
  <c r="L31" i="1" l="1"/>
  <c r="M31" i="1" s="1"/>
  <c r="N31" i="1" s="1"/>
  <c r="O31" i="1" s="1"/>
  <c r="I32" i="1" l="1"/>
  <c r="J32" i="1" s="1"/>
  <c r="K32" i="1" l="1"/>
  <c r="L32" i="1" s="1"/>
  <c r="M32" i="1" s="1"/>
  <c r="N32" i="1" s="1"/>
  <c r="O32" i="1" s="1"/>
  <c r="I33" i="1" l="1"/>
  <c r="J33" i="1"/>
  <c r="K33" i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 l="1"/>
  <c r="J35" i="1" s="1"/>
  <c r="K35" i="1" l="1"/>
  <c r="L35" i="1" s="1"/>
  <c r="M35" i="1" s="1"/>
  <c r="N35" i="1" s="1"/>
  <c r="O35" i="1" s="1"/>
  <c r="I36" i="1" l="1"/>
  <c r="J36" i="1" s="1"/>
  <c r="K36" i="1" l="1"/>
  <c r="L36" i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 l="1"/>
  <c r="J39" i="1" s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 l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/>
  <c r="K43" i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 l="1"/>
  <c r="J45" i="1" s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 s="1"/>
  <c r="K49" i="1" s="1"/>
  <c r="L49" i="1" l="1"/>
  <c r="M49" i="1" s="1"/>
  <c r="N49" i="1" s="1"/>
  <c r="O49" i="1" s="1"/>
  <c r="I50" i="1" l="1"/>
  <c r="J50" i="1" s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s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 l="1"/>
  <c r="J63" i="1" s="1"/>
  <c r="K63" i="1" s="1"/>
  <c r="L63" i="1" l="1"/>
  <c r="M63" i="1" s="1"/>
  <c r="N63" i="1" s="1"/>
  <c r="O63" i="1" s="1"/>
  <c r="I64" i="1"/>
  <c r="J64" i="1" l="1"/>
  <c r="K64" i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 l="1"/>
  <c r="J70" i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s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 l="1"/>
  <c r="J86" i="1" s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s="1"/>
  <c r="K91" i="1" l="1"/>
  <c r="L91" i="1" s="1"/>
  <c r="M91" i="1" s="1"/>
  <c r="N91" i="1" s="1"/>
  <c r="O91" i="1" s="1"/>
  <c r="I92" i="1" l="1"/>
  <c r="J92" i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 l="1"/>
  <c r="J104" i="1" s="1"/>
  <c r="K104" i="1" l="1"/>
  <c r="L104" i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s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s="1"/>
  <c r="K120" i="1" s="1"/>
  <c r="L120" i="1" l="1"/>
  <c r="M120" i="1" s="1"/>
  <c r="N120" i="1" s="1"/>
  <c r="O120" i="1" s="1"/>
  <c r="I121" i="1" l="1"/>
  <c r="J121" i="1" s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/>
  <c r="K129" i="1" s="1"/>
  <c r="L129" i="1" l="1"/>
  <c r="M129" i="1" s="1"/>
  <c r="N129" i="1" s="1"/>
  <c r="O129" i="1" s="1"/>
  <c r="I130" i="1" l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 l="1"/>
  <c r="J134" i="1" s="1"/>
  <c r="K134" i="1" s="1"/>
  <c r="L134" i="1" l="1"/>
  <c r="M134" i="1" s="1"/>
  <c r="N134" i="1" s="1"/>
  <c r="O134" i="1" s="1"/>
  <c r="I135" i="1" l="1"/>
  <c r="J135" i="1" s="1"/>
  <c r="K135" i="1" l="1"/>
  <c r="L135" i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 l="1"/>
  <c r="J138" i="1" l="1"/>
  <c r="K138" i="1" s="1"/>
  <c r="L138" i="1" l="1"/>
  <c r="M138" i="1" s="1"/>
  <c r="N138" i="1" s="1"/>
  <c r="O138" i="1" s="1"/>
  <c r="I139" i="1" l="1"/>
  <c r="J139" i="1" s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 l="1"/>
  <c r="J141" i="1" l="1"/>
  <c r="K141" i="1" s="1"/>
  <c r="L141" i="1" l="1"/>
  <c r="M141" i="1" s="1"/>
  <c r="N141" i="1" s="1"/>
  <c r="O141" i="1" s="1"/>
  <c r="I142" i="1" l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 l="1"/>
  <c r="J150" i="1"/>
  <c r="K150" i="1" s="1"/>
  <c r="L150" i="1" l="1"/>
  <c r="M150" i="1" s="1"/>
  <c r="N150" i="1" s="1"/>
  <c r="O150" i="1" s="1"/>
  <c r="I151" i="1" l="1"/>
  <c r="J151" i="1" s="1"/>
  <c r="K151" i="1" s="1"/>
  <c r="L151" i="1" l="1"/>
  <c r="M151" i="1" s="1"/>
  <c r="N151" i="1" s="1"/>
  <c r="O151" i="1" s="1"/>
  <c r="I152" i="1" l="1"/>
  <c r="J152" i="1" s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 l="1"/>
  <c r="J159" i="1" s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 l="1"/>
  <c r="J164" i="1"/>
  <c r="K164" i="1" s="1"/>
  <c r="L164" i="1" l="1"/>
  <c r="M164" i="1" s="1"/>
  <c r="N164" i="1" s="1"/>
  <c r="O164" i="1" s="1"/>
  <c r="I165" i="1" l="1"/>
  <c r="J165" i="1"/>
  <c r="K165" i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 l="1"/>
  <c r="J172" i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/>
  <c r="K174" i="1" s="1"/>
  <c r="L174" i="1" l="1"/>
  <c r="M174" i="1" s="1"/>
  <c r="N174" i="1" s="1"/>
  <c r="O174" i="1" s="1"/>
  <c r="I175" i="1" l="1"/>
  <c r="J175" i="1" s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 l="1"/>
  <c r="J177" i="1" s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/>
  <c r="K179" i="1" s="1"/>
  <c r="L179" i="1" l="1"/>
  <c r="M179" i="1" s="1"/>
  <c r="N179" i="1" s="1"/>
  <c r="O179" i="1" s="1"/>
  <c r="I180" i="1" l="1"/>
  <c r="J180" i="1" s="1"/>
  <c r="K180" i="1" l="1"/>
  <c r="L180" i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/>
  <c r="K182" i="1" s="1"/>
  <c r="L182" i="1" l="1"/>
  <c r="M182" i="1" s="1"/>
  <c r="N182" i="1" s="1"/>
  <c r="O182" i="1" s="1"/>
  <c r="I183" i="1" l="1"/>
  <c r="J183" i="1" s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 l="1"/>
  <c r="J185" i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s="1"/>
  <c r="K187" i="1" l="1"/>
  <c r="L187" i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s="1"/>
  <c r="K190" i="1" l="1"/>
  <c r="L190" i="1" s="1"/>
  <c r="M190" i="1" s="1"/>
  <c r="N190" i="1" s="1"/>
  <c r="O190" i="1" s="1"/>
  <c r="I191" i="1" l="1"/>
  <c r="J191" i="1" s="1"/>
  <c r="K191" i="1" l="1"/>
  <c r="L191" i="1" s="1"/>
  <c r="M191" i="1" s="1"/>
  <c r="N191" i="1" s="1"/>
  <c r="O191" i="1" s="1"/>
  <c r="I192" i="1" l="1"/>
  <c r="J192" i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 l="1"/>
  <c r="J195" i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 s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 l="1"/>
  <c r="J201" i="1"/>
  <c r="K201" i="1" s="1"/>
  <c r="L201" i="1" l="1"/>
  <c r="M201" i="1" s="1"/>
  <c r="N201" i="1" s="1"/>
  <c r="O201" i="1" s="1"/>
  <c r="I202" i="1" l="1"/>
  <c r="J202" i="1" s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 l="1"/>
  <c r="J204" i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 l="1"/>
  <c r="J206" i="1"/>
  <c r="K206" i="1" s="1"/>
  <c r="L206" i="1" l="1"/>
  <c r="M206" i="1" s="1"/>
  <c r="N206" i="1" s="1"/>
  <c r="O206" i="1" s="1"/>
  <c r="I207" i="1" l="1"/>
  <c r="J207" i="1" s="1"/>
  <c r="K207" i="1" s="1"/>
  <c r="L207" i="1" l="1"/>
  <c r="M207" i="1" s="1"/>
  <c r="N207" i="1" s="1"/>
  <c r="O207" i="1" s="1"/>
  <c r="I208" i="1" l="1"/>
  <c r="J208" i="1" s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s="1"/>
  <c r="K211" i="1" s="1"/>
  <c r="L211" i="1" l="1"/>
  <c r="M211" i="1" s="1"/>
  <c r="N211" i="1" s="1"/>
  <c r="O211" i="1" s="1"/>
  <c r="I212" i="1"/>
  <c r="J212" i="1" l="1"/>
  <c r="K212" i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s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 l="1"/>
  <c r="J219" i="1" s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/>
  <c r="K227" i="1"/>
  <c r="L227" i="1" l="1"/>
  <c r="M227" i="1" s="1"/>
  <c r="N227" i="1" s="1"/>
  <c r="O227" i="1" s="1"/>
  <c r="I228" i="1" l="1"/>
  <c r="K228" i="1" s="1"/>
  <c r="J228" i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 s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 l="1"/>
  <c r="J257" i="1" s="1"/>
  <c r="K257" i="1" s="1"/>
  <c r="L257" i="1" l="1"/>
  <c r="M257" i="1" s="1"/>
  <c r="N257" i="1" s="1"/>
  <c r="O257" i="1" s="1"/>
  <c r="I258" i="1" l="1"/>
  <c r="J258" i="1" s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 l="1"/>
  <c r="J261" i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 s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 l="1"/>
  <c r="J277" i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 l="1"/>
  <c r="J279" i="1" s="1"/>
  <c r="K279" i="1" s="1"/>
  <c r="L279" i="1" l="1"/>
  <c r="M279" i="1" s="1"/>
  <c r="N279" i="1" s="1"/>
  <c r="O279" i="1" s="1"/>
  <c r="I280" i="1" l="1"/>
  <c r="J280" i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/>
  <c r="L303" i="1" l="1"/>
  <c r="M303" i="1" s="1"/>
  <c r="N303" i="1" s="1"/>
  <c r="O303" i="1" s="1"/>
  <c r="I304" i="1" l="1"/>
  <c r="J304" i="1"/>
  <c r="K304" i="1" s="1"/>
  <c r="L304" i="1" l="1"/>
  <c r="M304" i="1" s="1"/>
  <c r="N304" i="1" s="1"/>
  <c r="O304" i="1" s="1"/>
  <c r="I305" i="1" l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 l="1"/>
  <c r="J309" i="1" s="1"/>
  <c r="K309" i="1" s="1"/>
  <c r="L309" i="1" l="1"/>
  <c r="M309" i="1" s="1"/>
  <c r="N309" i="1" s="1"/>
  <c r="O309" i="1" s="1"/>
  <c r="I310" i="1" l="1"/>
  <c r="J310" i="1" s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 l="1"/>
  <c r="J312" i="1" s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 l="1"/>
  <c r="J316" i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/>
  <c r="K318" i="1" s="1"/>
  <c r="L318" i="1" l="1"/>
  <c r="M318" i="1" s="1"/>
  <c r="N318" i="1" s="1"/>
  <c r="O318" i="1" s="1"/>
  <c r="I319" i="1" l="1"/>
  <c r="J319" i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 l="1"/>
  <c r="J325" i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 l="1"/>
  <c r="J329" i="1" l="1"/>
  <c r="K329" i="1" s="1"/>
  <c r="L329" i="1" l="1"/>
  <c r="M329" i="1" s="1"/>
  <c r="N329" i="1" s="1"/>
  <c r="O329" i="1" s="1"/>
  <c r="I330" i="1" l="1"/>
  <c r="J330" i="1" l="1"/>
  <c r="K330" i="1" s="1"/>
  <c r="L330" i="1" l="1"/>
  <c r="M330" i="1" s="1"/>
  <c r="N330" i="1" s="1"/>
  <c r="O330" i="1" s="1"/>
  <c r="I331" i="1"/>
  <c r="J331" i="1" l="1"/>
  <c r="K331" i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/>
  <c r="K345" i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s="1"/>
  <c r="K356" i="1" s="1"/>
  <c r="L356" i="1" l="1"/>
  <c r="M356" i="1" s="1"/>
  <c r="N356" i="1" s="1"/>
  <c r="O356" i="1" s="1"/>
  <c r="I357" i="1" l="1"/>
  <c r="J357" i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 l="1"/>
  <c r="J371" i="1" l="1"/>
  <c r="K371" i="1"/>
  <c r="L371" i="1" l="1"/>
  <c r="M371" i="1" s="1"/>
  <c r="N371" i="1" s="1"/>
  <c r="O371" i="1" s="1"/>
  <c r="I372" i="1"/>
  <c r="J372" i="1" l="1"/>
  <c r="K372" i="1"/>
  <c r="L372" i="1" l="1"/>
  <c r="M372" i="1" s="1"/>
  <c r="N372" i="1" s="1"/>
  <c r="O372" i="1" s="1"/>
  <c r="I373" i="1" l="1"/>
  <c r="J373" i="1" l="1"/>
  <c r="K373" i="1"/>
  <c r="L373" i="1" l="1"/>
  <c r="M373" i="1" s="1"/>
  <c r="N373" i="1" s="1"/>
  <c r="O373" i="1" s="1"/>
  <c r="I374" i="1"/>
  <c r="J374" i="1" l="1"/>
  <c r="K374" i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 l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/>
  <c r="L482" i="1" l="1"/>
  <c r="M482" i="1" s="1"/>
  <c r="N482" i="1" s="1"/>
  <c r="O482" i="1" s="1"/>
  <c r="I483" i="1"/>
  <c r="J483" i="1" l="1"/>
  <c r="K483" i="1"/>
  <c r="L483" i="1" l="1"/>
  <c r="M483" i="1" s="1"/>
  <c r="N483" i="1" s="1"/>
  <c r="O483" i="1" s="1"/>
  <c r="I484" i="1"/>
  <c r="J484" i="1" l="1"/>
  <c r="K484" i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 l="1"/>
  <c r="J537" i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 l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 l="1"/>
  <c r="J549" i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/>
  <c r="J556" i="1" l="1"/>
  <c r="K556" i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 l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/>
  <c r="L614" i="1" l="1"/>
  <c r="M614" i="1" s="1"/>
  <c r="N614" i="1" s="1"/>
  <c r="O614" i="1" s="1"/>
  <c r="I615" i="1"/>
  <c r="J615" i="1" l="1"/>
  <c r="K615" i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 l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/>
  <c r="L629" i="1" l="1"/>
  <c r="M629" i="1" s="1"/>
  <c r="N629" i="1" s="1"/>
  <c r="O629" i="1" s="1"/>
  <c r="I630" i="1"/>
  <c r="J630" i="1" l="1"/>
  <c r="K630" i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 l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 l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 l="1"/>
  <c r="K733" i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l="1"/>
  <c r="K745" i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 l="1"/>
  <c r="J750" i="1" l="1"/>
  <c r="K750" i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 l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 l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/>
  <c r="L769" i="1" l="1"/>
  <c r="M769" i="1" s="1"/>
  <c r="N769" i="1" s="1"/>
  <c r="O769" i="1" s="1"/>
  <c r="I770" i="1" l="1"/>
  <c r="J770" i="1" l="1"/>
  <c r="K770" i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 l="1"/>
  <c r="J772" i="1" l="1"/>
  <c r="K772" i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 l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 l="1"/>
  <c r="J805" i="1" l="1"/>
  <c r="K805" i="1"/>
  <c r="L805" i="1" l="1"/>
  <c r="M805" i="1" s="1"/>
  <c r="N805" i="1" s="1"/>
  <c r="O805" i="1" s="1"/>
  <c r="I806" i="1" l="1"/>
  <c r="J806" i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 l="1"/>
  <c r="J810" i="1" l="1"/>
  <c r="K810" i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 l="1"/>
  <c r="J816" i="1"/>
  <c r="K816" i="1" s="1"/>
  <c r="L816" i="1" l="1"/>
  <c r="M816" i="1" s="1"/>
  <c r="N816" i="1" s="1"/>
  <c r="O816" i="1" s="1"/>
  <c r="I817" i="1" l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 l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 l="1"/>
  <c r="J859" i="1" l="1"/>
  <c r="K859" i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 l="1"/>
  <c r="J872" i="1" l="1"/>
  <c r="K872" i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 l="1"/>
  <c r="J877" i="1" l="1"/>
  <c r="K877" i="1" s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 l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 l="1"/>
  <c r="J890" i="1" s="1"/>
  <c r="K890" i="1" l="1"/>
  <c r="L890" i="1" s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 l="1"/>
  <c r="J898" i="1" l="1"/>
  <c r="K898" i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 l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 l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 l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 l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 l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 l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 l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 l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 l="1"/>
  <c r="J1005" i="1" l="1"/>
  <c r="K1005" i="1"/>
  <c r="L1005" i="1" l="1"/>
  <c r="M1005" i="1" s="1"/>
  <c r="N1005" i="1" s="1"/>
  <c r="O1005" i="1" s="1"/>
  <c r="I1006" i="1"/>
  <c r="J1006" i="1" l="1"/>
  <c r="K1006" i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 l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 l="1"/>
  <c r="J1042" i="1" s="1"/>
  <c r="K1042" i="1" l="1"/>
  <c r="I1043" i="1" s="1"/>
  <c r="L1042" i="1"/>
  <c r="M1042" i="1" s="1"/>
  <c r="N1042" i="1" s="1"/>
  <c r="O1042" i="1" s="1"/>
  <c r="J1043" i="1" l="1"/>
  <c r="K1043" i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 l="1"/>
  <c r="J1051" i="1" l="1"/>
  <c r="K1051" i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 l="1"/>
  <c r="J1090" i="1" l="1"/>
  <c r="K1090" i="1" s="1"/>
  <c r="L1090" i="1" l="1"/>
  <c r="M1090" i="1" s="1"/>
  <c r="N1090" i="1" s="1"/>
  <c r="O1090" i="1" s="1"/>
  <c r="I1091" i="1" l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/>
  <c r="L1097" i="1" l="1"/>
  <c r="M1097" i="1" s="1"/>
  <c r="N1097" i="1" s="1"/>
  <c r="O1097" i="1" s="1"/>
  <c r="I1098" i="1"/>
  <c r="J1098" i="1" l="1"/>
  <c r="K1098" i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 l="1"/>
  <c r="J1105" i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 l="1"/>
  <c r="K1111" i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 l="1"/>
  <c r="J1120" i="1" l="1"/>
  <c r="K1120" i="1" s="1"/>
  <c r="L1120" i="1" l="1"/>
  <c r="M1120" i="1" s="1"/>
  <c r="N1120" i="1" s="1"/>
  <c r="O1120" i="1" s="1"/>
  <c r="I1121" i="1" l="1"/>
  <c r="J1121" i="1" l="1"/>
  <c r="K1121" i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 l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 l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/>
  <c r="L1151" i="1" l="1"/>
  <c r="M1151" i="1" s="1"/>
  <c r="N1151" i="1" s="1"/>
  <c r="O1151" i="1" s="1"/>
  <c r="I1152" i="1"/>
  <c r="J1152" i="1" l="1"/>
  <c r="K1152" i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l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/>
  <c r="L1165" i="1" l="1"/>
  <c r="M1165" i="1" s="1"/>
  <c r="N1165" i="1" s="1"/>
  <c r="O1165" i="1" s="1"/>
  <c r="I1166" i="1"/>
  <c r="J1166" i="1" l="1"/>
  <c r="K1166" i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/>
  <c r="L1171" i="1" l="1"/>
  <c r="M1171" i="1" s="1"/>
  <c r="N1171" i="1" s="1"/>
  <c r="O1171" i="1" s="1"/>
  <c r="I1172" i="1" l="1"/>
  <c r="J1172" i="1" l="1"/>
  <c r="K1172" i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 s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 l="1"/>
  <c r="J1223" i="1" l="1"/>
  <c r="K1223" i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 l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 l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 l="1"/>
  <c r="J1254" i="1" s="1"/>
  <c r="K1254" i="1" s="1"/>
  <c r="L1254" i="1" l="1"/>
  <c r="M1254" i="1" s="1"/>
  <c r="N1254" i="1" s="1"/>
  <c r="O1254" i="1" s="1"/>
  <c r="I1255" i="1" l="1"/>
  <c r="J1255" i="1" s="1"/>
  <c r="K1255" i="1" l="1"/>
  <c r="L1255" i="1"/>
  <c r="M1255" i="1" s="1"/>
  <c r="N1255" i="1" s="1"/>
  <c r="O1255" i="1" s="1"/>
  <c r="I1256" i="1" l="1"/>
  <c r="J1256" i="1"/>
  <c r="K1256" i="1" s="1"/>
  <c r="L1256" i="1" l="1"/>
  <c r="M1256" i="1" s="1"/>
  <c r="N1256" i="1" s="1"/>
  <c r="O1256" i="1" s="1"/>
  <c r="I1257" i="1" l="1"/>
  <c r="J1257" i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/>
  <c r="K1260" i="1" s="1"/>
  <c r="L1260" i="1" l="1"/>
  <c r="M1260" i="1" s="1"/>
  <c r="N1260" i="1" s="1"/>
  <c r="O1260" i="1" s="1"/>
  <c r="I1261" i="1" l="1"/>
  <c r="J1261" i="1" s="1"/>
  <c r="K1261" i="1" s="1"/>
  <c r="L1261" i="1" l="1"/>
  <c r="M1261" i="1" s="1"/>
  <c r="N1261" i="1" s="1"/>
  <c r="O1261" i="1" s="1"/>
  <c r="I1262" i="1" l="1"/>
  <c r="J1262" i="1" s="1"/>
  <c r="K1262" i="1" s="1"/>
  <c r="L1262" i="1" l="1"/>
  <c r="M1262" i="1" s="1"/>
  <c r="N1262" i="1" s="1"/>
  <c r="O1262" i="1" s="1"/>
  <c r="I1263" i="1" l="1"/>
  <c r="J1263" i="1" s="1"/>
  <c r="K1263" i="1" s="1"/>
  <c r="L1263" i="1" l="1"/>
  <c r="M1263" i="1" s="1"/>
  <c r="N1263" i="1" s="1"/>
  <c r="O1263" i="1" s="1"/>
  <c r="I1264" i="1" l="1"/>
  <c r="J1264" i="1"/>
  <c r="K1264" i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 l="1"/>
  <c r="J1271" i="1" s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s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 l="1"/>
  <c r="J1289" i="1" s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 l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 l="1"/>
  <c r="J1296" i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 l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 l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 l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l="1"/>
  <c r="K1408" i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 l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 l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 l="1"/>
  <c r="J1478" i="1" l="1"/>
  <c r="K1478" i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 l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 l="1"/>
  <c r="J1511" i="1" l="1"/>
  <c r="K1511" i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 l="1"/>
  <c r="J1536" i="1" l="1"/>
  <c r="K1536" i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/>
  <c r="L1540" i="1" l="1"/>
  <c r="M1540" i="1" s="1"/>
  <c r="N1540" i="1" s="1"/>
  <c r="O1540" i="1" s="1"/>
  <c r="I1541" i="1" l="1"/>
  <c r="J1541" i="1" l="1"/>
  <c r="K1541" i="1"/>
  <c r="L1541" i="1" l="1"/>
  <c r="M1541" i="1" s="1"/>
  <c r="N1541" i="1" s="1"/>
  <c r="O1541" i="1" s="1"/>
  <c r="I1542" i="1" l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 l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 l="1"/>
  <c r="J1644" i="1" l="1"/>
  <c r="K1644" i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 l="1"/>
  <c r="J1666" i="1" l="1"/>
  <c r="K1666" i="1" s="1"/>
  <c r="L1666" i="1" l="1"/>
  <c r="M1666" i="1" s="1"/>
  <c r="N1666" i="1" s="1"/>
  <c r="O1666" i="1" s="1"/>
  <c r="I1667" i="1" l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 l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<sst xmlns="http://schemas.openxmlformats.org/spreadsheetml/2006/main" count="43" uniqueCount="40">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</sst>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0.10858707313689457</c:v>
                </c:pt>
                <c:pt idx="3">
                  <c:v>1.4230895895323341</c:v>
                </c:pt>
                <c:pt idx="4">
                  <c:v>20.550901817231171</c:v>
                </c:pt>
                <c:pt idx="5">
                  <c:v>4.4340333340616089</c:v>
                </c:pt>
                <c:pt idx="6">
                  <c:v>1.6849326669434113</c:v>
                </c:pt>
                <c:pt idx="7">
                  <c:v>0.64027441343849634</c:v>
                </c:pt>
                <c:pt idx="8">
                  <c:v>0.24330427710662858</c:v>
                </c:pt>
                <c:pt idx="9">
                  <c:v>9.2455625300518859E-2</c:v>
                </c:pt>
                <c:pt idx="10">
                  <c:v>0.35975507383760774</c:v>
                </c:pt>
                <c:pt idx="11">
                  <c:v>1.3350592293394921E-2</c:v>
                </c:pt>
                <c:pt idx="12">
                  <c:v>5.0732250714900697E-3</c:v>
                </c:pt>
                <c:pt idx="13">
                  <c:v>8.6635682275602957</c:v>
                </c:pt>
                <c:pt idx="14">
                  <c:v>5.895566236976447</c:v>
                </c:pt>
                <c:pt idx="15">
                  <c:v>21.310266362106141</c:v>
                </c:pt>
                <c:pt idx="16">
                  <c:v>5.3810885809739464</c:v>
                </c:pt>
                <c:pt idx="17">
                  <c:v>2.0448136607701</c:v>
                </c:pt>
                <c:pt idx="18">
                  <c:v>7.3169323208655133</c:v>
                </c:pt>
                <c:pt idx="19">
                  <c:v>0.2952710926152024</c:v>
                </c:pt>
                <c:pt idx="20">
                  <c:v>2.316872003768228</c:v>
                </c:pt>
                <c:pt idx="21">
                  <c:v>4.2637145773635227E-2</c:v>
                </c:pt>
                <c:pt idx="22">
                  <c:v>1.6202115393981389E-2</c:v>
                </c:pt>
                <c:pt idx="23">
                  <c:v>6.1568038497129265E-3</c:v>
                </c:pt>
                <c:pt idx="24">
                  <c:v>2.3395854628909117E-3</c:v>
                </c:pt>
                <c:pt idx="25">
                  <c:v>8.8904247589854653E-4</c:v>
                </c:pt>
                <c:pt idx="26">
                  <c:v>3.3783614084144766E-4</c:v>
                </c:pt>
                <c:pt idx="27">
                  <c:v>1.2837773351975009E-4</c:v>
                </c:pt>
                <c:pt idx="28">
                  <c:v>4.8783538737505043E-5</c:v>
                </c:pt>
                <c:pt idx="29">
                  <c:v>1.8537744720251916E-5</c:v>
                </c:pt>
                <c:pt idx="30">
                  <c:v>2.5254017085829417</c:v>
                </c:pt>
                <c:pt idx="31">
                  <c:v>49.781952700847697</c:v>
                </c:pt>
                <c:pt idx="32">
                  <c:v>11.66231621397827</c:v>
                </c:pt>
                <c:pt idx="33">
                  <c:v>4.3022279198391375</c:v>
                </c:pt>
                <c:pt idx="34">
                  <c:v>1.6348466095388721</c:v>
                </c:pt>
                <c:pt idx="35">
                  <c:v>0.62124171162477138</c:v>
                </c:pt>
                <c:pt idx="36">
                  <c:v>0.23607185041741316</c:v>
                </c:pt>
                <c:pt idx="37">
                  <c:v>8.9707303158616997E-2</c:v>
                </c:pt>
                <c:pt idx="38">
                  <c:v>4.553199914271417</c:v>
                </c:pt>
                <c:pt idx="39">
                  <c:v>2.5272156218997637</c:v>
                </c:pt>
                <c:pt idx="40">
                  <c:v>16.551845002938023</c:v>
                </c:pt>
                <c:pt idx="41">
                  <c:v>3.5532042597316389</c:v>
                </c:pt>
                <c:pt idx="42">
                  <c:v>1.3502176186980228</c:v>
                </c:pt>
                <c:pt idx="43">
                  <c:v>0.51308269510524862</c:v>
                </c:pt>
                <c:pt idx="44">
                  <c:v>0.19497142413999449</c:v>
                </c:pt>
                <c:pt idx="45">
                  <c:v>7.4089141173197898E-2</c:v>
                </c:pt>
                <c:pt idx="46">
                  <c:v>2.8153873645815206E-2</c:v>
                </c:pt>
                <c:pt idx="47">
                  <c:v>1.0698471985409779E-2</c:v>
                </c:pt>
                <c:pt idx="48">
                  <c:v>4.0654193544557163E-3</c:v>
                </c:pt>
                <c:pt idx="49">
                  <c:v>1.5448593546931722E-3</c:v>
                </c:pt>
                <c:pt idx="50">
                  <c:v>5.8704655478340544E-4</c:v>
                </c:pt>
                <c:pt idx="51">
                  <c:v>2.2307769081769403E-4</c:v>
                </c:pt>
                <c:pt idx="52">
                  <c:v>8.4769522510723749E-5</c:v>
                </c:pt>
                <c:pt idx="53">
                  <c:v>3.2212418554075021E-5</c:v>
                </c:pt>
                <c:pt idx="54">
                  <c:v>1.2240719050548507E-5</c:v>
                </c:pt>
                <c:pt idx="55">
                  <c:v>4.6514732392084322E-6</c:v>
                </c:pt>
                <c:pt idx="56">
                  <c:v>0.841633348134186</c:v>
                </c:pt>
                <c:pt idx="57">
                  <c:v>6.7167273574169768E-7</c:v>
                </c:pt>
                <c:pt idx="58">
                  <c:v>2.5523563958184515E-7</c:v>
                </c:pt>
                <c:pt idx="59">
                  <c:v>9.6989543041101156E-8</c:v>
                </c:pt>
                <c:pt idx="60">
                  <c:v>1.2972966842532403</c:v>
                </c:pt>
                <c:pt idx="61">
                  <c:v>1.400529001513501E-8</c:v>
                </c:pt>
                <c:pt idx="62">
                  <c:v>5.3220102057513036E-9</c:v>
                </c:pt>
                <c:pt idx="63">
                  <c:v>2.0223638781854953E-9</c:v>
                </c:pt>
                <c:pt idx="64">
                  <c:v>1.084392665833058</c:v>
                </c:pt>
                <c:pt idx="65">
                  <c:v>48.82466335271009</c:v>
                </c:pt>
                <c:pt idx="66">
                  <c:v>11.984207476427429</c:v>
                </c:pt>
                <c:pt idx="67">
                  <c:v>42.833154660902011</c:v>
                </c:pt>
                <c:pt idx="68">
                  <c:v>10.314184734802069</c:v>
                </c:pt>
                <c:pt idx="69">
                  <c:v>3.9193901992247864</c:v>
                </c:pt>
                <c:pt idx="70">
                  <c:v>1.4893682757054187</c:v>
                </c:pt>
                <c:pt idx="71">
                  <c:v>0.56595994476805922</c:v>
                </c:pt>
                <c:pt idx="72">
                  <c:v>0.21506477901186247</c:v>
                </c:pt>
                <c:pt idx="73">
                  <c:v>6.0100205347130187</c:v>
                </c:pt>
                <c:pt idx="74">
                  <c:v>3.1055354089312939E-2</c:v>
                </c:pt>
                <c:pt idx="75">
                  <c:v>1.1801034553938916E-2</c:v>
                </c:pt>
                <c:pt idx="76">
                  <c:v>0.41577345602358723</c:v>
                </c:pt>
                <c:pt idx="77">
                  <c:v>1.7040693895887795E-3</c:v>
                </c:pt>
                <c:pt idx="78">
                  <c:v>3.0411550536992493</c:v>
                </c:pt>
                <c:pt idx="79">
                  <c:v>2.4606761985661974E-4</c:v>
                </c:pt>
                <c:pt idx="80">
                  <c:v>9.3505695545515518E-5</c:v>
                </c:pt>
                <c:pt idx="81">
                  <c:v>3.5532164307295896E-5</c:v>
                </c:pt>
                <c:pt idx="82">
                  <c:v>1.3502222436772442E-5</c:v>
                </c:pt>
                <c:pt idx="83">
                  <c:v>5.1308445259735285E-6</c:v>
                </c:pt>
                <c:pt idx="84">
                  <c:v>1.9497209198699404E-6</c:v>
                </c:pt>
                <c:pt idx="85">
                  <c:v>7.4089394955057749E-7</c:v>
                </c:pt>
                <c:pt idx="86">
                  <c:v>5.8281359120250755</c:v>
                </c:pt>
                <c:pt idx="87">
                  <c:v>1.0698508631510339E-7</c:v>
                </c:pt>
                <c:pt idx="88">
                  <c:v>1.0903676007307077</c:v>
                </c:pt>
                <c:pt idx="89">
                  <c:v>2.2060864172873127</c:v>
                </c:pt>
                <c:pt idx="90">
                  <c:v>2.8575999515877557</c:v>
                </c:pt>
                <c:pt idx="91">
                  <c:v>0.4131566350512858</c:v>
                </c:pt>
                <c:pt idx="92">
                  <c:v>8.4769812876717211E-10</c:v>
                </c:pt>
                <c:pt idx="93">
                  <c:v>3.2212528893152539E-10</c:v>
                </c:pt>
                <c:pt idx="94">
                  <c:v>1.2240760979397963E-10</c:v>
                </c:pt>
                <c:pt idx="95">
                  <c:v>4.6514891721712269E-11</c:v>
                </c:pt>
                <c:pt idx="96">
                  <c:v>1.7675658854250659E-11</c:v>
                </c:pt>
                <c:pt idx="97">
                  <c:v>6.7167503646152517E-12</c:v>
                </c:pt>
                <c:pt idx="98">
                  <c:v>4.4375246002093442</c:v>
                </c:pt>
                <c:pt idx="99">
                  <c:v>9.6989875265044241E-13</c:v>
                </c:pt>
                <c:pt idx="100">
                  <c:v>4.5126457691532105</c:v>
                </c:pt>
                <c:pt idx="101">
                  <c:v>1.4005337988272386E-13</c:v>
                </c:pt>
                <c:pt idx="102">
                  <c:v>5.3220284355435069E-14</c:v>
                </c:pt>
                <c:pt idx="103">
                  <c:v>2.4803707501459132E-2</c:v>
                </c:pt>
                <c:pt idx="104">
                  <c:v>7.6850090609248234E-15</c:v>
                </c:pt>
                <c:pt idx="105">
                  <c:v>2.9203034431514334E-15</c:v>
                </c:pt>
                <c:pt idx="106">
                  <c:v>1.1097153083975447E-15</c:v>
                </c:pt>
                <c:pt idx="107">
                  <c:v>4.2169181719106701E-16</c:v>
                </c:pt>
                <c:pt idx="108">
                  <c:v>1.6024289053260547E-16</c:v>
                </c:pt>
                <c:pt idx="109">
                  <c:v>0.3409747753785089</c:v>
                </c:pt>
                <c:pt idx="110">
                  <c:v>1.3014931728817707</c:v>
                </c:pt>
                <c:pt idx="111">
                  <c:v>8.7928478893051238E-18</c:v>
                </c:pt>
                <c:pt idx="112">
                  <c:v>2.8158615945952405</c:v>
                </c:pt>
                <c:pt idx="113">
                  <c:v>1.2696872352156602E-18</c:v>
                </c:pt>
                <c:pt idx="114">
                  <c:v>2.8102315949331023</c:v>
                </c:pt>
                <c:pt idx="115">
                  <c:v>0.46369330225113564</c:v>
                </c:pt>
                <c:pt idx="116">
                  <c:v>6.9670277970753709E-20</c:v>
                </c:pt>
                <c:pt idx="117">
                  <c:v>2.6474705628886415E-20</c:v>
                </c:pt>
                <c:pt idx="118">
                  <c:v>1.0060388138976838E-20</c:v>
                </c:pt>
                <c:pt idx="119">
                  <c:v>3.8229474928111989E-21</c:v>
                </c:pt>
                <c:pt idx="120">
                  <c:v>1.4527200472682555E-21</c:v>
                </c:pt>
                <c:pt idx="121">
                  <c:v>5.5203361796193713E-22</c:v>
                </c:pt>
                <c:pt idx="122">
                  <c:v>2.0977277482553611E-22</c:v>
                </c:pt>
                <c:pt idx="123">
                  <c:v>7.9713654433703713E-23</c:v>
                </c:pt>
                <c:pt idx="124">
                  <c:v>4.1355498476465398</c:v>
                </c:pt>
                <c:pt idx="125">
                  <c:v>25.403519413077344</c:v>
                </c:pt>
                <c:pt idx="126">
                  <c:v>21.114232141681551</c:v>
                </c:pt>
                <c:pt idx="127">
                  <c:v>96.457880876034494</c:v>
                </c:pt>
                <c:pt idx="128">
                  <c:v>27.802518931951209</c:v>
                </c:pt>
                <c:pt idx="129">
                  <c:v>10.564957194141458</c:v>
                </c:pt>
                <c:pt idx="130">
                  <c:v>4.0146837337737544</c:v>
                </c:pt>
                <c:pt idx="131">
                  <c:v>1.5255798188340268</c:v>
                </c:pt>
                <c:pt idx="132">
                  <c:v>0.57972033115693011</c:v>
                </c:pt>
                <c:pt idx="133">
                  <c:v>0.2202937258396335</c:v>
                </c:pt>
                <c:pt idx="134">
                  <c:v>1.167855215793453</c:v>
                </c:pt>
                <c:pt idx="135">
                  <c:v>3.1810414011243071E-2</c:v>
                </c:pt>
                <c:pt idx="136">
                  <c:v>1.2087957324272366E-2</c:v>
                </c:pt>
                <c:pt idx="137">
                  <c:v>56.428538597207144</c:v>
                </c:pt>
                <c:pt idx="138">
                  <c:v>14.158723340468057</c:v>
                </c:pt>
                <c:pt idx="139">
                  <c:v>6.0356203479219115</c:v>
                </c:pt>
                <c:pt idx="140">
                  <c:v>2.0445196503635876</c:v>
                </c:pt>
                <c:pt idx="141">
                  <c:v>0.77691746713816345</c:v>
                </c:pt>
                <c:pt idx="142">
                  <c:v>0.29522863751250217</c:v>
                </c:pt>
                <c:pt idx="143">
                  <c:v>0.11218688225475082</c:v>
                </c:pt>
                <c:pt idx="144">
                  <c:v>4.2631015256805314E-2</c:v>
                </c:pt>
                <c:pt idx="145">
                  <c:v>10.76873662251583</c:v>
                </c:pt>
                <c:pt idx="146">
                  <c:v>6.1559186030826886E-3</c:v>
                </c:pt>
                <c:pt idx="147">
                  <c:v>16.258323703877256</c:v>
                </c:pt>
                <c:pt idx="148">
                  <c:v>61.32487233013731</c:v>
                </c:pt>
                <c:pt idx="149">
                  <c:v>17.212220236530914</c:v>
                </c:pt>
                <c:pt idx="150">
                  <c:v>11.502144742797284</c:v>
                </c:pt>
                <c:pt idx="151">
                  <c:v>2.4854446021550638</c:v>
                </c:pt>
                <c:pt idx="152">
                  <c:v>1.7557375722656761</c:v>
                </c:pt>
                <c:pt idx="153">
                  <c:v>0.3588982005511912</c:v>
                </c:pt>
                <c:pt idx="154">
                  <c:v>0.13638131620945268</c:v>
                </c:pt>
                <c:pt idx="155">
                  <c:v>5.1824900159592006E-2</c:v>
                </c:pt>
                <c:pt idx="156">
                  <c:v>1.1069632660997619</c:v>
                </c:pt>
                <c:pt idx="157">
                  <c:v>7.4835155830450858E-3</c:v>
                </c:pt>
                <c:pt idx="158">
                  <c:v>0.25905174991620616</c:v>
                </c:pt>
                <c:pt idx="159">
                  <c:v>34.910300134856058</c:v>
                </c:pt>
                <c:pt idx="160">
                  <c:v>7.6328461647733636</c:v>
                </c:pt>
                <c:pt idx="161">
                  <c:v>2.9004815426138779</c:v>
                </c:pt>
                <c:pt idx="162">
                  <c:v>1.1021829861932737</c:v>
                </c:pt>
                <c:pt idx="163">
                  <c:v>0.41882953475344409</c:v>
                </c:pt>
                <c:pt idx="164">
                  <c:v>0.15915522320630876</c:v>
                </c:pt>
                <c:pt idx="165">
                  <c:v>6.0478984818397342E-2</c:v>
                </c:pt>
                <c:pt idx="166">
                  <c:v>2.2982014230990989E-2</c:v>
                </c:pt>
                <c:pt idx="167">
                  <c:v>8.733165407776574E-3</c:v>
                </c:pt>
                <c:pt idx="168">
                  <c:v>3.3186028549550988E-3</c:v>
                </c:pt>
                <c:pt idx="169">
                  <c:v>1.2610690848829376E-3</c:v>
                </c:pt>
                <c:pt idx="170">
                  <c:v>0.30708244835415027</c:v>
                </c:pt>
                <c:pt idx="171">
                  <c:v>1.165622427743717</c:v>
                </c:pt>
                <c:pt idx="172">
                  <c:v>34.34672510710611</c:v>
                </c:pt>
                <c:pt idx="173">
                  <c:v>23.558322225051462</c:v>
                </c:pt>
                <c:pt idx="174">
                  <c:v>8.8095498173768334</c:v>
                </c:pt>
                <c:pt idx="175">
                  <c:v>9.195150372988186</c:v>
                </c:pt>
                <c:pt idx="176">
                  <c:v>1.7699461039360262</c:v>
                </c:pt>
                <c:pt idx="177">
                  <c:v>0.67257951949569006</c:v>
                </c:pt>
                <c:pt idx="178">
                  <c:v>0.25558021740836223</c:v>
                </c:pt>
                <c:pt idx="179">
                  <c:v>9.7120482615177653E-2</c:v>
                </c:pt>
                <c:pt idx="180">
                  <c:v>3.6905783393767509E-2</c:v>
                </c:pt>
                <c:pt idx="181">
                  <c:v>1.4024197689631653E-2</c:v>
                </c:pt>
                <c:pt idx="182">
                  <c:v>2.5222347729872197</c:v>
                </c:pt>
                <c:pt idx="183">
                  <c:v>2.0250941463828102E-3</c:v>
                </c:pt>
                <c:pt idx="184">
                  <c:v>2.1418324824890052</c:v>
                </c:pt>
                <c:pt idx="185">
                  <c:v>1.0858316097676421</c:v>
                </c:pt>
                <c:pt idx="186">
                  <c:v>1.1801055507335978</c:v>
                </c:pt>
                <c:pt idx="187">
                  <c:v>4.2225967080120686E-5</c:v>
                </c:pt>
                <c:pt idx="188">
                  <c:v>3.4709115200335674</c:v>
                </c:pt>
                <c:pt idx="189">
                  <c:v>6.0974296463694279E-6</c:v>
                </c:pt>
                <c:pt idx="190">
                  <c:v>2.317023265620383E-6</c:v>
                </c:pt>
                <c:pt idx="191">
                  <c:v>8.8046884093574538E-7</c:v>
                </c:pt>
                <c:pt idx="192">
                  <c:v>3.3457815955558322E-7</c:v>
                </c:pt>
                <c:pt idx="193">
                  <c:v>44.515430136891545</c:v>
                </c:pt>
                <c:pt idx="194">
                  <c:v>11.465921665954465</c:v>
                </c:pt>
                <c:pt idx="195">
                  <c:v>21.008650033018611</c:v>
                </c:pt>
                <c:pt idx="196">
                  <c:v>5.2616260567804529</c:v>
                </c:pt>
                <c:pt idx="197">
                  <c:v>5.6861462788106092</c:v>
                </c:pt>
                <c:pt idx="198">
                  <c:v>5.4131098488898157</c:v>
                </c:pt>
                <c:pt idx="199">
                  <c:v>0.28871594498765696</c:v>
                </c:pt>
                <c:pt idx="200">
                  <c:v>0.10971205909530965</c:v>
                </c:pt>
                <c:pt idx="201">
                  <c:v>4.1690582456217665E-2</c:v>
                </c:pt>
                <c:pt idx="202">
                  <c:v>1.5842421333362711E-2</c:v>
                </c:pt>
                <c:pt idx="203">
                  <c:v>6.0201201066778301E-3</c:v>
                </c:pt>
                <c:pt idx="204">
                  <c:v>2.2876456405375757E-3</c:v>
                </c:pt>
                <c:pt idx="205">
                  <c:v>8.6930534340427888E-4</c:v>
                </c:pt>
                <c:pt idx="206">
                  <c:v>3.3033603049362594E-4</c:v>
                </c:pt>
                <c:pt idx="207">
                  <c:v>36.182977507229531</c:v>
                </c:pt>
                <c:pt idx="208">
                  <c:v>8.312072041432728</c:v>
                </c:pt>
                <c:pt idx="209">
                  <c:v>83.624297837031179</c:v>
                </c:pt>
                <c:pt idx="210">
                  <c:v>22.923097015778975</c:v>
                </c:pt>
                <c:pt idx="211">
                  <c:v>8.7107768659960101</c:v>
                </c:pt>
                <c:pt idx="212">
                  <c:v>3.3100952090784843</c:v>
                </c:pt>
                <c:pt idx="213">
                  <c:v>1.2578361794498238</c:v>
                </c:pt>
                <c:pt idx="214">
                  <c:v>0.47797774819093314</c:v>
                </c:pt>
                <c:pt idx="215">
                  <c:v>0.18163154431255457</c:v>
                </c:pt>
                <c:pt idx="216">
                  <c:v>6.9019986838770753E-2</c:v>
                </c:pt>
                <c:pt idx="217">
                  <c:v>2.6227594998732884E-2</c:v>
                </c:pt>
                <c:pt idx="218">
                  <c:v>9.966486099518496E-3</c:v>
                </c:pt>
                <c:pt idx="219">
                  <c:v>7.7980922419330536</c:v>
                </c:pt>
                <c:pt idx="220">
                  <c:v>1.439160592770471E-3</c:v>
                </c:pt>
                <c:pt idx="221">
                  <c:v>5.4688102525277886E-4</c:v>
                </c:pt>
                <c:pt idx="222">
                  <c:v>23.290753374628164</c:v>
                </c:pt>
                <c:pt idx="223">
                  <c:v>92.42604360448928</c:v>
                </c:pt>
                <c:pt idx="224">
                  <c:v>26.570202126542316</c:v>
                </c:pt>
                <c:pt idx="225">
                  <c:v>9.9859260952665085</c:v>
                </c:pt>
                <c:pt idx="226">
                  <c:v>3.7946519162012731</c:v>
                </c:pt>
                <c:pt idx="227">
                  <c:v>1.4419677281564836</c:v>
                </c:pt>
                <c:pt idx="228">
                  <c:v>0.54794773669946373</c:v>
                </c:pt>
                <c:pt idx="229">
                  <c:v>0.20822013994579627</c:v>
                </c:pt>
                <c:pt idx="230">
                  <c:v>0.30627892445325572</c:v>
                </c:pt>
                <c:pt idx="231">
                  <c:v>0.78954653308936662</c:v>
                </c:pt>
                <c:pt idx="232">
                  <c:v>1.1425455519105735E-2</c:v>
                </c:pt>
                <c:pt idx="233">
                  <c:v>4.3416730972601798E-3</c:v>
                </c:pt>
                <c:pt idx="234">
                  <c:v>6.5727999443499021</c:v>
                </c:pt>
                <c:pt idx="235">
                  <c:v>6.2693759524437001E-4</c:v>
                </c:pt>
                <c:pt idx="236">
                  <c:v>2.3823628619286063E-4</c:v>
                </c:pt>
                <c:pt idx="237">
                  <c:v>9.0529788753287036E-5</c:v>
                </c:pt>
                <c:pt idx="238">
                  <c:v>0.34054039483304943</c:v>
                </c:pt>
                <c:pt idx="239">
                  <c:v>1.3072501495974648E-5</c:v>
                </c:pt>
                <c:pt idx="240">
                  <c:v>0.32018510230993802</c:v>
                </c:pt>
                <c:pt idx="241">
                  <c:v>1.8876692160187394E-6</c:v>
                </c:pt>
                <c:pt idx="242">
                  <c:v>7.1731430208712104E-7</c:v>
                </c:pt>
                <c:pt idx="243">
                  <c:v>2.7257943479310594E-7</c:v>
                </c:pt>
                <c:pt idx="244">
                  <c:v>1.0358018522138027E-7</c:v>
                </c:pt>
                <c:pt idx="245">
                  <c:v>3.9360470384124506E-8</c:v>
                </c:pt>
                <c:pt idx="246">
                  <c:v>1.4956978745967314E-8</c:v>
                </c:pt>
                <c:pt idx="247">
                  <c:v>5.6836519234675802E-9</c:v>
                </c:pt>
                <c:pt idx="248">
                  <c:v>1.0846092141265784</c:v>
                </c:pt>
                <c:pt idx="249">
                  <c:v>8.2071933774871856E-10</c:v>
                </c:pt>
                <c:pt idx="250">
                  <c:v>3.1187334834451305E-10</c:v>
                </c:pt>
                <c:pt idx="251">
                  <c:v>1.1851187237091493E-10</c:v>
                </c:pt>
                <c:pt idx="252">
                  <c:v>4.5034511500947686E-11</c:v>
                </c:pt>
                <c:pt idx="253">
                  <c:v>1.7113114370360119E-11</c:v>
                </c:pt>
                <c:pt idx="254">
                  <c:v>6.5029834607368441E-12</c:v>
                </c:pt>
                <c:pt idx="255">
                  <c:v>2.4711337150800005E-12</c:v>
                </c:pt>
                <c:pt idx="256">
                  <c:v>4.7991081444611643</c:v>
                </c:pt>
                <c:pt idx="257">
                  <c:v>3.5683170845755212E-13</c:v>
                </c:pt>
                <c:pt idx="258">
                  <c:v>1.2965498808423739</c:v>
                </c:pt>
                <c:pt idx="259">
                  <c:v>1.2927449597551286</c:v>
                </c:pt>
                <c:pt idx="260">
                  <c:v>2.5026862157120875</c:v>
                </c:pt>
                <c:pt idx="261">
                  <c:v>7.4404264124634658E-15</c:v>
                </c:pt>
                <c:pt idx="262">
                  <c:v>2.8273620367361163E-15</c:v>
                </c:pt>
                <c:pt idx="263">
                  <c:v>0.40809621236998722</c:v>
                </c:pt>
                <c:pt idx="264">
                  <c:v>4.0827107810469529E-16</c:v>
                </c:pt>
                <c:pt idx="265">
                  <c:v>1.5514300967978419E-16</c:v>
                </c:pt>
                <c:pt idx="266">
                  <c:v>5.8954343678318005E-17</c:v>
                </c:pt>
                <c:pt idx="267">
                  <c:v>1.090682346287059</c:v>
                </c:pt>
                <c:pt idx="268">
                  <c:v>8.5130072271491178E-18</c:v>
                </c:pt>
                <c:pt idx="269">
                  <c:v>3.2349427463166651E-18</c:v>
                </c:pt>
                <c:pt idx="270">
                  <c:v>1.2292782436003327E-18</c:v>
                </c:pt>
                <c:pt idx="271">
                  <c:v>5.7748250808334909</c:v>
                </c:pt>
                <c:pt idx="272">
                  <c:v>1.7750777837588804E-19</c:v>
                </c:pt>
                <c:pt idx="273">
                  <c:v>5.9330384475015796</c:v>
                </c:pt>
                <c:pt idx="274">
                  <c:v>2.5632123197478229E-20</c:v>
                </c:pt>
                <c:pt idx="275">
                  <c:v>9.7402068150417273E-21</c:v>
                </c:pt>
                <c:pt idx="276">
                  <c:v>3.7012785897158558E-21</c:v>
                </c:pt>
                <c:pt idx="277">
                  <c:v>1.4064858640920252E-21</c:v>
                </c:pt>
                <c:pt idx="278">
                  <c:v>2.3228522953108932</c:v>
                </c:pt>
                <c:pt idx="279">
                  <c:v>4.9098492188420453</c:v>
                </c:pt>
                <c:pt idx="280">
                  <c:v>7.7176692334457612E-23</c:v>
                </c:pt>
                <c:pt idx="281">
                  <c:v>2.9327143087093893E-23</c:v>
                </c:pt>
                <c:pt idx="282">
                  <c:v>2.7868823474316047</c:v>
                </c:pt>
                <c:pt idx="283">
                  <c:v>2.0674589017815745</c:v>
                </c:pt>
                <c:pt idx="284">
                  <c:v>1.6092389954750163E-24</c:v>
                </c:pt>
                <c:pt idx="285">
                  <c:v>6.1151081828050619E-25</c:v>
                </c:pt>
                <c:pt idx="286">
                  <c:v>2.3237411094659231E-25</c:v>
                </c:pt>
                <c:pt idx="287">
                  <c:v>8.8302162159705093E-26</c:v>
                </c:pt>
                <c:pt idx="288">
                  <c:v>3.3554821620687939E-26</c:v>
                </c:pt>
                <c:pt idx="289">
                  <c:v>1.2750832215861417E-26</c:v>
                </c:pt>
                <c:pt idx="290">
                  <c:v>4.8453162420273394E-27</c:v>
                </c:pt>
                <c:pt idx="291">
                  <c:v>1.8412201719703888E-27</c:v>
                </c:pt>
                <c:pt idx="292">
                  <c:v>6.996636653487477E-28</c:v>
                </c:pt>
                <c:pt idx="293">
                  <c:v>2.6587219283252415E-28</c:v>
                </c:pt>
                <c:pt idx="294">
                  <c:v>7.0047150523099031</c:v>
                </c:pt>
                <c:pt idx="295">
                  <c:v>3.8391944645016486E-29</c:v>
                </c:pt>
                <c:pt idx="296">
                  <c:v>1.4588938965106263E-29</c:v>
                </c:pt>
                <c:pt idx="297">
                  <c:v>5.5437968067403789E-30</c:v>
                </c:pt>
                <c:pt idx="298">
                  <c:v>2.1066427865613443E-30</c:v>
                </c:pt>
                <c:pt idx="299">
                  <c:v>8.0052425889331092E-31</c:v>
                </c:pt>
                <c:pt idx="300">
                  <c:v>3.041992183794581E-31</c:v>
                </c:pt>
                <c:pt idx="301">
                  <c:v>1.155957029841941E-31</c:v>
                </c:pt>
                <c:pt idx="302">
                  <c:v>1.0871335398550348</c:v>
                </c:pt>
                <c:pt idx="303">
                  <c:v>74.203487786808296</c:v>
                </c:pt>
                <c:pt idx="304">
                  <c:v>19.353385714802243</c:v>
                </c:pt>
                <c:pt idx="305">
                  <c:v>45.362098729915026</c:v>
                </c:pt>
                <c:pt idx="306">
                  <c:v>20.102169606508358</c:v>
                </c:pt>
                <c:pt idx="307">
                  <c:v>46.851475899253799</c:v>
                </c:pt>
                <c:pt idx="308">
                  <c:v>13.178277694331019</c:v>
                </c:pt>
                <c:pt idx="309">
                  <c:v>5.0077455238457862</c:v>
                </c:pt>
                <c:pt idx="310">
                  <c:v>1.9029432990613993</c:v>
                </c:pt>
                <c:pt idx="311">
                  <c:v>0.7231184536433316</c:v>
                </c:pt>
                <c:pt idx="312">
                  <c:v>0.27478501238446607</c:v>
                </c:pt>
                <c:pt idx="313">
                  <c:v>2.5824069536558087</c:v>
                </c:pt>
                <c:pt idx="314">
                  <c:v>14.500359610881048</c:v>
                </c:pt>
                <c:pt idx="315">
                  <c:v>29.202461790612951</c:v>
                </c:pt>
                <c:pt idx="316">
                  <c:v>60.200479719747676</c:v>
                </c:pt>
                <c:pt idx="317">
                  <c:v>18.325065005841232</c:v>
                </c:pt>
                <c:pt idx="318">
                  <c:v>70.314074779869145</c:v>
                </c:pt>
                <c:pt idx="319">
                  <c:v>20.003689541423753</c:v>
                </c:pt>
                <c:pt idx="320">
                  <c:v>7.6014020257410264</c:v>
                </c:pt>
                <c:pt idx="321">
                  <c:v>2.8885327697815901</c:v>
                </c:pt>
                <c:pt idx="322">
                  <c:v>1.0976424525170043</c:v>
                </c:pt>
                <c:pt idx="323">
                  <c:v>0.41710413195646168</c:v>
                </c:pt>
                <c:pt idx="324">
                  <c:v>0.15849957014345542</c:v>
                </c:pt>
                <c:pt idx="325">
                  <c:v>6.0229836654513057E-2</c:v>
                </c:pt>
                <c:pt idx="326">
                  <c:v>1.9291908110602427</c:v>
                </c:pt>
                <c:pt idx="327">
                  <c:v>2.0005219961531902</c:v>
                </c:pt>
                <c:pt idx="328">
                  <c:v>3.304931596906441E-3</c:v>
                </c:pt>
                <c:pt idx="329">
                  <c:v>2.361670469760544</c:v>
                </c:pt>
                <c:pt idx="330">
                  <c:v>4.7723212259329019E-4</c:v>
                </c:pt>
                <c:pt idx="331">
                  <c:v>1.8134820658545026E-4</c:v>
                </c:pt>
                <c:pt idx="332">
                  <c:v>6.8912318502471095E-5</c:v>
                </c:pt>
                <c:pt idx="333">
                  <c:v>2.6186681030939013E-5</c:v>
                </c:pt>
                <c:pt idx="334">
                  <c:v>9.9509387917568245E-6</c:v>
                </c:pt>
                <c:pt idx="335">
                  <c:v>3.7813567408675931E-6</c:v>
                </c:pt>
                <c:pt idx="336">
                  <c:v>1.4369155615296855E-6</c:v>
                </c:pt>
                <c:pt idx="337">
                  <c:v>5.4602791338128053E-7</c:v>
                </c:pt>
                <c:pt idx="338">
                  <c:v>1.2465666165658653</c:v>
                </c:pt>
                <c:pt idx="339">
                  <c:v>6.2989020760591128</c:v>
                </c:pt>
                <c:pt idx="340">
                  <c:v>54.206451897791887</c:v>
                </c:pt>
                <c:pt idx="341">
                  <c:v>32.116720144879054</c:v>
                </c:pt>
                <c:pt idx="342">
                  <c:v>9.9074577177587475</c:v>
                </c:pt>
                <c:pt idx="343">
                  <c:v>5.0579206632355067</c:v>
                </c:pt>
                <c:pt idx="344">
                  <c:v>1.430636894444363</c:v>
                </c:pt>
                <c:pt idx="345">
                  <c:v>0.54364201988885785</c:v>
                </c:pt>
                <c:pt idx="346">
                  <c:v>0.20658396755776598</c:v>
                </c:pt>
                <c:pt idx="347">
                  <c:v>7.8501907671951074E-2</c:v>
                </c:pt>
                <c:pt idx="348">
                  <c:v>2.9830724915341417E-2</c:v>
                </c:pt>
                <c:pt idx="349">
                  <c:v>7.8666272253737759</c:v>
                </c:pt>
                <c:pt idx="350">
                  <c:v>14.673146416711955</c:v>
                </c:pt>
                <c:pt idx="351">
                  <c:v>3.5950648347101146</c:v>
                </c:pt>
                <c:pt idx="352">
                  <c:v>0.95218026725205429</c:v>
                </c:pt>
                <c:pt idx="353">
                  <c:v>0.36182850155578067</c:v>
                </c:pt>
                <c:pt idx="354">
                  <c:v>0.13749483059119666</c:v>
                </c:pt>
                <c:pt idx="355">
                  <c:v>5.2248035624654722E-2</c:v>
                </c:pt>
                <c:pt idx="356">
                  <c:v>1.9854253537368794E-2</c:v>
                </c:pt>
                <c:pt idx="357">
                  <c:v>7.5446163442001429E-3</c:v>
                </c:pt>
                <c:pt idx="358">
                  <c:v>2.8669542107960543E-3</c:v>
                </c:pt>
                <c:pt idx="359">
                  <c:v>1.0894426001025006E-3</c:v>
                </c:pt>
                <c:pt idx="360">
                  <c:v>4.139881880389502E-4</c:v>
                </c:pt>
                <c:pt idx="361">
                  <c:v>0.12723990911993052</c:v>
                </c:pt>
                <c:pt idx="362">
                  <c:v>32.484326901037875</c:v>
                </c:pt>
                <c:pt idx="363">
                  <c:v>41.39132097346566</c:v>
                </c:pt>
                <c:pt idx="364">
                  <c:v>18.879325196497572</c:v>
                </c:pt>
                <c:pt idx="365">
                  <c:v>5.9989850387286756</c:v>
                </c:pt>
                <c:pt idx="366">
                  <c:v>3.3629254471647441</c:v>
                </c:pt>
                <c:pt idx="367">
                  <c:v>0.86625343959242052</c:v>
                </c:pt>
                <c:pt idx="368">
                  <c:v>0.3291763070451198</c:v>
                </c:pt>
                <c:pt idx="369">
                  <c:v>0.12508699667714554</c:v>
                </c:pt>
                <c:pt idx="370">
                  <c:v>4.7533058737315309E-2</c:v>
                </c:pt>
                <c:pt idx="371">
                  <c:v>1.8062562320179817E-2</c:v>
                </c:pt>
                <c:pt idx="372">
                  <c:v>6.8637736816683304E-3</c:v>
                </c:pt>
                <c:pt idx="373">
                  <c:v>2.6082339990339651E-3</c:v>
                </c:pt>
                <c:pt idx="374">
                  <c:v>0.53303709425003143</c:v>
                </c:pt>
                <c:pt idx="375">
                  <c:v>34.763295502955046</c:v>
                </c:pt>
                <c:pt idx="376">
                  <c:v>8.151535913741597</c:v>
                </c:pt>
                <c:pt idx="377">
                  <c:v>2.9770933005103535</c:v>
                </c:pt>
                <c:pt idx="378">
                  <c:v>1.1312954541939342</c:v>
                </c:pt>
                <c:pt idx="379">
                  <c:v>0.42989227259369506</c:v>
                </c:pt>
                <c:pt idx="380">
                  <c:v>5.7909990456766254</c:v>
                </c:pt>
                <c:pt idx="381">
                  <c:v>6.2076444162529568E-2</c:v>
                </c:pt>
                <c:pt idx="382">
                  <c:v>2.3589048781761237E-2</c:v>
                </c:pt>
                <c:pt idx="383">
                  <c:v>8.963838537069271E-3</c:v>
                </c:pt>
                <c:pt idx="384">
                  <c:v>3.406258644086323E-3</c:v>
                </c:pt>
                <c:pt idx="385">
                  <c:v>2.0357622532784294</c:v>
                </c:pt>
                <c:pt idx="386">
                  <c:v>8.9287003621455199</c:v>
                </c:pt>
                <c:pt idx="387">
                  <c:v>2.2511814411539985</c:v>
                </c:pt>
                <c:pt idx="388">
                  <c:v>7.1025125240955809E-5</c:v>
                </c:pt>
                <c:pt idx="389">
                  <c:v>2.6989547591563208E-5</c:v>
                </c:pt>
                <c:pt idx="390">
                  <c:v>7.5018737776171687</c:v>
                </c:pt>
                <c:pt idx="391">
                  <c:v>3.8972906722217269E-6</c:v>
                </c:pt>
                <c:pt idx="392">
                  <c:v>1.4809704554442565E-6</c:v>
                </c:pt>
                <c:pt idx="393">
                  <c:v>5.6276877306881746E-7</c:v>
                </c:pt>
                <c:pt idx="394">
                  <c:v>2.1385213376615068E-7</c:v>
                </c:pt>
                <c:pt idx="395">
                  <c:v>8.1263810831137267E-8</c:v>
                </c:pt>
                <c:pt idx="396">
                  <c:v>3.0880248115832155E-8</c:v>
                </c:pt>
                <c:pt idx="397">
                  <c:v>1.1734494284016222E-8</c:v>
                </c:pt>
                <c:pt idx="398">
                  <c:v>4.4591078279261643E-9</c:v>
                </c:pt>
                <c:pt idx="399">
                  <c:v>4.4260145673954838</c:v>
                </c:pt>
                <c:pt idx="400">
                  <c:v>6.4389517035253818E-10</c:v>
                </c:pt>
                <c:pt idx="401">
                  <c:v>2.5599839260428467</c:v>
                </c:pt>
                <c:pt idx="402">
                  <c:v>4.7373447864996123</c:v>
                </c:pt>
                <c:pt idx="403">
                  <c:v>48.161865166328681</c:v>
                </c:pt>
                <c:pt idx="404">
                  <c:v>15.623240678854639</c:v>
                </c:pt>
                <c:pt idx="405">
                  <c:v>4.537663415108141</c:v>
                </c:pt>
                <c:pt idx="406">
                  <c:v>1.724312097741094</c:v>
                </c:pt>
                <c:pt idx="407">
                  <c:v>0.6552385971416157</c:v>
                </c:pt>
                <c:pt idx="408">
                  <c:v>0.24899066691381394</c:v>
                </c:pt>
                <c:pt idx="409">
                  <c:v>9.4616453427249295E-2</c:v>
                </c:pt>
                <c:pt idx="410">
                  <c:v>3.5954252302354738E-2</c:v>
                </c:pt>
                <c:pt idx="411">
                  <c:v>1.36626158748948E-2</c:v>
                </c:pt>
                <c:pt idx="412">
                  <c:v>3.0352921577994847</c:v>
                </c:pt>
                <c:pt idx="413">
                  <c:v>1.9728817323348088E-3</c:v>
                </c:pt>
                <c:pt idx="414">
                  <c:v>7.1924534105820772</c:v>
                </c:pt>
                <c:pt idx="415">
                  <c:v>1.3660560176609851</c:v>
                </c:pt>
                <c:pt idx="416">
                  <c:v>2.3088432310123643</c:v>
                </c:pt>
                <c:pt idx="417">
                  <c:v>4.1137267238336741E-5</c:v>
                </c:pt>
                <c:pt idx="418">
                  <c:v>1.5632161550567966E-5</c:v>
                </c:pt>
                <c:pt idx="419">
                  <c:v>5.9402213892158264E-6</c:v>
                </c:pt>
                <c:pt idx="420">
                  <c:v>2.257284127902014E-6</c:v>
                </c:pt>
                <c:pt idx="421">
                  <c:v>0.31669057980268189</c:v>
                </c:pt>
                <c:pt idx="422">
                  <c:v>3.2595182806905075E-7</c:v>
                </c:pt>
                <c:pt idx="423">
                  <c:v>0.20940186270259015</c:v>
                </c:pt>
                <c:pt idx="424">
                  <c:v>4.4818043633363676</c:v>
                </c:pt>
                <c:pt idx="425">
                  <c:v>4.1345814059924084</c:v>
                </c:pt>
                <c:pt idx="426">
                  <c:v>6.7965389097258803E-9</c:v>
                </c:pt>
                <c:pt idx="427">
                  <c:v>8.656672366497121</c:v>
                </c:pt>
                <c:pt idx="428">
                  <c:v>4.3944133786114028</c:v>
                </c:pt>
                <c:pt idx="429">
                  <c:v>3.7293968305447854E-10</c:v>
                </c:pt>
                <c:pt idx="430">
                  <c:v>1.4171707956070185E-10</c:v>
                </c:pt>
                <c:pt idx="431">
                  <c:v>5.3852490233066716E-11</c:v>
                </c:pt>
                <c:pt idx="432">
                  <c:v>2.0463946288565352E-11</c:v>
                </c:pt>
                <c:pt idx="433">
                  <c:v>7.7762995896548326E-12</c:v>
                </c:pt>
                <c:pt idx="434">
                  <c:v>2.3095152505134409</c:v>
                </c:pt>
                <c:pt idx="435">
                  <c:v>4.4435707809763869</c:v>
                </c:pt>
                <c:pt idx="436">
                  <c:v>2.2014469918525568</c:v>
                </c:pt>
                <c:pt idx="437">
                  <c:v>0.46650276135135638</c:v>
                </c:pt>
                <c:pt idx="438">
                  <c:v>42.166414788476757</c:v>
                </c:pt>
                <c:pt idx="439">
                  <c:v>24.632883821020993</c:v>
                </c:pt>
                <c:pt idx="440">
                  <c:v>7.151276222681382</c:v>
                </c:pt>
                <c:pt idx="441">
                  <c:v>2.7174849646189254</c:v>
                </c:pt>
                <c:pt idx="442">
                  <c:v>1.0326442865551915</c:v>
                </c:pt>
                <c:pt idx="443">
                  <c:v>0.39240482889097283</c:v>
                </c:pt>
                <c:pt idx="444">
                  <c:v>0.14911383497856967</c:v>
                </c:pt>
                <c:pt idx="445">
                  <c:v>5.6663257291856471E-2</c:v>
                </c:pt>
                <c:pt idx="446">
                  <c:v>2.877240660548809</c:v>
                </c:pt>
                <c:pt idx="447">
                  <c:v>2.9723491949649841</c:v>
                </c:pt>
                <c:pt idx="448">
                  <c:v>3.1092262541187487E-3</c:v>
                </c:pt>
                <c:pt idx="449">
                  <c:v>1.1815059765651244E-3</c:v>
                </c:pt>
                <c:pt idx="450">
                  <c:v>4.4897227109474725E-4</c:v>
                </c:pt>
                <c:pt idx="451">
                  <c:v>1.7060946301600396E-4</c:v>
                </c:pt>
                <c:pt idx="452">
                  <c:v>6.4831595946081508E-5</c:v>
                </c:pt>
                <c:pt idx="453">
                  <c:v>2.4636006459510968E-5</c:v>
                </c:pt>
                <c:pt idx="454">
                  <c:v>9.3616824546141681E-6</c:v>
                </c:pt>
                <c:pt idx="455">
                  <c:v>3.5574393327533845E-6</c:v>
                </c:pt>
                <c:pt idx="456">
                  <c:v>1.3518269464462862E-6</c:v>
                </c:pt>
                <c:pt idx="457">
                  <c:v>5.1369423964958884E-7</c:v>
                </c:pt>
                <c:pt idx="458">
                  <c:v>2.7987486513299853</c:v>
                </c:pt>
                <c:pt idx="459">
                  <c:v>7.417744820540062E-8</c:v>
                </c:pt>
                <c:pt idx="460">
                  <c:v>0.38418364574971597</c:v>
                </c:pt>
                <c:pt idx="461">
                  <c:v>4.2851747135990212</c:v>
                </c:pt>
                <c:pt idx="462">
                  <c:v>3.3968302028220436</c:v>
                </c:pt>
                <c:pt idx="463">
                  <c:v>1.5467006764121628E-9</c:v>
                </c:pt>
                <c:pt idx="464">
                  <c:v>5.8774625703662189E-10</c:v>
                </c:pt>
                <c:pt idx="465">
                  <c:v>2.2334357767391632E-10</c:v>
                </c:pt>
                <c:pt idx="466">
                  <c:v>8.4870559516088201E-11</c:v>
                </c:pt>
                <c:pt idx="467">
                  <c:v>3.2250812616113519E-11</c:v>
                </c:pt>
                <c:pt idx="468">
                  <c:v>1.2255308794123135E-11</c:v>
                </c:pt>
                <c:pt idx="469">
                  <c:v>4.6570173417667914E-12</c:v>
                </c:pt>
                <c:pt idx="470">
                  <c:v>1.7696665898713809E-12</c:v>
                </c:pt>
                <c:pt idx="471">
                  <c:v>6.7247330415112477E-13</c:v>
                </c:pt>
                <c:pt idx="472">
                  <c:v>2.5553985557742745E-13</c:v>
                </c:pt>
                <c:pt idx="473">
                  <c:v>74.262622848892562</c:v>
                </c:pt>
                <c:pt idx="474">
                  <c:v>19.30645135943309</c:v>
                </c:pt>
                <c:pt idx="475">
                  <c:v>7.3364515165845736</c:v>
                </c:pt>
                <c:pt idx="476">
                  <c:v>2.7878515763021374</c:v>
                </c:pt>
                <c:pt idx="477">
                  <c:v>1.0593835989948124</c:v>
                </c:pt>
                <c:pt idx="478">
                  <c:v>0.4025657676180287</c:v>
                </c:pt>
                <c:pt idx="479">
                  <c:v>0.1529749916948509</c:v>
                </c:pt>
                <c:pt idx="480">
                  <c:v>5.8130496844043346E-2</c:v>
                </c:pt>
                <c:pt idx="481">
                  <c:v>1.2700390088264</c:v>
                </c:pt>
                <c:pt idx="482">
                  <c:v>8.3940437442798603E-3</c:v>
                </c:pt>
                <c:pt idx="483">
                  <c:v>0.23482934785572571</c:v>
                </c:pt>
                <c:pt idx="484">
                  <c:v>45.880885699507381</c:v>
                </c:pt>
                <c:pt idx="485">
                  <c:v>10.927084343713471</c:v>
                </c:pt>
                <c:pt idx="486">
                  <c:v>4.4592283192345272</c:v>
                </c:pt>
                <c:pt idx="487">
                  <c:v>1.577870979232225</c:v>
                </c:pt>
                <c:pt idx="488">
                  <c:v>0.59959097210824552</c:v>
                </c:pt>
                <c:pt idx="489">
                  <c:v>0.22784456940113332</c:v>
                </c:pt>
                <c:pt idx="490">
                  <c:v>8.6580936372430653E-2</c:v>
                </c:pt>
                <c:pt idx="491">
                  <c:v>3.2900755821523651E-2</c:v>
                </c:pt>
                <c:pt idx="492">
                  <c:v>1.1726706294231233</c:v>
                </c:pt>
                <c:pt idx="493">
                  <c:v>4.7508691406280166E-3</c:v>
                </c:pt>
                <c:pt idx="494">
                  <c:v>1.8053302734386465E-3</c:v>
                </c:pt>
                <c:pt idx="495">
                  <c:v>1.3040350583652016</c:v>
                </c:pt>
                <c:pt idx="496">
                  <c:v>2.6068969148454056E-4</c:v>
                </c:pt>
                <c:pt idx="497">
                  <c:v>2.8714132100300538</c:v>
                </c:pt>
                <c:pt idx="498">
                  <c:v>0.40099719951992818</c:v>
                </c:pt>
                <c:pt idx="499">
                  <c:v>1.4304564751139715E-5</c:v>
                </c:pt>
                <c:pt idx="500">
                  <c:v>5.4357346054330926E-6</c:v>
                </c:pt>
                <c:pt idx="501">
                  <c:v>2.0655791500645754E-6</c:v>
                </c:pt>
                <c:pt idx="502">
                  <c:v>7.8492007702453852E-7</c:v>
                </c:pt>
                <c:pt idx="503">
                  <c:v>2.9826962926932462E-7</c:v>
                </c:pt>
                <c:pt idx="504">
                  <c:v>1.1334245912234334E-7</c:v>
                </c:pt>
                <c:pt idx="505">
                  <c:v>4.3070134466490476E-8</c:v>
                </c:pt>
                <c:pt idx="506">
                  <c:v>1.636665109726638E-8</c:v>
                </c:pt>
                <c:pt idx="507">
                  <c:v>6.2193274169612254E-9</c:v>
                </c:pt>
                <c:pt idx="508">
                  <c:v>2.3633444184452653E-9</c:v>
                </c:pt>
                <c:pt idx="509">
                  <c:v>8.9807087900920097E-10</c:v>
                </c:pt>
                <c:pt idx="510">
                  <c:v>0.28118715265171668</c:v>
                </c:pt>
                <c:pt idx="511">
                  <c:v>2.3364347815934448</c:v>
                </c:pt>
                <c:pt idx="512">
                  <c:v>4.9278945272992875E-11</c:v>
                </c:pt>
                <c:pt idx="513">
                  <c:v>1.8725999203737293E-11</c:v>
                </c:pt>
                <c:pt idx="514">
                  <c:v>7.1158796974201715E-12</c:v>
                </c:pt>
                <c:pt idx="515">
                  <c:v>2.7040342850196652E-12</c:v>
                </c:pt>
                <c:pt idx="516">
                  <c:v>1.0275330283074729E-12</c:v>
                </c:pt>
                <c:pt idx="517">
                  <c:v>3.9046255075683971E-13</c:v>
                </c:pt>
                <c:pt idx="518">
                  <c:v>13.625883404986</c:v>
                </c:pt>
                <c:pt idx="519">
                  <c:v>1.761683769896023</c:v>
                </c:pt>
                <c:pt idx="520">
                  <c:v>0.42145234713502799</c:v>
                </c:pt>
                <c:pt idx="521">
                  <c:v>0.16015189191131066</c:v>
                </c:pt>
                <c:pt idx="522">
                  <c:v>6.085771892629805E-2</c:v>
                </c:pt>
                <c:pt idx="523">
                  <c:v>5.6238463843297364</c:v>
                </c:pt>
                <c:pt idx="524">
                  <c:v>8.7878546129574377E-3</c:v>
                </c:pt>
                <c:pt idx="525">
                  <c:v>3.3393847529238274E-3</c:v>
                </c:pt>
                <c:pt idx="526">
                  <c:v>1.2689662061110543E-3</c:v>
                </c:pt>
                <c:pt idx="527">
                  <c:v>4.8220715832220063E-4</c:v>
                </c:pt>
                <c:pt idx="528">
                  <c:v>1.8323872016243621E-4</c:v>
                </c:pt>
                <c:pt idx="529">
                  <c:v>6.9630713661725767E-5</c:v>
                </c:pt>
                <c:pt idx="530">
                  <c:v>5.8847674642725112</c:v>
                </c:pt>
                <c:pt idx="531">
                  <c:v>1.0054675052753202E-5</c:v>
                </c:pt>
                <c:pt idx="532">
                  <c:v>3.8207765200462169E-6</c:v>
                </c:pt>
                <c:pt idx="533">
                  <c:v>7.5861348088214378</c:v>
                </c:pt>
                <c:pt idx="534">
                  <c:v>32.549365401925158</c:v>
                </c:pt>
                <c:pt idx="535">
                  <c:v>7.9830444710072346</c:v>
                </c:pt>
                <c:pt idx="536">
                  <c:v>5.1417608789943481</c:v>
                </c:pt>
                <c:pt idx="537">
                  <c:v>1.1527516216134446</c:v>
                </c:pt>
                <c:pt idx="538">
                  <c:v>0.43804561621310895</c:v>
                </c:pt>
                <c:pt idx="539">
                  <c:v>0.16645733416098141</c:v>
                </c:pt>
                <c:pt idx="540">
                  <c:v>6.3253786981172927E-2</c:v>
                </c:pt>
                <c:pt idx="541">
                  <c:v>50.266931053966417</c:v>
                </c:pt>
                <c:pt idx="542">
                  <c:v>26.544543677762416</c:v>
                </c:pt>
                <c:pt idx="543">
                  <c:v>15.63015763881905</c:v>
                </c:pt>
                <c:pt idx="544">
                  <c:v>23.048016357246617</c:v>
                </c:pt>
                <c:pt idx="545">
                  <c:v>42.545562692307968</c:v>
                </c:pt>
                <c:pt idx="546">
                  <c:v>11.819107315845104</c:v>
                </c:pt>
                <c:pt idx="547">
                  <c:v>6.7582509758524747</c:v>
                </c:pt>
                <c:pt idx="548">
                  <c:v>4.48514037024706</c:v>
                </c:pt>
                <c:pt idx="549">
                  <c:v>0.64853805663505271</c:v>
                </c:pt>
                <c:pt idx="550">
                  <c:v>0.24644446152132002</c:v>
                </c:pt>
                <c:pt idx="551">
                  <c:v>9.3648895378101615E-2</c:v>
                </c:pt>
                <c:pt idx="552">
                  <c:v>3.5586580243678619E-2</c:v>
                </c:pt>
                <c:pt idx="553">
                  <c:v>1.3522900492597877E-2</c:v>
                </c:pt>
                <c:pt idx="554">
                  <c:v>1.1848139512207412</c:v>
                </c:pt>
                <c:pt idx="555">
                  <c:v>1.9527068311311333E-3</c:v>
                </c:pt>
                <c:pt idx="556">
                  <c:v>0.65646177919748139</c:v>
                </c:pt>
                <c:pt idx="557">
                  <c:v>6.6188727846130213</c:v>
                </c:pt>
                <c:pt idx="558">
                  <c:v>6.7488187657594407</c:v>
                </c:pt>
                <c:pt idx="559">
                  <c:v>0.83833810299904854</c:v>
                </c:pt>
                <c:pt idx="560">
                  <c:v>0.31856847913963843</c:v>
                </c:pt>
                <c:pt idx="561">
                  <c:v>0.12105602207306258</c:v>
                </c:pt>
                <c:pt idx="562">
                  <c:v>4.6001288387763781E-2</c:v>
                </c:pt>
                <c:pt idx="563">
                  <c:v>1.7480489587350236E-2</c:v>
                </c:pt>
                <c:pt idx="564">
                  <c:v>6.6425860431930878E-3</c:v>
                </c:pt>
                <c:pt idx="565">
                  <c:v>2.5241826964133738E-3</c:v>
                </c:pt>
                <c:pt idx="566">
                  <c:v>9.5918942463708206E-4</c:v>
                </c:pt>
                <c:pt idx="567">
                  <c:v>3.6449198136209114E-4</c:v>
                </c:pt>
                <c:pt idx="568">
                  <c:v>2.4501034825443599</c:v>
                </c:pt>
                <c:pt idx="569">
                  <c:v>18.01599304787841</c:v>
                </c:pt>
                <c:pt idx="570">
                  <c:v>12.638937438893819</c:v>
                </c:pt>
                <c:pt idx="571">
                  <c:v>2.9643560662760748</c:v>
                </c:pt>
                <c:pt idx="572">
                  <c:v>1.1264553051849084</c:v>
                </c:pt>
                <c:pt idx="573">
                  <c:v>0.42805301597026518</c:v>
                </c:pt>
                <c:pt idx="574">
                  <c:v>0.16266014606870074</c:v>
                </c:pt>
                <c:pt idx="575">
                  <c:v>6.1810855506106294E-2</c:v>
                </c:pt>
                <c:pt idx="576">
                  <c:v>2.3488125092320393E-2</c:v>
                </c:pt>
                <c:pt idx="577">
                  <c:v>8.9254875350817508E-3</c:v>
                </c:pt>
                <c:pt idx="578">
                  <c:v>3.391685263331065E-3</c:v>
                </c:pt>
                <c:pt idx="579">
                  <c:v>1.288840400065805E-3</c:v>
                </c:pt>
                <c:pt idx="580">
                  <c:v>4.8975935202500581E-4</c:v>
                </c:pt>
                <c:pt idx="581">
                  <c:v>3.8140739602759015</c:v>
                </c:pt>
                <c:pt idx="582">
                  <c:v>7.0721250432410841E-5</c:v>
                </c:pt>
                <c:pt idx="583">
                  <c:v>56.082567957434875</c:v>
                </c:pt>
                <c:pt idx="584">
                  <c:v>14.939545288620881</c:v>
                </c:pt>
                <c:pt idx="585">
                  <c:v>5.213035851828427</c:v>
                </c:pt>
                <c:pt idx="586">
                  <c:v>1.9809536236948024</c:v>
                </c:pt>
                <c:pt idx="587">
                  <c:v>1.6066722933593891</c:v>
                </c:pt>
                <c:pt idx="588">
                  <c:v>0.28604970326152945</c:v>
                </c:pt>
                <c:pt idx="589">
                  <c:v>0.1086988872393812</c:v>
                </c:pt>
                <c:pt idx="590">
                  <c:v>6.092245421702688</c:v>
                </c:pt>
                <c:pt idx="591">
                  <c:v>1.5696119317366645E-2</c:v>
                </c:pt>
                <c:pt idx="592">
                  <c:v>6.3120547022977664</c:v>
                </c:pt>
                <c:pt idx="593">
                  <c:v>48.032572136134625</c:v>
                </c:pt>
                <c:pt idx="594">
                  <c:v>23.897016235207396</c:v>
                </c:pt>
                <c:pt idx="595">
                  <c:v>21.582480796139542</c:v>
                </c:pt>
                <c:pt idx="596">
                  <c:v>5.7937612460621537</c:v>
                </c:pt>
                <c:pt idx="597">
                  <c:v>2.2016292735036185</c:v>
                </c:pt>
                <c:pt idx="598">
                  <c:v>0.83661912393137483</c:v>
                </c:pt>
                <c:pt idx="599">
                  <c:v>0.31791526709392243</c:v>
                </c:pt>
                <c:pt idx="600">
                  <c:v>0.12080780149569054</c:v>
                </c:pt>
                <c:pt idx="601">
                  <c:v>3.2000712513389091</c:v>
                </c:pt>
                <c:pt idx="602">
                  <c:v>2.227474675715583</c:v>
                </c:pt>
                <c:pt idx="603">
                  <c:v>6.6289656836715314E-3</c:v>
                </c:pt>
                <c:pt idx="604">
                  <c:v>2.2098180705700061</c:v>
                </c:pt>
                <c:pt idx="605">
                  <c:v>9.5722264472216918E-4</c:v>
                </c:pt>
                <c:pt idx="606">
                  <c:v>1.2904480815775408</c:v>
                </c:pt>
                <c:pt idx="607">
                  <c:v>1.3822294989788124E-4</c:v>
                </c:pt>
                <c:pt idx="608">
                  <c:v>1.8925101222610947</c:v>
                </c:pt>
                <c:pt idx="609">
                  <c:v>1.9959393965254045E-5</c:v>
                </c:pt>
                <c:pt idx="610">
                  <c:v>7.584569706796539E-6</c:v>
                </c:pt>
                <c:pt idx="611">
                  <c:v>2.8821364885826847E-6</c:v>
                </c:pt>
                <c:pt idx="612">
                  <c:v>1.0952118656614204E-6</c:v>
                </c:pt>
                <c:pt idx="613">
                  <c:v>4.1618050895133971E-7</c:v>
                </c:pt>
                <c:pt idx="614">
                  <c:v>1.581485934015091E-7</c:v>
                </c:pt>
                <c:pt idx="615">
                  <c:v>7.1425463708314627</c:v>
                </c:pt>
                <c:pt idx="616">
                  <c:v>0.25270709326475271</c:v>
                </c:pt>
                <c:pt idx="617">
                  <c:v>8.6779296171276075E-9</c:v>
                </c:pt>
                <c:pt idx="618">
                  <c:v>3.2976132545084916E-9</c:v>
                </c:pt>
                <c:pt idx="619">
                  <c:v>0.82816080129549863</c:v>
                </c:pt>
                <c:pt idx="620">
                  <c:v>4.761753539510262E-10</c:v>
                </c:pt>
                <c:pt idx="621">
                  <c:v>1.8094663450138993E-10</c:v>
                </c:pt>
                <c:pt idx="622">
                  <c:v>6.8759721110528162E-11</c:v>
                </c:pt>
                <c:pt idx="623">
                  <c:v>2.6128694022000707E-11</c:v>
                </c:pt>
                <c:pt idx="624">
                  <c:v>9.9289037283602705E-12</c:v>
                </c:pt>
                <c:pt idx="625">
                  <c:v>3.7729834167769017E-12</c:v>
                </c:pt>
                <c:pt idx="626">
                  <c:v>1.4337336983752231E-12</c:v>
                </c:pt>
                <c:pt idx="627">
                  <c:v>6.729390039418413</c:v>
                </c:pt>
                <c:pt idx="628">
                  <c:v>36.592523929310993</c:v>
                </c:pt>
                <c:pt idx="629">
                  <c:v>9.3481574695985667</c:v>
                </c:pt>
                <c:pt idx="630">
                  <c:v>3.5057874825809843</c:v>
                </c:pt>
                <c:pt idx="631">
                  <c:v>1.3321992433807739</c:v>
                </c:pt>
                <c:pt idx="632">
                  <c:v>0.50623571248469412</c:v>
                </c:pt>
                <c:pt idx="633">
                  <c:v>0.19236957074418376</c:v>
                </c:pt>
                <c:pt idx="634">
                  <c:v>7.3100436882789832E-2</c:v>
                </c:pt>
                <c:pt idx="635">
                  <c:v>2.777816601546014E-2</c:v>
                </c:pt>
                <c:pt idx="636">
                  <c:v>1.0555703085874852E-2</c:v>
                </c:pt>
                <c:pt idx="637">
                  <c:v>4.0111671726324443E-3</c:v>
                </c:pt>
                <c:pt idx="638">
                  <c:v>9.484119013785536</c:v>
                </c:pt>
                <c:pt idx="639">
                  <c:v>5.792125397281251E-4</c:v>
                </c:pt>
                <c:pt idx="640">
                  <c:v>2.2010076509668751E-4</c:v>
                </c:pt>
                <c:pt idx="641">
                  <c:v>5.9378834278905623</c:v>
                </c:pt>
                <c:pt idx="642">
                  <c:v>28.040520635447834</c:v>
                </c:pt>
                <c:pt idx="643">
                  <c:v>6.3764252475161731</c:v>
                </c:pt>
                <c:pt idx="644">
                  <c:v>2.4230415940561456</c:v>
                </c:pt>
                <c:pt idx="645">
                  <c:v>0.92075580574133542</c:v>
                </c:pt>
                <c:pt idx="646">
                  <c:v>0.34988720618170743</c:v>
                </c:pt>
                <c:pt idx="647">
                  <c:v>0.13295713834904882</c:v>
                </c:pt>
                <c:pt idx="648">
                  <c:v>5.0523712572638567E-2</c:v>
                </c:pt>
                <c:pt idx="649">
                  <c:v>1.9199010777602655E-2</c:v>
                </c:pt>
                <c:pt idx="650">
                  <c:v>5.9064717392258768</c:v>
                </c:pt>
                <c:pt idx="651">
                  <c:v>6.9877028467118665</c:v>
                </c:pt>
                <c:pt idx="652">
                  <c:v>1.0534881193886129E-3</c:v>
                </c:pt>
                <c:pt idx="653">
                  <c:v>4.0032548536767285E-4</c:v>
                </c:pt>
                <c:pt idx="654">
                  <c:v>1.2598056872262651</c:v>
                </c:pt>
                <c:pt idx="655">
                  <c:v>2.0419383061244312</c:v>
                </c:pt>
                <c:pt idx="656">
                  <c:v>2.1966660033094941E-5</c:v>
                </c:pt>
                <c:pt idx="657">
                  <c:v>8.3473308125760799E-6</c:v>
                </c:pt>
                <c:pt idx="658">
                  <c:v>3.1719857087789096E-6</c:v>
                </c:pt>
                <c:pt idx="659">
                  <c:v>1.2053545693359856E-6</c:v>
                </c:pt>
                <c:pt idx="660">
                  <c:v>2.1245902386802582</c:v>
                </c:pt>
                <c:pt idx="661">
                  <c:v>4.6402005684095888</c:v>
                </c:pt>
                <c:pt idx="662">
                  <c:v>39.912559318054903</c:v>
                </c:pt>
                <c:pt idx="663">
                  <c:v>43.708999698577529</c:v>
                </c:pt>
                <c:pt idx="664">
                  <c:v>50.254614227479294</c:v>
                </c:pt>
                <c:pt idx="665">
                  <c:v>85.537145561900203</c:v>
                </c:pt>
                <c:pt idx="666">
                  <c:v>25.902471015713655</c:v>
                </c:pt>
                <c:pt idx="667">
                  <c:v>22.175548560246504</c:v>
                </c:pt>
                <c:pt idx="668">
                  <c:v>7.9702613685420793</c:v>
                </c:pt>
                <c:pt idx="669">
                  <c:v>1.956576262322286</c:v>
                </c:pt>
                <c:pt idx="670">
                  <c:v>0.74349897968246859</c:v>
                </c:pt>
                <c:pt idx="671">
                  <c:v>1.3732533688578532</c:v>
                </c:pt>
                <c:pt idx="672">
                  <c:v>0.10736125266614847</c:v>
                </c:pt>
                <c:pt idx="673">
                  <c:v>5.320824190766233</c:v>
                </c:pt>
                <c:pt idx="674">
                  <c:v>3.4958227206224866</c:v>
                </c:pt>
                <c:pt idx="675">
                  <c:v>45.307827696302795</c:v>
                </c:pt>
                <c:pt idx="676">
                  <c:v>32.685450671476964</c:v>
                </c:pt>
                <c:pt idx="677">
                  <c:v>25.729412643747771</c:v>
                </c:pt>
                <c:pt idx="678">
                  <c:v>32.380778992460257</c:v>
                </c:pt>
                <c:pt idx="679">
                  <c:v>8.9087152335594766</c:v>
                </c:pt>
                <c:pt idx="680">
                  <c:v>7.1305353303068415</c:v>
                </c:pt>
                <c:pt idx="681">
                  <c:v>1.2864184797259883</c:v>
                </c:pt>
                <c:pt idx="682">
                  <c:v>0.4888390222958755</c:v>
                </c:pt>
                <c:pt idx="683">
                  <c:v>0.18575882847243269</c:v>
                </c:pt>
                <c:pt idx="684">
                  <c:v>7.0588354819524426E-2</c:v>
                </c:pt>
                <c:pt idx="685">
                  <c:v>2.6823574831419287E-2</c:v>
                </c:pt>
                <c:pt idx="686">
                  <c:v>1.0192958435939328E-2</c:v>
                </c:pt>
                <c:pt idx="687">
                  <c:v>0.11613066955279637</c:v>
                </c:pt>
                <c:pt idx="688">
                  <c:v>1.4718631981496394E-3</c:v>
                </c:pt>
                <c:pt idx="689">
                  <c:v>5.5930801529686296E-4</c:v>
                </c:pt>
                <c:pt idx="690">
                  <c:v>2.1253704581280798E-4</c:v>
                </c:pt>
                <c:pt idx="691">
                  <c:v>8.0764077408867024E-5</c:v>
                </c:pt>
                <c:pt idx="692">
                  <c:v>3.0690349415369474E-5</c:v>
                </c:pt>
                <c:pt idx="693">
                  <c:v>1.1662332777840397E-5</c:v>
                </c:pt>
                <c:pt idx="694">
                  <c:v>4.4316864555793519E-6</c:v>
                </c:pt>
                <c:pt idx="695">
                  <c:v>1.6840408531201533E-6</c:v>
                </c:pt>
                <c:pt idx="696">
                  <c:v>6.3993552418565831E-7</c:v>
                </c:pt>
                <c:pt idx="697">
                  <c:v>2.4317549919055014E-7</c:v>
                </c:pt>
                <c:pt idx="698">
                  <c:v>7.2213543044531523</c:v>
                </c:pt>
                <c:pt idx="699">
                  <c:v>3.5114542083115445E-8</c:v>
                </c:pt>
                <c:pt idx="700">
                  <c:v>12.915252851571012</c:v>
                </c:pt>
                <c:pt idx="701">
                  <c:v>2.9538740407331332</c:v>
                </c:pt>
                <c:pt idx="702">
                  <c:v>9.1401874952253213</c:v>
                </c:pt>
                <c:pt idx="703">
                  <c:v>1.5243829854212909</c:v>
                </c:pt>
                <c:pt idx="704">
                  <c:v>0.57926553446009055</c:v>
                </c:pt>
                <c:pt idx="705">
                  <c:v>0.22012090309483445</c:v>
                </c:pt>
                <c:pt idx="706">
                  <c:v>8.3645943176037102E-2</c:v>
                </c:pt>
                <c:pt idx="707">
                  <c:v>3.1785458406894097E-2</c:v>
                </c:pt>
                <c:pt idx="708">
                  <c:v>1.2078474194619757E-2</c:v>
                </c:pt>
                <c:pt idx="709">
                  <c:v>4.5898201939555084E-3</c:v>
                </c:pt>
                <c:pt idx="710">
                  <c:v>8.1972732355660494</c:v>
                </c:pt>
                <c:pt idx="711">
                  <c:v>6.6277003600717535E-4</c:v>
                </c:pt>
                <c:pt idx="712">
                  <c:v>2.1100163849978681</c:v>
                </c:pt>
                <c:pt idx="713">
                  <c:v>9.5703993199436108E-5</c:v>
                </c:pt>
                <c:pt idx="714">
                  <c:v>0.30658249840855506</c:v>
                </c:pt>
                <c:pt idx="715">
                  <c:v>1.3819656617998574E-5</c:v>
                </c:pt>
                <c:pt idx="716">
                  <c:v>4.9086206741200948</c:v>
                </c:pt>
                <c:pt idx="717">
                  <c:v>0.80865589022172257</c:v>
                </c:pt>
                <c:pt idx="718">
                  <c:v>7.5831219794281776E-7</c:v>
                </c:pt>
                <c:pt idx="719">
                  <c:v>2.8815863521827079E-7</c:v>
                </c:pt>
                <c:pt idx="720">
                  <c:v>1.0950028138294289E-7</c:v>
                </c:pt>
                <c:pt idx="721">
                  <c:v>4.0308046890005125</c:v>
                </c:pt>
                <c:pt idx="722">
                  <c:v>0.18794415772526948</c:v>
                </c:pt>
                <c:pt idx="723">
                  <c:v>6.0084994400448428E-9</c:v>
                </c:pt>
                <c:pt idx="724">
                  <c:v>0.33970787361799648</c:v>
                </c:pt>
                <c:pt idx="725">
                  <c:v>2.7347658053871839</c:v>
                </c:pt>
                <c:pt idx="726">
                  <c:v>0.34595008115481407</c:v>
                </c:pt>
                <c:pt idx="727">
                  <c:v>1.2528538488417345E-10</c:v>
                </c:pt>
                <c:pt idx="728">
                  <c:v>4.7608446255985909E-11</c:v>
                </c:pt>
                <c:pt idx="729">
                  <c:v>1.8091209577274643E-11</c:v>
                </c:pt>
                <c:pt idx="730">
                  <c:v>6.8746596393643648E-12</c:v>
                </c:pt>
                <c:pt idx="731">
                  <c:v>2.6123706629584585E-12</c:v>
                </c:pt>
                <c:pt idx="732">
                  <c:v>9.9270085192421425E-13</c:v>
                </c:pt>
                <c:pt idx="733">
                  <c:v>3.7722632373120147E-13</c:v>
                </c:pt>
                <c:pt idx="734">
                  <c:v>1.4334600301785656E-13</c:v>
                </c:pt>
                <c:pt idx="735">
                  <c:v>7.5412674729666263</c:v>
                </c:pt>
                <c:pt idx="736">
                  <c:v>2.0699162835778492E-14</c:v>
                </c:pt>
                <c:pt idx="737">
                  <c:v>7.7482593542169322</c:v>
                </c:pt>
                <c:pt idx="738">
                  <c:v>12.866180492444494</c:v>
                </c:pt>
                <c:pt idx="739">
                  <c:v>2.8225478498494936</c:v>
                </c:pt>
                <c:pt idx="740">
                  <c:v>1.0725681829428075</c:v>
                </c:pt>
                <c:pt idx="741">
                  <c:v>0.40757590951826694</c:v>
                </c:pt>
                <c:pt idx="742">
                  <c:v>0.15487884561694146</c:v>
                </c:pt>
                <c:pt idx="743">
                  <c:v>5.8853961334437752E-2</c:v>
                </c:pt>
                <c:pt idx="744">
                  <c:v>2.2364505307086346E-2</c:v>
                </c:pt>
                <c:pt idx="745">
                  <c:v>8.4985120166928118E-3</c:v>
                </c:pt>
                <c:pt idx="746">
                  <c:v>2.3899920340157061</c:v>
                </c:pt>
                <c:pt idx="747">
                  <c:v>1.2271851352104422E-3</c:v>
                </c:pt>
                <c:pt idx="748">
                  <c:v>4.6633035137996813E-4</c:v>
                </c:pt>
                <c:pt idx="749">
                  <c:v>1.7720553352438789E-4</c:v>
                </c:pt>
                <c:pt idx="750">
                  <c:v>6.7338102739267382E-5</c:v>
                </c:pt>
                <c:pt idx="751">
                  <c:v>2.5588479040921608E-5</c:v>
                </c:pt>
                <c:pt idx="752">
                  <c:v>0.3951693370443296</c:v>
                </c:pt>
                <c:pt idx="753">
                  <c:v>3.6949763735090794E-6</c:v>
                </c:pt>
                <c:pt idx="754">
                  <c:v>1.4040910219334504E-6</c:v>
                </c:pt>
                <c:pt idx="755">
                  <c:v>5.3355458833471108E-7</c:v>
                </c:pt>
                <c:pt idx="756">
                  <c:v>2.0275074356719021E-7</c:v>
                </c:pt>
                <c:pt idx="757">
                  <c:v>7.7045282555532279E-8</c:v>
                </c:pt>
                <c:pt idx="758">
                  <c:v>4.811615544513419</c:v>
                </c:pt>
                <c:pt idx="759">
                  <c:v>1.1125338801018861E-8</c:v>
                </c:pt>
                <c:pt idx="760">
                  <c:v>4.2276287443871683E-9</c:v>
                </c:pt>
                <c:pt idx="761">
                  <c:v>13.129938523841574</c:v>
                </c:pt>
                <c:pt idx="762">
                  <c:v>1.1894673288274327</c:v>
                </c:pt>
                <c:pt idx="763">
                  <c:v>0.82024570221898341</c:v>
                </c:pt>
                <c:pt idx="764">
                  <c:v>0.17175908228268125</c:v>
                </c:pt>
                <c:pt idx="765">
                  <c:v>6.5268451267418884E-2</c:v>
                </c:pt>
                <c:pt idx="766">
                  <c:v>2.4802011481619174E-2</c:v>
                </c:pt>
                <c:pt idx="767">
                  <c:v>9.4247643630152849E-3</c:v>
                </c:pt>
                <c:pt idx="768">
                  <c:v>3.5814104579458082E-3</c:v>
                </c:pt>
                <c:pt idx="769">
                  <c:v>1.360935974019407E-3</c:v>
                </c:pt>
                <c:pt idx="770">
                  <c:v>8.6549858367337471</c:v>
                </c:pt>
                <c:pt idx="771">
                  <c:v>49.734595755597262</c:v>
                </c:pt>
                <c:pt idx="772">
                  <c:v>17.5702825396897</c:v>
                </c:pt>
                <c:pt idx="773">
                  <c:v>6.8219639571925983</c:v>
                </c:pt>
                <c:pt idx="774">
                  <c:v>2.2431128731958219</c:v>
                </c:pt>
                <c:pt idx="775">
                  <c:v>2.8756294666010578</c:v>
                </c:pt>
                <c:pt idx="776">
                  <c:v>4.8631883376613168</c:v>
                </c:pt>
                <c:pt idx="777">
                  <c:v>0.12308408957800115</c:v>
                </c:pt>
                <c:pt idx="778">
                  <c:v>4.6771954039640441E-2</c:v>
                </c:pt>
                <c:pt idx="779">
                  <c:v>1.777334253506337E-2</c:v>
                </c:pt>
                <c:pt idx="780">
                  <c:v>6.7538701633240794E-3</c:v>
                </c:pt>
                <c:pt idx="781">
                  <c:v>1.1515842578715925</c:v>
                </c:pt>
                <c:pt idx="782">
                  <c:v>9.7525885158399712E-4</c:v>
                </c:pt>
                <c:pt idx="783">
                  <c:v>4.558832971433171</c:v>
                </c:pt>
                <c:pt idx="784">
                  <c:v>1.4082737816872919E-4</c:v>
                </c:pt>
                <c:pt idx="785">
                  <c:v>5.8192296505410583</c:v>
                </c:pt>
                <c:pt idx="786">
                  <c:v>2.8014915184712614</c:v>
                </c:pt>
                <c:pt idx="787">
                  <c:v>2.1830172847864082</c:v>
                </c:pt>
                <c:pt idx="788">
                  <c:v>1.2984759736675475</c:v>
                </c:pt>
                <c:pt idx="789">
                  <c:v>0.25286121027262615</c:v>
                </c:pt>
                <c:pt idx="790">
                  <c:v>0.40720967574689221</c:v>
                </c:pt>
                <c:pt idx="791">
                  <c:v>1.6112846518079051E-7</c:v>
                </c:pt>
                <c:pt idx="792">
                  <c:v>6.1228816768700392E-8</c:v>
                </c:pt>
                <c:pt idx="793">
                  <c:v>2.3266950372106146E-8</c:v>
                </c:pt>
                <c:pt idx="794">
                  <c:v>8.8414411414003363E-9</c:v>
                </c:pt>
                <c:pt idx="795">
                  <c:v>0.66912430393911659</c:v>
                </c:pt>
                <c:pt idx="796">
                  <c:v>1.2767041008182084E-9</c:v>
                </c:pt>
                <c:pt idx="797">
                  <c:v>37.141628634092896</c:v>
                </c:pt>
                <c:pt idx="798">
                  <c:v>17.073566211186176</c:v>
                </c:pt>
                <c:pt idx="799">
                  <c:v>68.179257777885411</c:v>
                </c:pt>
                <c:pt idx="800">
                  <c:v>19.088994722269184</c:v>
                </c:pt>
                <c:pt idx="801">
                  <c:v>7.2538179944622891</c:v>
                </c:pt>
                <c:pt idx="802">
                  <c:v>2.7564508378956702</c:v>
                </c:pt>
                <c:pt idx="803">
                  <c:v>1.0474513184003547</c:v>
                </c:pt>
                <c:pt idx="804">
                  <c:v>0.3980315009921348</c:v>
                </c:pt>
                <c:pt idx="805">
                  <c:v>0.15125197037701124</c:v>
                </c:pt>
                <c:pt idx="806">
                  <c:v>1.5163200736874594</c:v>
                </c:pt>
                <c:pt idx="807">
                  <c:v>2.1840784522440426E-2</c:v>
                </c:pt>
                <c:pt idx="808">
                  <c:v>8.2994981185273622E-3</c:v>
                </c:pt>
                <c:pt idx="809">
                  <c:v>2.0336210272019177</c:v>
                </c:pt>
                <c:pt idx="810">
                  <c:v>4.580659564906262</c:v>
                </c:pt>
                <c:pt idx="811">
                  <c:v>4.5541006075983331E-4</c:v>
                </c:pt>
                <c:pt idx="812">
                  <c:v>1.7305582308873666E-4</c:v>
                </c:pt>
                <c:pt idx="813">
                  <c:v>6.5761212773719944E-5</c:v>
                </c:pt>
                <c:pt idx="814">
                  <c:v>2.4989260854013575E-5</c:v>
                </c:pt>
                <c:pt idx="815">
                  <c:v>9.4959191245251599E-6</c:v>
                </c:pt>
                <c:pt idx="816">
                  <c:v>3.6084492673195603E-6</c:v>
                </c:pt>
                <c:pt idx="817">
                  <c:v>3.3826515792884773</c:v>
                </c:pt>
                <c:pt idx="818">
                  <c:v>8.705243238154905</c:v>
                </c:pt>
                <c:pt idx="819">
                  <c:v>1.980028281963589E-7</c:v>
                </c:pt>
                <c:pt idx="820">
                  <c:v>7.5241074714616388E-8</c:v>
                </c:pt>
                <c:pt idx="821">
                  <c:v>16.558621254192012</c:v>
                </c:pt>
                <c:pt idx="822">
                  <c:v>15.241351295667794</c:v>
                </c:pt>
                <c:pt idx="823">
                  <c:v>15.370232830107005</c:v>
                </c:pt>
                <c:pt idx="824">
                  <c:v>3.6030219847387088</c:v>
                </c:pt>
                <c:pt idx="825">
                  <c:v>1.3691483542007097</c:v>
                </c:pt>
                <c:pt idx="826">
                  <c:v>0.52027637459626963</c:v>
                </c:pt>
                <c:pt idx="827">
                  <c:v>0.19770502234658241</c:v>
                </c:pt>
                <c:pt idx="828">
                  <c:v>7.5127908491701312E-2</c:v>
                </c:pt>
                <c:pt idx="829">
                  <c:v>2.8548605226846505E-2</c:v>
                </c:pt>
                <c:pt idx="830">
                  <c:v>1.084846998620167E-2</c:v>
                </c:pt>
                <c:pt idx="831">
                  <c:v>2.176662625156482</c:v>
                </c:pt>
                <c:pt idx="832">
                  <c:v>1.566519066007521E-3</c:v>
                </c:pt>
                <c:pt idx="833">
                  <c:v>2.5380707898584496</c:v>
                </c:pt>
                <c:pt idx="834">
                  <c:v>3.6922701141825982</c:v>
                </c:pt>
                <c:pt idx="835">
                  <c:v>2.2857758162664834</c:v>
                </c:pt>
                <c:pt idx="836">
                  <c:v>3.2664052992186598E-5</c:v>
                </c:pt>
                <c:pt idx="837">
                  <c:v>1.2412340137030907E-5</c:v>
                </c:pt>
                <c:pt idx="838">
                  <c:v>4.716689252071745E-6</c:v>
                </c:pt>
                <c:pt idx="839">
                  <c:v>1.7923419157872634E-6</c:v>
                </c:pt>
                <c:pt idx="840">
                  <c:v>6.8108992799915998E-7</c:v>
                </c:pt>
                <c:pt idx="841">
                  <c:v>2.5881417263968084E-7</c:v>
                </c:pt>
                <c:pt idx="842">
                  <c:v>9.834938560307872E-8</c:v>
                </c:pt>
                <c:pt idx="843">
                  <c:v>3.7372766529169915E-8</c:v>
                </c:pt>
                <c:pt idx="844">
                  <c:v>1.9781658176644221</c:v>
                </c:pt>
                <c:pt idx="845">
                  <c:v>0.99132144512890241</c:v>
                </c:pt>
                <c:pt idx="846">
                  <c:v>2.0507184449886115E-9</c:v>
                </c:pt>
                <c:pt idx="847">
                  <c:v>2.0908705149307067</c:v>
                </c:pt>
                <c:pt idx="848">
                  <c:v>2.9612374345635544E-10</c:v>
                </c:pt>
                <c:pt idx="849">
                  <c:v>1.1252702251341508E-10</c:v>
                </c:pt>
                <c:pt idx="850">
                  <c:v>4.2760268555097731E-11</c:v>
                </c:pt>
                <c:pt idx="851">
                  <c:v>1.6248902050937134E-11</c:v>
                </c:pt>
                <c:pt idx="852">
                  <c:v>6.1745827793561121E-12</c:v>
                </c:pt>
                <c:pt idx="853">
                  <c:v>2.3463414561553227E-12</c:v>
                </c:pt>
                <c:pt idx="854">
                  <c:v>7.1506068493119441</c:v>
                </c:pt>
                <c:pt idx="855">
                  <c:v>2.1153360914291457</c:v>
                </c:pt>
                <c:pt idx="856">
                  <c:v>4.5182794162104027</c:v>
                </c:pt>
                <c:pt idx="857">
                  <c:v>4.8924410385218851E-14</c:v>
                </c:pt>
                <c:pt idx="858">
                  <c:v>0.30676541561471532</c:v>
                </c:pt>
                <c:pt idx="859">
                  <c:v>7.0646848596256013E-15</c:v>
                </c:pt>
                <c:pt idx="860">
                  <c:v>2.6845802466577284E-15</c:v>
                </c:pt>
                <c:pt idx="861">
                  <c:v>1.0201404937299369E-15</c:v>
                </c:pt>
                <c:pt idx="862">
                  <c:v>3.8765338761737602E-16</c:v>
                </c:pt>
                <c:pt idx="863">
                  <c:v>1.4730828729460289E-16</c:v>
                </c:pt>
                <c:pt idx="864">
                  <c:v>5.5977149171949109E-17</c:v>
                </c:pt>
                <c:pt idx="865">
                  <c:v>2.8577081468790064</c:v>
                </c:pt>
                <c:pt idx="866">
                  <c:v>8.0831003404294521E-18</c:v>
                </c:pt>
                <c:pt idx="867">
                  <c:v>7.8546689448994842</c:v>
                </c:pt>
                <c:pt idx="868">
                  <c:v>1.167199689158013E-18</c:v>
                </c:pt>
                <c:pt idx="869">
                  <c:v>4.435358818800449E-19</c:v>
                </c:pt>
                <c:pt idx="870">
                  <c:v>24.645253264804683</c:v>
                </c:pt>
                <c:pt idx="871">
                  <c:v>7.404667681522044</c:v>
                </c:pt>
                <c:pt idx="872">
                  <c:v>1.7564479317614841</c:v>
                </c:pt>
                <c:pt idx="873">
                  <c:v>0.66745021406936389</c:v>
                </c:pt>
                <c:pt idx="874">
                  <c:v>0.25363108134635826</c:v>
                </c:pt>
                <c:pt idx="875">
                  <c:v>9.6379810911616126E-2</c:v>
                </c:pt>
                <c:pt idx="876">
                  <c:v>3.6624328146414128E-2</c:v>
                </c:pt>
                <c:pt idx="877">
                  <c:v>1.3917244695637366E-2</c:v>
                </c:pt>
                <c:pt idx="878">
                  <c:v>5.2885529843421991E-3</c:v>
                </c:pt>
                <c:pt idx="879">
                  <c:v>2.7922567188096035</c:v>
                </c:pt>
                <c:pt idx="880">
                  <c:v>7.6366705093901352E-4</c:v>
                </c:pt>
                <c:pt idx="881">
                  <c:v>2.9019347935682518E-4</c:v>
                </c:pt>
                <c:pt idx="882">
                  <c:v>1.1027352215559356E-4</c:v>
                </c:pt>
                <c:pt idx="883">
                  <c:v>2.8100508499850214</c:v>
                </c:pt>
                <c:pt idx="884">
                  <c:v>2.1537904891828572</c:v>
                </c:pt>
                <c:pt idx="885">
                  <c:v>6.0509287077217297E-6</c:v>
                </c:pt>
                <c:pt idx="886">
                  <c:v>2.2993529089342572E-6</c:v>
                </c:pt>
                <c:pt idx="887">
                  <c:v>8.7375410539501769E-7</c:v>
                </c:pt>
                <c:pt idx="888">
                  <c:v>0.32687496715524528</c:v>
                </c:pt>
                <c:pt idx="889">
                  <c:v>1.2617009281904056E-7</c:v>
                </c:pt>
                <c:pt idx="890">
                  <c:v>4.7944635271235404E-8</c:v>
                </c:pt>
                <c:pt idx="891">
                  <c:v>1.8218961403069452E-8</c:v>
                </c:pt>
                <c:pt idx="892">
                  <c:v>2.4170968183967991</c:v>
                </c:pt>
                <c:pt idx="893">
                  <c:v>2.0821434049133294</c:v>
                </c:pt>
                <c:pt idx="894">
                  <c:v>0.44570812413869065</c:v>
                </c:pt>
                <c:pt idx="895">
                  <c:v>3.7989012304150634E-10</c:v>
                </c:pt>
                <c:pt idx="896">
                  <c:v>1.4435824675577243E-10</c:v>
                </c:pt>
                <c:pt idx="897">
                  <c:v>0.43915808679962481</c:v>
                </c:pt>
                <c:pt idx="898">
                  <c:v>2.0845330831533534E-11</c:v>
                </c:pt>
                <c:pt idx="899">
                  <c:v>7.9212257159827419E-12</c:v>
                </c:pt>
                <c:pt idx="900">
                  <c:v>3.0100657720734426E-12</c:v>
                </c:pt>
                <c:pt idx="901">
                  <c:v>1.9980924071708324</c:v>
                </c:pt>
                <c:pt idx="902">
                  <c:v>4.3465349748740508E-13</c:v>
                </c:pt>
                <c:pt idx="903">
                  <c:v>1.6516832904521396E-13</c:v>
                </c:pt>
                <c:pt idx="904">
                  <c:v>2.4072505842722474</c:v>
                </c:pt>
                <c:pt idx="905">
                  <c:v>2.3850306714128899E-14</c:v>
                </c:pt>
                <c:pt idx="906">
                  <c:v>9.0631165513689816E-15</c:v>
                </c:pt>
                <c:pt idx="907">
                  <c:v>0.22124051148194093</c:v>
                </c:pt>
                <c:pt idx="908">
                  <c:v>1.3087140300176811E-15</c:v>
                </c:pt>
                <c:pt idx="909">
                  <c:v>4.973113314067188E-16</c:v>
                </c:pt>
                <c:pt idx="910">
                  <c:v>1.8897830593455311E-16</c:v>
                </c:pt>
                <c:pt idx="911">
                  <c:v>7.1811756255130179E-17</c:v>
                </c:pt>
                <c:pt idx="912">
                  <c:v>2.7288467376949464E-17</c:v>
                </c:pt>
                <c:pt idx="913">
                  <c:v>1.0369617603240797E-17</c:v>
                </c:pt>
                <c:pt idx="914">
                  <c:v>3.9404546892315023E-18</c:v>
                </c:pt>
                <c:pt idx="915">
                  <c:v>1.4973727819079713E-18</c:v>
                </c:pt>
                <c:pt idx="916">
                  <c:v>33.35649851825864</c:v>
                </c:pt>
                <c:pt idx="917">
                  <c:v>7.185621472992306</c:v>
                </c:pt>
                <c:pt idx="918">
                  <c:v>2.7305361597370763</c:v>
                </c:pt>
                <c:pt idx="919">
                  <c:v>1.691406053599529</c:v>
                </c:pt>
                <c:pt idx="920">
                  <c:v>0.39428942146603385</c:v>
                </c:pt>
                <c:pt idx="921">
                  <c:v>0.1498299801570929</c:v>
                </c:pt>
                <c:pt idx="922">
                  <c:v>5.6935392459695297E-2</c:v>
                </c:pt>
                <c:pt idx="923">
                  <c:v>2.1635449134684209E-2</c:v>
                </c:pt>
                <c:pt idx="924">
                  <c:v>8.2214706711800003E-3</c:v>
                </c:pt>
                <c:pt idx="925">
                  <c:v>3.1241588550484007E-3</c:v>
                </c:pt>
                <c:pt idx="926">
                  <c:v>2.797689759706794</c:v>
                </c:pt>
                <c:pt idx="927">
                  <c:v>3.6736999134518751</c:v>
                </c:pt>
                <c:pt idx="928">
                  <c:v>1.7142884469421586E-4</c:v>
                </c:pt>
                <c:pt idx="929">
                  <c:v>6.5142960983802022E-5</c:v>
                </c:pt>
                <c:pt idx="930">
                  <c:v>7.1794213748437068</c:v>
                </c:pt>
                <c:pt idx="931">
                  <c:v>9.4066435660610106E-6</c:v>
                </c:pt>
                <c:pt idx="932">
                  <c:v>3.5745245551031848E-6</c:v>
                </c:pt>
                <c:pt idx="933">
                  <c:v>1.3583193309392103E-6</c:v>
                </c:pt>
                <c:pt idx="934">
                  <c:v>5.1616134575689985E-7</c:v>
                </c:pt>
                <c:pt idx="935">
                  <c:v>1.9614131138762189E-7</c:v>
                </c:pt>
                <c:pt idx="936">
                  <c:v>7.4533698327296324E-8</c:v>
                </c:pt>
                <c:pt idx="937">
                  <c:v>2.8322805364372605E-8</c:v>
                </c:pt>
                <c:pt idx="938">
                  <c:v>39.284362309221436</c:v>
                </c:pt>
                <c:pt idx="939">
                  <c:v>92.708770281785434</c:v>
                </c:pt>
                <c:pt idx="940">
                  <c:v>116.44248850514583</c:v>
                </c:pt>
                <c:pt idx="941">
                  <c:v>35.76221402131096</c:v>
                </c:pt>
                <c:pt idx="942">
                  <c:v>16.447173134347466</c:v>
                </c:pt>
                <c:pt idx="943">
                  <c:v>5.1640637046773019</c:v>
                </c:pt>
                <c:pt idx="944">
                  <c:v>1.9623442077773749</c:v>
                </c:pt>
                <c:pt idx="945">
                  <c:v>0.74569079895540236</c:v>
                </c:pt>
                <c:pt idx="946">
                  <c:v>0.28336250360305293</c:v>
                </c:pt>
                <c:pt idx="947">
                  <c:v>0.10767775136916012</c:v>
                </c:pt>
                <c:pt idx="948">
                  <c:v>4.0917545520280846E-2</c:v>
                </c:pt>
                <c:pt idx="949">
                  <c:v>1.5548667297706724E-2</c:v>
                </c:pt>
                <c:pt idx="950">
                  <c:v>0.31255227859722373</c:v>
                </c:pt>
                <c:pt idx="951">
                  <c:v>7.2118859077019692</c:v>
                </c:pt>
                <c:pt idx="952">
                  <c:v>8.5318647195976318E-4</c:v>
                </c:pt>
                <c:pt idx="953">
                  <c:v>26.267379109984603</c:v>
                </c:pt>
                <c:pt idx="954">
                  <c:v>4.6505250773711158</c:v>
                </c:pt>
                <c:pt idx="955">
                  <c:v>1.7671995294010241</c:v>
                </c:pt>
                <c:pt idx="956">
                  <c:v>0.6715358211723893</c:v>
                </c:pt>
                <c:pt idx="957">
                  <c:v>0.25518361204550788</c:v>
                </c:pt>
                <c:pt idx="958">
                  <c:v>9.6969772577293015E-2</c:v>
                </c:pt>
                <c:pt idx="959">
                  <c:v>3.6848513579371342E-2</c:v>
                </c:pt>
                <c:pt idx="960">
                  <c:v>1.4002435160161109E-2</c:v>
                </c:pt>
                <c:pt idx="961">
                  <c:v>5.3209253608612209E-3</c:v>
                </c:pt>
                <c:pt idx="962">
                  <c:v>1.0900968621475875</c:v>
                </c:pt>
                <c:pt idx="963">
                  <c:v>7.6834162210836024E-4</c:v>
                </c:pt>
                <c:pt idx="964">
                  <c:v>2.9196981640117691E-4</c:v>
                </c:pt>
                <c:pt idx="965">
                  <c:v>1.109485302324472E-4</c:v>
                </c:pt>
                <c:pt idx="966">
                  <c:v>3.751395995266444</c:v>
                </c:pt>
                <c:pt idx="967">
                  <c:v>1.6020967765565377E-5</c:v>
                </c:pt>
                <c:pt idx="968">
                  <c:v>1.235181747833155</c:v>
                </c:pt>
                <c:pt idx="969">
                  <c:v>2.31342774534764E-6</c:v>
                </c:pt>
                <c:pt idx="970">
                  <c:v>8.7910254323210343E-7</c:v>
                </c:pt>
                <c:pt idx="971">
                  <c:v>3.3405896642819932E-7</c:v>
                </c:pt>
                <c:pt idx="972">
                  <c:v>1.2694240724271572E-7</c:v>
                </c:pt>
                <c:pt idx="973">
                  <c:v>4.8238114752231976E-8</c:v>
                </c:pt>
                <c:pt idx="974">
                  <c:v>4.5366287228348936</c:v>
                </c:pt>
                <c:pt idx="975">
                  <c:v>78.292945029325637</c:v>
                </c:pt>
                <c:pt idx="976">
                  <c:v>20.889867782691852</c:v>
                </c:pt>
                <c:pt idx="977">
                  <c:v>8.2920253473573418</c:v>
                </c:pt>
                <c:pt idx="978">
                  <c:v>3.016496907820704</c:v>
                </c:pt>
                <c:pt idx="979">
                  <c:v>3.1875218289959317</c:v>
                </c:pt>
                <c:pt idx="980">
                  <c:v>0.43558215348930968</c:v>
                </c:pt>
                <c:pt idx="981">
                  <c:v>0.16552121832593769</c:v>
                </c:pt>
                <c:pt idx="982">
                  <c:v>6.2898062963856333E-2</c:v>
                </c:pt>
                <c:pt idx="983">
                  <c:v>2.39012639262654E-2</c:v>
                </c:pt>
                <c:pt idx="984">
                  <c:v>9.0824802919808531E-3</c:v>
                </c:pt>
                <c:pt idx="985">
                  <c:v>3.451342510952725E-3</c:v>
                </c:pt>
                <c:pt idx="986">
                  <c:v>1.3115101541620355E-3</c:v>
                </c:pt>
                <c:pt idx="987">
                  <c:v>4.9837385858157344E-4</c:v>
                </c:pt>
                <c:pt idx="988">
                  <c:v>1.8938206626099789E-4</c:v>
                </c:pt>
                <c:pt idx="989">
                  <c:v>1.2972105498554858</c:v>
                </c:pt>
                <c:pt idx="990">
                  <c:v>2.7346770368088096E-5</c:v>
                </c:pt>
                <c:pt idx="991">
                  <c:v>4.1331286448862219</c:v>
                </c:pt>
                <c:pt idx="992">
                  <c:v>3.9488736411519204E-6</c:v>
                </c:pt>
                <c:pt idx="993">
                  <c:v>1.50057198363773E-6</c:v>
                </c:pt>
                <c:pt idx="994">
                  <c:v>5.7021735378233743E-7</c:v>
                </c:pt>
                <c:pt idx="995">
                  <c:v>2.1668259443728822E-7</c:v>
                </c:pt>
                <c:pt idx="996">
                  <c:v>8.233938588616951E-8</c:v>
                </c:pt>
                <c:pt idx="997">
                  <c:v>3.1288966636744417E-8</c:v>
                </c:pt>
                <c:pt idx="998">
                  <c:v>1.1889807321962878E-8</c:v>
                </c:pt>
                <c:pt idx="999">
                  <c:v>65.494583983007175</c:v>
                </c:pt>
                <c:pt idx="1000">
                  <c:v>94.423799047781387</c:v>
                </c:pt>
                <c:pt idx="1001">
                  <c:v>28.533083741435064</c:v>
                </c:pt>
                <c:pt idx="1002">
                  <c:v>44.456668861351829</c:v>
                </c:pt>
                <c:pt idx="1003">
                  <c:v>16.243393743423354</c:v>
                </c:pt>
                <c:pt idx="1004">
                  <c:v>4.5984139429459203</c:v>
                </c:pt>
                <c:pt idx="1005">
                  <c:v>2.0641916541955316</c:v>
                </c:pt>
                <c:pt idx="1006">
                  <c:v>2.7077865575483426</c:v>
                </c:pt>
                <c:pt idx="1007">
                  <c:v>0.25232416987732847</c:v>
                </c:pt>
                <c:pt idx="1008">
                  <c:v>9.588318455338482E-2</c:v>
                </c:pt>
                <c:pt idx="1009">
                  <c:v>3.6435610130286226E-2</c:v>
                </c:pt>
                <c:pt idx="1010">
                  <c:v>2.5734346789018074</c:v>
                </c:pt>
                <c:pt idx="1011">
                  <c:v>5.2613021028133315E-3</c:v>
                </c:pt>
                <c:pt idx="1012">
                  <c:v>1.9992947990690661E-3</c:v>
                </c:pt>
                <c:pt idx="1013">
                  <c:v>4.6035452728198694</c:v>
                </c:pt>
                <c:pt idx="1014">
                  <c:v>5.9128062781972321</c:v>
                </c:pt>
                <c:pt idx="1015">
                  <c:v>4.180249797752114</c:v>
                </c:pt>
                <c:pt idx="1016">
                  <c:v>4.1688015601516774E-5</c:v>
                </c:pt>
                <c:pt idx="1017">
                  <c:v>1.5841445928576376E-5</c:v>
                </c:pt>
                <c:pt idx="1018">
                  <c:v>6.0197494528590214E-6</c:v>
                </c:pt>
                <c:pt idx="1019">
                  <c:v>2.287504792086428E-6</c:v>
                </c:pt>
                <c:pt idx="1020">
                  <c:v>8.692518209928428E-7</c:v>
                </c:pt>
                <c:pt idx="1021">
                  <c:v>3.3031569197728025E-7</c:v>
                </c:pt>
                <c:pt idx="1022">
                  <c:v>0.81973290822370404</c:v>
                </c:pt>
                <c:pt idx="1023">
                  <c:v>1.1577486977654585</c:v>
                </c:pt>
                <c:pt idx="1024">
                  <c:v>54.849676990465568</c:v>
                </c:pt>
                <c:pt idx="1025">
                  <c:v>26.558325912923756</c:v>
                </c:pt>
                <c:pt idx="1026">
                  <c:v>8.2297131232852756</c:v>
                </c:pt>
                <c:pt idx="1027">
                  <c:v>7.821658339374518</c:v>
                </c:pt>
                <c:pt idx="1028">
                  <c:v>3.2120782064272708</c:v>
                </c:pt>
                <c:pt idx="1029">
                  <c:v>0.45158081850090953</c:v>
                </c:pt>
                <c:pt idx="1030">
                  <c:v>0.17160071103034563</c:v>
                </c:pt>
                <c:pt idx="1031">
                  <c:v>6.5208270191531359E-2</c:v>
                </c:pt>
                <c:pt idx="1032">
                  <c:v>2.4779142672781911E-2</c:v>
                </c:pt>
                <c:pt idx="1033">
                  <c:v>8.0876519087345855</c:v>
                </c:pt>
                <c:pt idx="1034">
                  <c:v>8.6660075356878643</c:v>
                </c:pt>
                <c:pt idx="1035">
                  <c:v>4.6044608745343579E-2</c:v>
                </c:pt>
                <c:pt idx="1036">
                  <c:v>2.6295531011550906</c:v>
                </c:pt>
                <c:pt idx="1037">
                  <c:v>6.6488415028276137E-3</c:v>
                </c:pt>
                <c:pt idx="1038">
                  <c:v>2.5265597710744932E-3</c:v>
                </c:pt>
                <c:pt idx="1039">
                  <c:v>2.1714003195623843</c:v>
                </c:pt>
                <c:pt idx="1040">
                  <c:v>3.6483523094315684E-4</c:v>
                </c:pt>
                <c:pt idx="1041">
                  <c:v>1.3863738775839963E-4</c:v>
                </c:pt>
                <c:pt idx="1042">
                  <c:v>5.2682207348191854E-5</c:v>
                </c:pt>
                <c:pt idx="1043">
                  <c:v>2.0019238792312901E-5</c:v>
                </c:pt>
                <c:pt idx="1044">
                  <c:v>7.6073107410789035E-6</c:v>
                </c:pt>
                <c:pt idx="1045">
                  <c:v>2.8907780816099831E-6</c:v>
                </c:pt>
                <c:pt idx="1046">
                  <c:v>1.0984956710117935E-6</c:v>
                </c:pt>
                <c:pt idx="1047">
                  <c:v>4.1742835498448152E-7</c:v>
                </c:pt>
                <c:pt idx="1048">
                  <c:v>2.2014140448264041</c:v>
                </c:pt>
                <c:pt idx="1049">
                  <c:v>6.0276654459759154E-8</c:v>
                </c:pt>
                <c:pt idx="1050">
                  <c:v>0.35913846483446077</c:v>
                </c:pt>
                <c:pt idx="1051">
                  <c:v>2.1525354146198072</c:v>
                </c:pt>
                <c:pt idx="1052">
                  <c:v>0.65395111826409358</c:v>
                </c:pt>
                <c:pt idx="1053">
                  <c:v>1.2568502217360435E-9</c:v>
                </c:pt>
                <c:pt idx="1054">
                  <c:v>4.7760308425969638E-10</c:v>
                </c:pt>
                <c:pt idx="1055">
                  <c:v>1.8148917201868466E-10</c:v>
                </c:pt>
                <c:pt idx="1056">
                  <c:v>6.8965885367100176E-11</c:v>
                </c:pt>
                <c:pt idx="1057">
                  <c:v>2.6207036439498063E-11</c:v>
                </c:pt>
                <c:pt idx="1058">
                  <c:v>7.8955139010256259</c:v>
                </c:pt>
                <c:pt idx="1059">
                  <c:v>3.7842960618635202E-12</c:v>
                </c:pt>
                <c:pt idx="1060">
                  <c:v>1.4380325035081373E-12</c:v>
                </c:pt>
                <c:pt idx="1061">
                  <c:v>4.9436429073401875</c:v>
                </c:pt>
                <c:pt idx="1062">
                  <c:v>8.3347492773330512</c:v>
                </c:pt>
                <c:pt idx="1063">
                  <c:v>19.695131122280955</c:v>
                </c:pt>
                <c:pt idx="1064">
                  <c:v>4.7621979081718218</c:v>
                </c:pt>
                <c:pt idx="1065">
                  <c:v>1.8096352051052922</c:v>
                </c:pt>
                <c:pt idx="1066">
                  <c:v>0.68766137794001092</c:v>
                </c:pt>
                <c:pt idx="1067">
                  <c:v>0.26131132361720422</c:v>
                </c:pt>
                <c:pt idx="1068">
                  <c:v>9.9298302974537581E-2</c:v>
                </c:pt>
                <c:pt idx="1069">
                  <c:v>0.38345068716291475</c:v>
                </c:pt>
                <c:pt idx="1070">
                  <c:v>1.433867494952323E-2</c:v>
                </c:pt>
                <c:pt idx="1071">
                  <c:v>0.45028804149449292</c:v>
                </c:pt>
                <c:pt idx="1072">
                  <c:v>2.0705046627111541E-3</c:v>
                </c:pt>
                <c:pt idx="1073">
                  <c:v>4.6302074671019628</c:v>
                </c:pt>
                <c:pt idx="1074">
                  <c:v>5.8944134089217606</c:v>
                </c:pt>
                <c:pt idx="1075">
                  <c:v>15.385277968418411</c:v>
                </c:pt>
                <c:pt idx="1076">
                  <c:v>3.2688138594190592</c:v>
                </c:pt>
                <c:pt idx="1077">
                  <c:v>1.2421492665792426</c:v>
                </c:pt>
                <c:pt idx="1078">
                  <c:v>0.47201672130011213</c:v>
                </c:pt>
                <c:pt idx="1079">
                  <c:v>0.17936635409404261</c:v>
                </c:pt>
                <c:pt idx="1080">
                  <c:v>6.8159214555736203E-2</c:v>
                </c:pt>
                <c:pt idx="1081">
                  <c:v>2.5900501531179759E-2</c:v>
                </c:pt>
                <c:pt idx="1082">
                  <c:v>21.623396880713553</c:v>
                </c:pt>
                <c:pt idx="1083">
                  <c:v>5.1849207601568015</c:v>
                </c:pt>
                <c:pt idx="1084">
                  <c:v>1.1409162645044746</c:v>
                </c:pt>
                <c:pt idx="1085">
                  <c:v>0.43354818051170035</c:v>
                </c:pt>
                <c:pt idx="1086">
                  <c:v>1.3450532355622589</c:v>
                </c:pt>
                <c:pt idx="1087">
                  <c:v>6.2604357265889532E-2</c:v>
                </c:pt>
                <c:pt idx="1088">
                  <c:v>2.3789655761038024E-2</c:v>
                </c:pt>
                <c:pt idx="1089">
                  <c:v>9.0400691891944496E-3</c:v>
                </c:pt>
                <c:pt idx="1090">
                  <c:v>3.4352262918938906E-3</c:v>
                </c:pt>
                <c:pt idx="1091">
                  <c:v>1.3053859909196786E-3</c:v>
                </c:pt>
                <c:pt idx="1092">
                  <c:v>4.9604667654947778E-4</c:v>
                </c:pt>
                <c:pt idx="1093">
                  <c:v>1.884977370888016E-4</c:v>
                </c:pt>
                <c:pt idx="1094">
                  <c:v>7.1629140093744603E-5</c:v>
                </c:pt>
                <c:pt idx="1095">
                  <c:v>1.2934409717628308</c:v>
                </c:pt>
                <c:pt idx="1096">
                  <c:v>1.0343247829536719E-5</c:v>
                </c:pt>
                <c:pt idx="1097">
                  <c:v>3.9304341752239526E-6</c:v>
                </c:pt>
                <c:pt idx="1098">
                  <c:v>0.35220793563501324</c:v>
                </c:pt>
                <c:pt idx="1099">
                  <c:v>3.9117410732355036</c:v>
                </c:pt>
                <c:pt idx="1100">
                  <c:v>2.1567078406288877E-7</c:v>
                </c:pt>
                <c:pt idx="1101">
                  <c:v>8.1954897943897734E-8</c:v>
                </c:pt>
                <c:pt idx="1102">
                  <c:v>3.1142861218681138E-8</c:v>
                </c:pt>
                <c:pt idx="1103">
                  <c:v>1.1834287263098832E-8</c:v>
                </c:pt>
                <c:pt idx="1104">
                  <c:v>4.4970291599775558E-9</c:v>
                </c:pt>
                <c:pt idx="1105">
                  <c:v>1.7088710807914716E-9</c:v>
                </c:pt>
                <c:pt idx="1106">
                  <c:v>6.4937101070075914E-10</c:v>
                </c:pt>
                <c:pt idx="1107">
                  <c:v>2.4676098406628853E-10</c:v>
                </c:pt>
                <c:pt idx="1108">
                  <c:v>9.3769173945189621E-11</c:v>
                </c:pt>
                <c:pt idx="1109">
                  <c:v>3.5632286099172059E-11</c:v>
                </c:pt>
                <c:pt idx="1110">
                  <c:v>11.599264165272849</c:v>
                </c:pt>
                <c:pt idx="1111">
                  <c:v>4.5846440363930894</c:v>
                </c:pt>
                <c:pt idx="1112">
                  <c:v>0.38751945045155367</c:v>
                </c:pt>
                <c:pt idx="1113">
                  <c:v>4.1728516389059134E-3</c:v>
                </c:pt>
                <c:pt idx="1114">
                  <c:v>1.5856836227842472E-3</c:v>
                </c:pt>
                <c:pt idx="1115">
                  <c:v>6.0255977665801396E-4</c:v>
                </c:pt>
                <c:pt idx="1116">
                  <c:v>2.2897271513004527E-4</c:v>
                </c:pt>
                <c:pt idx="1117">
                  <c:v>8.7009631749417217E-5</c:v>
                </c:pt>
                <c:pt idx="1118">
                  <c:v>1.2820677196191381</c:v>
                </c:pt>
                <c:pt idx="1119">
                  <c:v>1.2564190824615848E-5</c:v>
                </c:pt>
                <c:pt idx="1120">
                  <c:v>4.7743925133540215E-6</c:v>
                </c:pt>
                <c:pt idx="1121">
                  <c:v>1.0885039048803378</c:v>
                </c:pt>
                <c:pt idx="1122">
                  <c:v>0.45602221500810275</c:v>
                </c:pt>
                <c:pt idx="1123">
                  <c:v>4.8745365196312216</c:v>
                </c:pt>
                <c:pt idx="1124">
                  <c:v>9.9552577077249529E-8</c:v>
                </c:pt>
                <c:pt idx="1125">
                  <c:v>3.7829979289354824E-8</c:v>
                </c:pt>
                <c:pt idx="1126">
                  <c:v>1.4375392129954833E-8</c:v>
                </c:pt>
                <c:pt idx="1127">
                  <c:v>5.4626490093828367E-9</c:v>
                </c:pt>
                <c:pt idx="1128">
                  <c:v>2.075806623565478E-9</c:v>
                </c:pt>
                <c:pt idx="1129">
                  <c:v>7.8880651695488181E-10</c:v>
                </c:pt>
                <c:pt idx="1130">
                  <c:v>2.9974647644285511E-10</c:v>
                </c:pt>
                <c:pt idx="1131">
                  <c:v>1.1390366104828496E-10</c:v>
                </c:pt>
                <c:pt idx="1132">
                  <c:v>4.3283391198348286E-11</c:v>
                </c:pt>
                <c:pt idx="1133">
                  <c:v>2.0645833227194093</c:v>
                </c:pt>
                <c:pt idx="1134">
                  <c:v>0.33460721923112885</c:v>
                </c:pt>
                <c:pt idx="1135">
                  <c:v>2.3750462418357673E-12</c:v>
                </c:pt>
                <c:pt idx="1136">
                  <c:v>9.0251757189759165E-13</c:v>
                </c:pt>
                <c:pt idx="1137">
                  <c:v>3.4295667732108484E-13</c:v>
                </c:pt>
                <c:pt idx="1138">
                  <c:v>1.3032353738201222E-13</c:v>
                </c:pt>
                <c:pt idx="1139">
                  <c:v>4.9522944205164635E-14</c:v>
                </c:pt>
                <c:pt idx="1140">
                  <c:v>1.8818718797962564E-14</c:v>
                </c:pt>
                <c:pt idx="1141">
                  <c:v>7.9401581261325624</c:v>
                </c:pt>
                <c:pt idx="1142">
                  <c:v>7.9436444844252287</c:v>
                </c:pt>
                <c:pt idx="1143">
                  <c:v>5.6323017376983096</c:v>
                </c:pt>
                <c:pt idx="1144">
                  <c:v>0.54291788008181374</c:v>
                </c:pt>
                <c:pt idx="1145">
                  <c:v>0.20630879443108921</c:v>
                </c:pt>
                <c:pt idx="1146">
                  <c:v>0.49979231869479801</c:v>
                </c:pt>
                <c:pt idx="1147">
                  <c:v>2.9790989915849282E-2</c:v>
                </c:pt>
                <c:pt idx="1148">
                  <c:v>1.1320576168022727E-2</c:v>
                </c:pt>
                <c:pt idx="1149">
                  <c:v>4.3018189438486353E-3</c:v>
                </c:pt>
                <c:pt idx="1150">
                  <c:v>1.6346911986624814E-3</c:v>
                </c:pt>
                <c:pt idx="1151">
                  <c:v>6.2118265549174299E-4</c:v>
                </c:pt>
                <c:pt idx="1152">
                  <c:v>0.65447964073424703</c:v>
                </c:pt>
                <c:pt idx="1153">
                  <c:v>8.9698775453007709E-5</c:v>
                </c:pt>
                <c:pt idx="1154">
                  <c:v>3.4085534672142928E-5</c:v>
                </c:pt>
                <c:pt idx="1155">
                  <c:v>2.4854371846370218</c:v>
                </c:pt>
                <c:pt idx="1156">
                  <c:v>41.461206192871522</c:v>
                </c:pt>
                <c:pt idx="1157">
                  <c:v>9.9428840969331738</c:v>
                </c:pt>
                <c:pt idx="1158">
                  <c:v>5.0738931604924646</c:v>
                </c:pt>
                <c:pt idx="1159">
                  <c:v>1.4357524635971501</c:v>
                </c:pt>
                <c:pt idx="1160">
                  <c:v>0.54558593616691708</c:v>
                </c:pt>
                <c:pt idx="1161">
                  <c:v>0.20732265574342851</c:v>
                </c:pt>
                <c:pt idx="1162">
                  <c:v>7.8782609182502836E-2</c:v>
                </c:pt>
                <c:pt idx="1163">
                  <c:v>2.9937391489351071E-2</c:v>
                </c:pt>
                <c:pt idx="1164">
                  <c:v>1.1376208765953409E-2</c:v>
                </c:pt>
                <c:pt idx="1165">
                  <c:v>4.3229593310622951E-3</c:v>
                </c:pt>
                <c:pt idx="1166">
                  <c:v>2.8638368045086149</c:v>
                </c:pt>
                <c:pt idx="1167">
                  <c:v>6.2423532740539555E-4</c:v>
                </c:pt>
                <c:pt idx="1168">
                  <c:v>2.3720942441405029E-4</c:v>
                </c:pt>
                <c:pt idx="1169">
                  <c:v>9.01395812773391E-5</c:v>
                </c:pt>
                <c:pt idx="1170">
                  <c:v>2.7497590341264839</c:v>
                </c:pt>
                <c:pt idx="1171">
                  <c:v>1.3016155536447766E-5</c:v>
                </c:pt>
                <c:pt idx="1172">
                  <c:v>1.1610617916366899</c:v>
                </c:pt>
                <c:pt idx="1173">
                  <c:v>1.8795328594630571E-6</c:v>
                </c:pt>
                <c:pt idx="1174">
                  <c:v>7.1422248659596171E-7</c:v>
                </c:pt>
                <c:pt idx="1175">
                  <c:v>2.7140454490646546E-7</c:v>
                </c:pt>
                <c:pt idx="1176">
                  <c:v>1.0313372706445688E-7</c:v>
                </c:pt>
                <c:pt idx="1177">
                  <c:v>3.7342597497021495</c:v>
                </c:pt>
                <c:pt idx="1178">
                  <c:v>1.4892510188107572E-8</c:v>
                </c:pt>
                <c:pt idx="1179">
                  <c:v>5.659153871480877E-9</c:v>
                </c:pt>
                <c:pt idx="1180">
                  <c:v>2.1504784711627337E-9</c:v>
                </c:pt>
                <c:pt idx="1181">
                  <c:v>0.30692009969566608</c:v>
                </c:pt>
                <c:pt idx="1182">
                  <c:v>3.1052909123589871E-10</c:v>
                </c:pt>
                <c:pt idx="1183">
                  <c:v>1.1800105466964154E-10</c:v>
                </c:pt>
                <c:pt idx="1184">
                  <c:v>4.484040077446378E-11</c:v>
                </c:pt>
                <c:pt idx="1185">
                  <c:v>1.7039352294296235E-11</c:v>
                </c:pt>
                <c:pt idx="1186">
                  <c:v>6.4749538718325701E-12</c:v>
                </c:pt>
                <c:pt idx="1187">
                  <c:v>2.4604824712963766E-12</c:v>
                </c:pt>
                <c:pt idx="1188">
                  <c:v>9.3498333909262301E-13</c:v>
                </c:pt>
                <c:pt idx="1189">
                  <c:v>3.5529366885519678E-13</c:v>
                </c:pt>
                <c:pt idx="1190">
                  <c:v>1.350115941649748E-13</c:v>
                </c:pt>
                <c:pt idx="1191">
                  <c:v>5.1304405782690424E-14</c:v>
                </c:pt>
                <c:pt idx="1192">
                  <c:v>1.9495674197422361E-14</c:v>
                </c:pt>
                <c:pt idx="1193">
                  <c:v>7.4083561950204964E-15</c:v>
                </c:pt>
                <c:pt idx="1194">
                  <c:v>1.1441804289814042</c:v>
                </c:pt>
                <c:pt idx="1195">
                  <c:v>10.691241079844854</c:v>
                </c:pt>
                <c:pt idx="1196">
                  <c:v>10.854402599655725</c:v>
                </c:pt>
                <c:pt idx="1197">
                  <c:v>1.0793169323452088</c:v>
                </c:pt>
                <c:pt idx="1198">
                  <c:v>0.41014043429117941</c:v>
                </c:pt>
                <c:pt idx="1199">
                  <c:v>0.15585336503064817</c:v>
                </c:pt>
                <c:pt idx="1200">
                  <c:v>5.9224278711646303E-2</c:v>
                </c:pt>
                <c:pt idx="1201">
                  <c:v>2.2505225910425596E-2</c:v>
                </c:pt>
                <c:pt idx="1202">
                  <c:v>8.5519858459617275E-3</c:v>
                </c:pt>
                <c:pt idx="1203">
                  <c:v>3.2497546214654569E-3</c:v>
                </c:pt>
                <c:pt idx="1204">
                  <c:v>1.2349067561568737E-3</c:v>
                </c:pt>
                <c:pt idx="1205">
                  <c:v>2.8709398992082598</c:v>
                </c:pt>
                <c:pt idx="1206">
                  <c:v>1.7832053558905259E-4</c:v>
                </c:pt>
                <c:pt idx="1207">
                  <c:v>6.7761803523839971E-5</c:v>
                </c:pt>
                <c:pt idx="1208">
                  <c:v>2.5749485339059191E-5</c:v>
                </c:pt>
                <c:pt idx="1209">
                  <c:v>9.784804428842494E-6</c:v>
                </c:pt>
                <c:pt idx="1210">
                  <c:v>3.7182256829601474E-6</c:v>
                </c:pt>
                <c:pt idx="1211">
                  <c:v>1.4129257595248559E-6</c:v>
                </c:pt>
                <c:pt idx="1212">
                  <c:v>1.0861003996603793</c:v>
                </c:pt>
                <c:pt idx="1213">
                  <c:v>2.0402647967538918E-7</c:v>
                </c:pt>
                <c:pt idx="1214">
                  <c:v>7.7530062276647876E-8</c:v>
                </c:pt>
                <c:pt idx="1215">
                  <c:v>2.9461423665126197E-8</c:v>
                </c:pt>
                <c:pt idx="1216">
                  <c:v>5.893011312604898</c:v>
                </c:pt>
                <c:pt idx="1217">
                  <c:v>83.330136641648721</c:v>
                </c:pt>
                <c:pt idx="1218">
                  <c:v>23.683601183921308</c:v>
                </c:pt>
                <c:pt idx="1219">
                  <c:v>8.7433201703767587</c:v>
                </c:pt>
                <c:pt idx="1220">
                  <c:v>3.3224616647431691</c:v>
                </c:pt>
                <c:pt idx="1221">
                  <c:v>1.2625354326024043</c:v>
                </c:pt>
                <c:pt idx="1222">
                  <c:v>0.47976346438891371</c:v>
                </c:pt>
                <c:pt idx="1223">
                  <c:v>0.18231011646778725</c:v>
                </c:pt>
                <c:pt idx="1224">
                  <c:v>6.9277844257759139E-2</c:v>
                </c:pt>
                <c:pt idx="1225">
                  <c:v>2.6325580817948478E-2</c:v>
                </c:pt>
                <c:pt idx="1226">
                  <c:v>1.0003720710820421E-2</c:v>
                </c:pt>
                <c:pt idx="1227">
                  <c:v>0.32063047840200748</c:v>
                </c:pt>
                <c:pt idx="1228">
                  <c:v>2.7932877301544412</c:v>
                </c:pt>
                <c:pt idx="1229">
                  <c:v>0.41568914870544671</c:v>
                </c:pt>
                <c:pt idx="1230">
                  <c:v>2.7800235010583041</c:v>
                </c:pt>
                <c:pt idx="1231">
                  <c:v>7.926464911469352E-5</c:v>
                </c:pt>
                <c:pt idx="1232">
                  <c:v>3.0120566663583535E-5</c:v>
                </c:pt>
                <c:pt idx="1233">
                  <c:v>1.1445815332161743E-5</c:v>
                </c:pt>
                <c:pt idx="1234">
                  <c:v>4.3494098262214628E-6</c:v>
                </c:pt>
                <c:pt idx="1235">
                  <c:v>1.6527757339641563E-6</c:v>
                </c:pt>
                <c:pt idx="1236">
                  <c:v>6.2805477890637939E-7</c:v>
                </c:pt>
                <c:pt idx="1237">
                  <c:v>2.3866081598442422E-7</c:v>
                </c:pt>
                <c:pt idx="1238">
                  <c:v>9.0691110074081174E-8</c:v>
                </c:pt>
                <c:pt idx="1239">
                  <c:v>3.4462621828150853E-8</c:v>
                </c:pt>
                <c:pt idx="1240">
                  <c:v>1.3095796294697324E-8</c:v>
                </c:pt>
                <c:pt idx="1241">
                  <c:v>9.2171420016619177</c:v>
                </c:pt>
                <c:pt idx="1242">
                  <c:v>45.665484528757787</c:v>
                </c:pt>
                <c:pt idx="1243">
                  <c:v>14.371986738710351</c:v>
                </c:pt>
                <c:pt idx="1244">
                  <c:v>4.570212346669968</c:v>
                </c:pt>
                <c:pt idx="1245">
                  <c:v>1.7366806917345883</c:v>
                </c:pt>
                <c:pt idx="1246">
                  <c:v>0.65993866285914349</c:v>
                </c:pt>
                <c:pt idx="1247">
                  <c:v>0.25077669188647456</c:v>
                </c:pt>
                <c:pt idx="1248">
                  <c:v>9.5295142916860309E-2</c:v>
                </c:pt>
                <c:pt idx="1249">
                  <c:v>3.6212154308406921E-2</c:v>
                </c:pt>
                <c:pt idx="1250">
                  <c:v>3.7824071159924895</c:v>
                </c:pt>
                <c:pt idx="1251">
                  <c:v>5.2290350821339593E-3</c:v>
                </c:pt>
                <c:pt idx="1252">
                  <c:v>1.9870333312109047E-3</c:v>
                </c:pt>
                <c:pt idx="1253">
                  <c:v>4.9551031353915951</c:v>
                </c:pt>
                <c:pt idx="1254">
                  <c:v>2.8692761302685467E-4</c:v>
                </c:pt>
                <c:pt idx="1255">
                  <c:v>2.0354692380847657</c:v>
                </c:pt>
                <c:pt idx="1256">
                  <c:v>4.4038892672622056</c:v>
                </c:pt>
                <c:pt idx="1257">
                  <c:v>1.5744291982009572E-5</c:v>
                </c:pt>
                <c:pt idx="1258">
                  <c:v>5.9828309531636363E-6</c:v>
                </c:pt>
                <c:pt idx="1259">
                  <c:v>2.273475762202182E-6</c:v>
                </c:pt>
                <c:pt idx="1260">
                  <c:v>8.6392078963682936E-7</c:v>
                </c:pt>
                <c:pt idx="1261">
                  <c:v>3.2828990006199513E-7</c:v>
                </c:pt>
                <c:pt idx="1262">
                  <c:v>1.2475016202355816E-7</c:v>
                </c:pt>
                <c:pt idx="1263">
                  <c:v>5.8909661900289292</c:v>
                </c:pt>
                <c:pt idx="1264">
                  <c:v>3.6939396622701408</c:v>
                </c:pt>
                <c:pt idx="1265">
                  <c:v>6.8452908905566848E-9</c:v>
                </c:pt>
                <c:pt idx="1266">
                  <c:v>2.6012105384115401E-9</c:v>
                </c:pt>
                <c:pt idx="1267">
                  <c:v>9.8846000459638512E-10</c:v>
                </c:pt>
                <c:pt idx="1268">
                  <c:v>3.7561480174662633E-10</c:v>
                </c:pt>
                <c:pt idx="1269">
                  <c:v>1.4273362466371799E-10</c:v>
                </c:pt>
                <c:pt idx="1270">
                  <c:v>5.4238777372212842E-11</c:v>
                </c:pt>
                <c:pt idx="1271">
                  <c:v>2.0610735401440882E-11</c:v>
                </c:pt>
                <c:pt idx="1272">
                  <c:v>7.8320794525475357E-12</c:v>
                </c:pt>
                <c:pt idx="1273">
                  <c:v>2.9761901919680635E-12</c:v>
                </c:pt>
                <c:pt idx="1274">
                  <c:v>1.1309522729478643E-12</c:v>
                </c:pt>
                <c:pt idx="1275">
                  <c:v>30.860604465208247</c:v>
                </c:pt>
                <c:pt idx="1276">
                  <c:v>6.312285082229752</c:v>
                </c:pt>
                <c:pt idx="1277">
                  <c:v>2.2807206633680113</c:v>
                </c:pt>
                <c:pt idx="1278">
                  <c:v>3.6408932676227503</c:v>
                </c:pt>
                <c:pt idx="1279">
                  <c:v>1.4174650691276485</c:v>
                </c:pt>
                <c:pt idx="1280">
                  <c:v>0.12514770424032948</c:v>
                </c:pt>
                <c:pt idx="1281">
                  <c:v>4.7556127611325209E-2</c:v>
                </c:pt>
                <c:pt idx="1282">
                  <c:v>1.8071328492303577E-2</c:v>
                </c:pt>
                <c:pt idx="1283">
                  <c:v>6.8671048270753593E-3</c:v>
                </c:pt>
                <c:pt idx="1284">
                  <c:v>2.0356716514788422</c:v>
                </c:pt>
                <c:pt idx="1285">
                  <c:v>9.9160993702968178E-4</c:v>
                </c:pt>
                <c:pt idx="1286">
                  <c:v>4.4255710319177384</c:v>
                </c:pt>
                <c:pt idx="1287">
                  <c:v>1.4318847490708603E-4</c:v>
                </c:pt>
                <c:pt idx="1288">
                  <c:v>5.4411620464692684E-5</c:v>
                </c:pt>
                <c:pt idx="1289">
                  <c:v>2.5011310337230284</c:v>
                </c:pt>
                <c:pt idx="1290">
                  <c:v>7.8570379951016238E-6</c:v>
                </c:pt>
                <c:pt idx="1291">
                  <c:v>0.84833653497553674</c:v>
                </c:pt>
                <c:pt idx="1292">
                  <c:v>1.1345562864926743E-6</c:v>
                </c:pt>
                <c:pt idx="1293">
                  <c:v>4.3113138886721618E-7</c:v>
                </c:pt>
                <c:pt idx="1294">
                  <c:v>1.6382992776954217E-7</c:v>
                </c:pt>
                <c:pt idx="1295">
                  <c:v>6.2255372552426018E-8</c:v>
                </c:pt>
                <c:pt idx="1296">
                  <c:v>0.30671446125526641</c:v>
                </c:pt>
                <c:pt idx="1297">
                  <c:v>4.3288586254718666</c:v>
                </c:pt>
                <c:pt idx="1298">
                  <c:v>1.0869410007387987</c:v>
                </c:pt>
                <c:pt idx="1299">
                  <c:v>1.298109185024754E-9</c:v>
                </c:pt>
                <c:pt idx="1300">
                  <c:v>4.9328149030940639E-10</c:v>
                </c:pt>
                <c:pt idx="1301">
                  <c:v>1.8744696631757447E-10</c:v>
                </c:pt>
                <c:pt idx="1302">
                  <c:v>4.6956015364543786</c:v>
                </c:pt>
                <c:pt idx="1303">
                  <c:v>2.706734193625775E-11</c:v>
                </c:pt>
                <c:pt idx="1304">
                  <c:v>1.0285589935777944E-11</c:v>
                </c:pt>
                <c:pt idx="1305">
                  <c:v>3.9085241755956189E-12</c:v>
                </c:pt>
                <c:pt idx="1306">
                  <c:v>1.4852391867263357E-12</c:v>
                </c:pt>
                <c:pt idx="1307">
                  <c:v>5.6439089095600744E-13</c:v>
                </c:pt>
                <c:pt idx="1308">
                  <c:v>2.1446853856328285E-13</c:v>
                </c:pt>
                <c:pt idx="1309">
                  <c:v>0.46033961435063842</c:v>
                </c:pt>
                <c:pt idx="1310">
                  <c:v>3.0969256968538051E-14</c:v>
                </c:pt>
                <c:pt idx="1311">
                  <c:v>5.9142299051690799</c:v>
                </c:pt>
                <c:pt idx="1312">
                  <c:v>6.2136458203467475</c:v>
                </c:pt>
                <c:pt idx="1313">
                  <c:v>0.40155581926108702</c:v>
                </c:pt>
                <c:pt idx="1314">
                  <c:v>0.15259121131921305</c:v>
                </c:pt>
                <c:pt idx="1315">
                  <c:v>2.1350549470631512</c:v>
                </c:pt>
                <c:pt idx="1316">
                  <c:v>0.42765465135266889</c:v>
                </c:pt>
                <c:pt idx="1317">
                  <c:v>8.3729849475078603E-3</c:v>
                </c:pt>
                <c:pt idx="1318">
                  <c:v>3.1817342800529876E-3</c:v>
                </c:pt>
                <c:pt idx="1319">
                  <c:v>1.2090590264201351E-3</c:v>
                </c:pt>
                <c:pt idx="1320">
                  <c:v>4.5944243003965136E-4</c:v>
                </c:pt>
                <c:pt idx="1321">
                  <c:v>1.7458812341506754E-4</c:v>
                </c:pt>
                <c:pt idx="1322">
                  <c:v>6.6343486897725668E-5</c:v>
                </c:pt>
                <c:pt idx="1323">
                  <c:v>2.5210525021135753E-5</c:v>
                </c:pt>
                <c:pt idx="1324">
                  <c:v>9.5799995080315851E-6</c:v>
                </c:pt>
                <c:pt idx="1325">
                  <c:v>3.6403998130520027E-6</c:v>
                </c:pt>
                <c:pt idx="1326">
                  <c:v>1.383351928959761E-6</c:v>
                </c:pt>
                <c:pt idx="1327">
                  <c:v>5.256737330047093E-7</c:v>
                </c:pt>
                <c:pt idx="1328">
                  <c:v>0.34085872003903867</c:v>
                </c:pt>
                <c:pt idx="1329">
                  <c:v>7.5907287045880018E-8</c:v>
                </c:pt>
                <c:pt idx="1330">
                  <c:v>2.8844769077434409E-8</c:v>
                </c:pt>
                <c:pt idx="1331">
                  <c:v>1.0961012249425074E-8</c:v>
                </c:pt>
                <c:pt idx="1332">
                  <c:v>4.165184654781528E-9</c:v>
                </c:pt>
                <c:pt idx="1333">
                  <c:v>1.5827701688169808E-9</c:v>
                </c:pt>
                <c:pt idx="1334">
                  <c:v>2.2019687463289106</c:v>
                </c:pt>
                <c:pt idx="1335">
                  <c:v>4.507108811192583</c:v>
                </c:pt>
                <c:pt idx="1336">
                  <c:v>8.2915877705933134</c:v>
                </c:pt>
                <c:pt idx="1337">
                  <c:v>1.199012632768109</c:v>
                </c:pt>
                <c:pt idx="1338">
                  <c:v>2.6646308178876472</c:v>
                </c:pt>
                <c:pt idx="1339">
                  <c:v>0.17313742417171493</c:v>
                </c:pt>
                <c:pt idx="1340">
                  <c:v>6.5792221185251673E-2</c:v>
                </c:pt>
                <c:pt idx="1341">
                  <c:v>2.5001044050395643E-2</c:v>
                </c:pt>
                <c:pt idx="1342">
                  <c:v>9.5003967391503446E-3</c:v>
                </c:pt>
                <c:pt idx="1343">
                  <c:v>3.6101507608771303E-3</c:v>
                </c:pt>
                <c:pt idx="1344">
                  <c:v>1.3718572891333095E-3</c:v>
                </c:pt>
                <c:pt idx="1345">
                  <c:v>0.30738375718210026</c:v>
                </c:pt>
                <c:pt idx="1346">
                  <c:v>4.6175704010870451</c:v>
                </c:pt>
                <c:pt idx="1347">
                  <c:v>0.31561334828076143</c:v>
                </c:pt>
                <c:pt idx="1348">
                  <c:v>75.571441048494577</c:v>
                </c:pt>
                <c:pt idx="1349">
                  <c:v>19.867055557457789</c:v>
                </c:pt>
                <c:pt idx="1350">
                  <c:v>13.419229197807168</c:v>
                </c:pt>
                <c:pt idx="1351">
                  <c:v>3.2727250209278016</c:v>
                </c:pt>
                <c:pt idx="1352">
                  <c:v>1.5734677592399244</c:v>
                </c:pt>
                <c:pt idx="1353">
                  <c:v>0.41425512756855298</c:v>
                </c:pt>
                <c:pt idx="1354">
                  <c:v>0.15741694847605012</c:v>
                </c:pt>
                <c:pt idx="1355">
                  <c:v>5.9818440420899045E-2</c:v>
                </c:pt>
                <c:pt idx="1356">
                  <c:v>2.273100735994164E-2</c:v>
                </c:pt>
                <c:pt idx="1357">
                  <c:v>8.6377827967778226E-3</c:v>
                </c:pt>
                <c:pt idx="1358">
                  <c:v>0.39835923974994808</c:v>
                </c:pt>
                <c:pt idx="1359">
                  <c:v>2.4169886524534445</c:v>
                </c:pt>
                <c:pt idx="1360">
                  <c:v>4.7397241762479279E-4</c:v>
                </c:pt>
                <c:pt idx="1361">
                  <c:v>32.769693025003853</c:v>
                </c:pt>
                <c:pt idx="1362">
                  <c:v>10.379139826315035</c:v>
                </c:pt>
                <c:pt idx="1363">
                  <c:v>2.5066522304464383</c:v>
                </c:pt>
                <c:pt idx="1364">
                  <c:v>0.95252784756964659</c:v>
                </c:pt>
                <c:pt idx="1365">
                  <c:v>0.3619605820764657</c:v>
                </c:pt>
                <c:pt idx="1366">
                  <c:v>0.13754502118905698</c:v>
                </c:pt>
                <c:pt idx="1367">
                  <c:v>5.2267108051841663E-2</c:v>
                </c:pt>
                <c:pt idx="1368">
                  <c:v>1.9861501059699829E-2</c:v>
                </c:pt>
                <c:pt idx="1369">
                  <c:v>7.5473704026859361E-3</c:v>
                </c:pt>
                <c:pt idx="1370">
                  <c:v>0.41849191496267674</c:v>
                </c:pt>
                <c:pt idx="1371">
                  <c:v>1.0898402861478492E-3</c:v>
                </c:pt>
                <c:pt idx="1372">
                  <c:v>0.17069849709457549</c:v>
                </c:pt>
                <c:pt idx="1373">
                  <c:v>5.8961748667035625</c:v>
                </c:pt>
                <c:pt idx="1374">
                  <c:v>2.0245000975682657</c:v>
                </c:pt>
                <c:pt idx="1375">
                  <c:v>0.34276845686255614</c:v>
                </c:pt>
                <c:pt idx="1376">
                  <c:v>8.6353678166092908E-6</c:v>
                </c:pt>
                <c:pt idx="1377">
                  <c:v>3.2814397703115299E-6</c:v>
                </c:pt>
                <c:pt idx="1378">
                  <c:v>1.2469471127183812E-6</c:v>
                </c:pt>
                <c:pt idx="1379">
                  <c:v>4.7383990283298499E-7</c:v>
                </c:pt>
                <c:pt idx="1380">
                  <c:v>1.8005916307653429E-7</c:v>
                </c:pt>
                <c:pt idx="1381">
                  <c:v>6.8422481969083023E-8</c:v>
                </c:pt>
                <c:pt idx="1382">
                  <c:v>2.600054314825155E-8</c:v>
                </c:pt>
                <c:pt idx="1383">
                  <c:v>2.0513641561305302</c:v>
                </c:pt>
                <c:pt idx="1384">
                  <c:v>24.489578554739854</c:v>
                </c:pt>
                <c:pt idx="1385">
                  <c:v>4.9339038609094787</c:v>
                </c:pt>
                <c:pt idx="1386">
                  <c:v>1.8748834671456016</c:v>
                </c:pt>
                <c:pt idx="1387">
                  <c:v>0.71245571751532855</c:v>
                </c:pt>
                <c:pt idx="1388">
                  <c:v>0.27073317265582481</c:v>
                </c:pt>
                <c:pt idx="1389">
                  <c:v>0.10287860560921346</c:v>
                </c:pt>
                <c:pt idx="1390">
                  <c:v>3.9093870131501111E-2</c:v>
                </c:pt>
                <c:pt idx="1391">
                  <c:v>1.4855670649970423E-2</c:v>
                </c:pt>
                <c:pt idx="1392">
                  <c:v>2.1963839675673444</c:v>
                </c:pt>
                <c:pt idx="1393">
                  <c:v>2.1451588418557291E-3</c:v>
                </c:pt>
                <c:pt idx="1394">
                  <c:v>8.1516035990517716E-4</c:v>
                </c:pt>
                <c:pt idx="1395">
                  <c:v>0.45588112195919317</c:v>
                </c:pt>
                <c:pt idx="1396">
                  <c:v>1.1770915597030761E-4</c:v>
                </c:pt>
                <c:pt idx="1397">
                  <c:v>56.646523337470143</c:v>
                </c:pt>
                <c:pt idx="1398">
                  <c:v>13.684737487612505</c:v>
                </c:pt>
                <c:pt idx="1399">
                  <c:v>5.2002002452927512</c:v>
                </c:pt>
                <c:pt idx="1400">
                  <c:v>1.9760760932112458</c:v>
                </c:pt>
                <c:pt idx="1401">
                  <c:v>0.75090891542027349</c:v>
                </c:pt>
                <c:pt idx="1402">
                  <c:v>0.28534538785970387</c:v>
                </c:pt>
                <c:pt idx="1403">
                  <c:v>0.10843124738668748</c:v>
                </c:pt>
                <c:pt idx="1404">
                  <c:v>4.1203874006941248E-2</c:v>
                </c:pt>
                <c:pt idx="1405">
                  <c:v>1.565747212263767E-2</c:v>
                </c:pt>
                <c:pt idx="1406">
                  <c:v>5.9498394066023162E-3</c:v>
                </c:pt>
                <c:pt idx="1407">
                  <c:v>4.2424265743747505</c:v>
                </c:pt>
                <c:pt idx="1408">
                  <c:v>5.8936062966618765</c:v>
                </c:pt>
                <c:pt idx="1409">
                  <c:v>3.2647958791908236E-4</c:v>
                </c:pt>
                <c:pt idx="1410">
                  <c:v>5.925228678624415</c:v>
                </c:pt>
                <c:pt idx="1411">
                  <c:v>12.250630968315495</c:v>
                </c:pt>
                <c:pt idx="1412">
                  <c:v>1.2450892598549139</c:v>
                </c:pt>
                <c:pt idx="1413">
                  <c:v>0.47313391874486721</c:v>
                </c:pt>
                <c:pt idx="1414">
                  <c:v>0.17979088912304955</c:v>
                </c:pt>
                <c:pt idx="1415">
                  <c:v>6.8320537866758818E-2</c:v>
                </c:pt>
                <c:pt idx="1416">
                  <c:v>2.5961804389368352E-2</c:v>
                </c:pt>
                <c:pt idx="1417">
                  <c:v>9.8654856679599723E-3</c:v>
                </c:pt>
                <c:pt idx="1418">
                  <c:v>3.7488845538247895E-3</c:v>
                </c:pt>
                <c:pt idx="1419">
                  <c:v>1.4245761304534201E-3</c:v>
                </c:pt>
                <c:pt idx="1420">
                  <c:v>5.413389295722996E-4</c:v>
                </c:pt>
                <c:pt idx="1421">
                  <c:v>2.0570879323747386E-4</c:v>
                </c:pt>
                <c:pt idx="1422">
                  <c:v>7.8169341430240054E-5</c:v>
                </c:pt>
                <c:pt idx="1423">
                  <c:v>7.1976713005758413</c:v>
                </c:pt>
                <c:pt idx="1424">
                  <c:v>1.1287652902526664E-5</c:v>
                </c:pt>
                <c:pt idx="1425">
                  <c:v>4.2893081029601327E-6</c:v>
                </c:pt>
                <c:pt idx="1426">
                  <c:v>1.6299370791248505E-6</c:v>
                </c:pt>
                <c:pt idx="1427">
                  <c:v>6.1937609006744323E-7</c:v>
                </c:pt>
                <c:pt idx="1428">
                  <c:v>2.353629142256284E-7</c:v>
                </c:pt>
                <c:pt idx="1429">
                  <c:v>2.204906609699568</c:v>
                </c:pt>
                <c:pt idx="1430">
                  <c:v>22.848493206203756</c:v>
                </c:pt>
                <c:pt idx="1431">
                  <c:v>3.3935653406562234</c:v>
                </c:pt>
                <c:pt idx="1432">
                  <c:v>1.2895548294493651</c:v>
                </c:pt>
                <c:pt idx="1433">
                  <c:v>0.49003083519075874</c:v>
                </c:pt>
                <c:pt idx="1434">
                  <c:v>0.18621171737248832</c:v>
                </c:pt>
                <c:pt idx="1435">
                  <c:v>2.5591250495911666</c:v>
                </c:pt>
                <c:pt idx="1436">
                  <c:v>2.6888971988587314E-2</c:v>
                </c:pt>
                <c:pt idx="1437">
                  <c:v>1.0217809355663181E-2</c:v>
                </c:pt>
                <c:pt idx="1438">
                  <c:v>3.8827675551520082E-3</c:v>
                </c:pt>
                <c:pt idx="1439">
                  <c:v>1.4754516709577631E-3</c:v>
                </c:pt>
                <c:pt idx="1440">
                  <c:v>5.6067163496395002E-4</c:v>
                </c:pt>
                <c:pt idx="1441">
                  <c:v>2.1305522128630105E-4</c:v>
                </c:pt>
                <c:pt idx="1442">
                  <c:v>8.0960984088794392E-5</c:v>
                </c:pt>
                <c:pt idx="1443">
                  <c:v>3.0765173953741874E-5</c:v>
                </c:pt>
                <c:pt idx="1444">
                  <c:v>2.2907674604208053</c:v>
                </c:pt>
                <c:pt idx="1445">
                  <c:v>4.442491118920328E-6</c:v>
                </c:pt>
                <c:pt idx="1446">
                  <c:v>1.1722253485026364</c:v>
                </c:pt>
                <c:pt idx="1447">
                  <c:v>6.4149571757209531E-7</c:v>
                </c:pt>
                <c:pt idx="1448">
                  <c:v>2.4376837267739622E-7</c:v>
                </c:pt>
                <c:pt idx="1449">
                  <c:v>9.263198161741055E-8</c:v>
                </c:pt>
                <c:pt idx="1450">
                  <c:v>3.5200153014616013E-8</c:v>
                </c:pt>
                <c:pt idx="1451">
                  <c:v>1.3376058145554086E-8</c:v>
                </c:pt>
                <c:pt idx="1452">
                  <c:v>5.082902095310552E-9</c:v>
                </c:pt>
                <c:pt idx="1453">
                  <c:v>1.9315027962180097E-9</c:v>
                </c:pt>
                <c:pt idx="1454">
                  <c:v>7.3397106256284394E-10</c:v>
                </c:pt>
                <c:pt idx="1455">
                  <c:v>8.2594102235325195</c:v>
                </c:pt>
                <c:pt idx="1456">
                  <c:v>1.0598542143407465E-10</c:v>
                </c:pt>
                <c:pt idx="1457">
                  <c:v>4.0274460144948374E-11</c:v>
                </c:pt>
                <c:pt idx="1458">
                  <c:v>1.5304294855080379E-11</c:v>
                </c:pt>
                <c:pt idx="1459">
                  <c:v>5.8156320449305439E-12</c:v>
                </c:pt>
                <c:pt idx="1460">
                  <c:v>2.2099401770736072E-12</c:v>
                </c:pt>
                <c:pt idx="1461">
                  <c:v>8.3977726728797061E-13</c:v>
                </c:pt>
                <c:pt idx="1462">
                  <c:v>3.1911536156942878E-13</c:v>
                </c:pt>
                <c:pt idx="1463">
                  <c:v>1.2126383739638296E-13</c:v>
                </c:pt>
                <c:pt idx="1464">
                  <c:v>4.6080258210625523E-14</c:v>
                </c:pt>
                <c:pt idx="1465">
                  <c:v>1.7510498120037699E-14</c:v>
                </c:pt>
                <c:pt idx="1466">
                  <c:v>1.1795259981166131</c:v>
                </c:pt>
                <c:pt idx="1467">
                  <c:v>2.5285159285334439E-15</c:v>
                </c:pt>
                <c:pt idx="1468">
                  <c:v>1.2788755358632211</c:v>
                </c:pt>
                <c:pt idx="1469">
                  <c:v>73.512181656466097</c:v>
                </c:pt>
                <c:pt idx="1470">
                  <c:v>19.087850318132997</c:v>
                </c:pt>
                <c:pt idx="1471">
                  <c:v>7.2533831208905379</c:v>
                </c:pt>
                <c:pt idx="1472">
                  <c:v>2.7562855859384041</c:v>
                </c:pt>
                <c:pt idx="1473">
                  <c:v>1.0473885226565938</c:v>
                </c:pt>
                <c:pt idx="1474">
                  <c:v>0.39800763860950561</c:v>
                </c:pt>
                <c:pt idx="1475">
                  <c:v>0.15124290267161211</c:v>
                </c:pt>
                <c:pt idx="1476">
                  <c:v>0.22582674978419309</c:v>
                </c:pt>
                <c:pt idx="1477">
                  <c:v>2.1123581213961971</c:v>
                </c:pt>
                <c:pt idx="1478">
                  <c:v>3.0347951355316285</c:v>
                </c:pt>
                <c:pt idx="1479">
                  <c:v>0.34318681773902565</c:v>
                </c:pt>
                <c:pt idx="1480">
                  <c:v>0.34155709589677452</c:v>
                </c:pt>
                <c:pt idx="1481">
                  <c:v>8.0618499851937822E-2</c:v>
                </c:pt>
                <c:pt idx="1482">
                  <c:v>1.7304544822077653E-4</c:v>
                </c:pt>
                <c:pt idx="1483">
                  <c:v>6.5757270323895078E-5</c:v>
                </c:pt>
                <c:pt idx="1484">
                  <c:v>2.4987762723080136E-5</c:v>
                </c:pt>
                <c:pt idx="1485">
                  <c:v>9.4953498347704524E-6</c:v>
                </c:pt>
                <c:pt idx="1486">
                  <c:v>3.6082329372127721E-6</c:v>
                </c:pt>
                <c:pt idx="1487">
                  <c:v>0.31010384651096357</c:v>
                </c:pt>
                <c:pt idx="1488">
                  <c:v>5.2102883613352433E-7</c:v>
                </c:pt>
                <c:pt idx="1489">
                  <c:v>2.0409262138489064</c:v>
                </c:pt>
                <c:pt idx="1490">
                  <c:v>7.5236563937680935E-8</c:v>
                </c:pt>
                <c:pt idx="1491">
                  <c:v>2.8589894296318749E-8</c:v>
                </c:pt>
                <c:pt idx="1492">
                  <c:v>2.8009440482978305</c:v>
                </c:pt>
                <c:pt idx="1493">
                  <c:v>4.1283807363884274E-9</c:v>
                </c:pt>
                <c:pt idx="1494">
                  <c:v>1.5687846798276023E-9</c:v>
                </c:pt>
                <c:pt idx="1495">
                  <c:v>5.9613817833448903E-10</c:v>
                </c:pt>
                <c:pt idx="1496">
                  <c:v>2.2653250776710579E-10</c:v>
                </c:pt>
                <c:pt idx="1497">
                  <c:v>8.60823529515002E-11</c:v>
                </c:pt>
                <c:pt idx="1498">
                  <c:v>3.2711294121570075E-11</c:v>
                </c:pt>
                <c:pt idx="1499">
                  <c:v>1.2430291766196629E-11</c:v>
                </c:pt>
                <c:pt idx="1500">
                  <c:v>4.7235108711547193E-12</c:v>
                </c:pt>
                <c:pt idx="1501">
                  <c:v>1.7949341310387932E-12</c:v>
                </c:pt>
                <c:pt idx="1502">
                  <c:v>6.8207496979474141E-13</c:v>
                </c:pt>
                <c:pt idx="1503">
                  <c:v>2.5918848852200176E-13</c:v>
                </c:pt>
                <c:pt idx="1504">
                  <c:v>3.718032128290234</c:v>
                </c:pt>
                <c:pt idx="1505">
                  <c:v>21.949090973648559</c:v>
                </c:pt>
                <c:pt idx="1506">
                  <c:v>7.0559941491721183</c:v>
                </c:pt>
                <c:pt idx="1507">
                  <c:v>1.5755395787828825</c:v>
                </c:pt>
                <c:pt idx="1508">
                  <c:v>0.59870503993749535</c:v>
                </c:pt>
                <c:pt idx="1509">
                  <c:v>0.22750791517624824</c:v>
                </c:pt>
                <c:pt idx="1510">
                  <c:v>8.645300776697433E-2</c:v>
                </c:pt>
                <c:pt idx="1511">
                  <c:v>3.2852142951450246E-2</c:v>
                </c:pt>
                <c:pt idx="1512">
                  <c:v>1.2483814321551096E-2</c:v>
                </c:pt>
                <c:pt idx="1513">
                  <c:v>4.7438494421894158E-3</c:v>
                </c:pt>
                <c:pt idx="1514">
                  <c:v>7.6743427261879029</c:v>
                </c:pt>
                <c:pt idx="1515">
                  <c:v>6.8501185945215183E-4</c:v>
                </c:pt>
                <c:pt idx="1516">
                  <c:v>2.6030450659181764E-4</c:v>
                </c:pt>
                <c:pt idx="1517">
                  <c:v>4.883226037918547</c:v>
                </c:pt>
                <c:pt idx="1518">
                  <c:v>2.0965913018567646</c:v>
                </c:pt>
                <c:pt idx="1519">
                  <c:v>1.4283428885706218E-5</c:v>
                </c:pt>
                <c:pt idx="1520">
                  <c:v>2.0644005479689223</c:v>
                </c:pt>
                <c:pt idx="1521">
                  <c:v>2.0625271310959782E-6</c:v>
                </c:pt>
                <c:pt idx="1522">
                  <c:v>7.8376030981647171E-7</c:v>
                </c:pt>
                <c:pt idx="1523">
                  <c:v>2.9782891773025924E-7</c:v>
                </c:pt>
                <c:pt idx="1524">
                  <c:v>1.1317498873749849E-7</c:v>
                </c:pt>
                <c:pt idx="1525">
                  <c:v>4.3006495720249423E-8</c:v>
                </c:pt>
                <c:pt idx="1526">
                  <c:v>1.6342468373694785E-8</c:v>
                </c:pt>
                <c:pt idx="1527">
                  <c:v>6.2101379820040174E-9</c:v>
                </c:pt>
                <c:pt idx="1528">
                  <c:v>2.3598524331615266E-9</c:v>
                </c:pt>
                <c:pt idx="1529">
                  <c:v>8.9674392460137996E-10</c:v>
                </c:pt>
                <c:pt idx="1530">
                  <c:v>3.6552496156805976</c:v>
                </c:pt>
                <c:pt idx="1531">
                  <c:v>4.6249613057592258</c:v>
                </c:pt>
                <c:pt idx="1532">
                  <c:v>4.9206132630726917E-11</c:v>
                </c:pt>
                <c:pt idx="1533">
                  <c:v>1.869833039967623E-11</c:v>
                </c:pt>
                <c:pt idx="1534">
                  <c:v>7.1053655518769668E-12</c:v>
                </c:pt>
                <c:pt idx="1535">
                  <c:v>2.7000389097132476E-12</c:v>
                </c:pt>
                <c:pt idx="1536">
                  <c:v>1.0260147856910343E-12</c:v>
                </c:pt>
                <c:pt idx="1537">
                  <c:v>3.8988561856259297E-13</c:v>
                </c:pt>
                <c:pt idx="1538">
                  <c:v>1.4815653505378534E-13</c:v>
                </c:pt>
                <c:pt idx="1539">
                  <c:v>2.3947399454654135</c:v>
                </c:pt>
                <c:pt idx="1540">
                  <c:v>4.8633712371246967</c:v>
                </c:pt>
                <c:pt idx="1541">
                  <c:v>5.8911689254055108</c:v>
                </c:pt>
                <c:pt idx="1542">
                  <c:v>28.680557675464875</c:v>
                </c:pt>
                <c:pt idx="1543">
                  <c:v>7.1036548612870511</c:v>
                </c:pt>
                <c:pt idx="1544">
                  <c:v>2.6993888472890797</c:v>
                </c:pt>
                <c:pt idx="1545">
                  <c:v>1.0257677619698504</c:v>
                </c:pt>
                <c:pt idx="1546">
                  <c:v>0.38979174954854318</c:v>
                </c:pt>
                <c:pt idx="1547">
                  <c:v>0.14812086482844641</c:v>
                </c:pt>
                <c:pt idx="1548">
                  <c:v>5.6285928634809648E-2</c:v>
                </c:pt>
                <c:pt idx="1549">
                  <c:v>2.1388652881227668E-2</c:v>
                </c:pt>
                <c:pt idx="1550">
                  <c:v>8.1276880948665149E-3</c:v>
                </c:pt>
                <c:pt idx="1551">
                  <c:v>3.088521476049275E-3</c:v>
                </c:pt>
                <c:pt idx="1552">
                  <c:v>1.1736381608987245E-3</c:v>
                </c:pt>
                <c:pt idx="1553">
                  <c:v>6.6157716739713521</c:v>
                </c:pt>
                <c:pt idx="1554">
                  <c:v>2.8026409819000517</c:v>
                </c:pt>
                <c:pt idx="1555">
                  <c:v>2.0385362139599312</c:v>
                </c:pt>
                <c:pt idx="1556">
                  <c:v>2.4471951802637225E-5</c:v>
                </c:pt>
                <c:pt idx="1557">
                  <c:v>9.2993416850021476E-6</c:v>
                </c:pt>
                <c:pt idx="1558">
                  <c:v>3.5337498403008154E-6</c:v>
                </c:pt>
                <c:pt idx="1559">
                  <c:v>1.3428249393143098E-6</c:v>
                </c:pt>
                <c:pt idx="1560">
                  <c:v>5.1027347693943782E-7</c:v>
                </c:pt>
                <c:pt idx="1561">
                  <c:v>1.9390392123698634E-7</c:v>
                </c:pt>
                <c:pt idx="1562">
                  <c:v>7.3683490070054816E-8</c:v>
                </c:pt>
                <c:pt idx="1563">
                  <c:v>0.45878747853756868</c:v>
                </c:pt>
                <c:pt idx="1564">
                  <c:v>1.0639895966115917E-8</c:v>
                </c:pt>
                <c:pt idx="1565">
                  <c:v>4.3418076754984547</c:v>
                </c:pt>
                <c:pt idx="1566">
                  <c:v>1.1711945632046403</c:v>
                </c:pt>
                <c:pt idx="1567">
                  <c:v>5.8383237145271253E-10</c:v>
                </c:pt>
                <c:pt idx="1568">
                  <c:v>2.2185630115203078E-10</c:v>
                </c:pt>
                <c:pt idx="1569">
                  <c:v>8.4305394437771698E-11</c:v>
                </c:pt>
                <c:pt idx="1570">
                  <c:v>3.203604988635325E-11</c:v>
                </c:pt>
                <c:pt idx="1571">
                  <c:v>1.2173698956814234E-11</c:v>
                </c:pt>
                <c:pt idx="1572">
                  <c:v>4.6260056035894088E-12</c:v>
                </c:pt>
                <c:pt idx="1573">
                  <c:v>1.7578821293639751E-12</c:v>
                </c:pt>
                <c:pt idx="1574">
                  <c:v>0.44810329784923481</c:v>
                </c:pt>
                <c:pt idx="1575">
                  <c:v>2.5383817948015804E-13</c:v>
                </c:pt>
                <c:pt idx="1576">
                  <c:v>9.6458508202460044E-14</c:v>
                </c:pt>
                <c:pt idx="1577">
                  <c:v>4.8840002293604368</c:v>
                </c:pt>
                <c:pt idx="1578">
                  <c:v>0.42550973305136658</c:v>
                </c:pt>
                <c:pt idx="1579">
                  <c:v>1.9488624482936772</c:v>
                </c:pt>
                <c:pt idx="1580">
                  <c:v>2.0112910795924474E-15</c:v>
                </c:pt>
                <c:pt idx="1581">
                  <c:v>7.6429061024513007E-16</c:v>
                </c:pt>
                <c:pt idx="1582">
                  <c:v>2.9043043189314946E-16</c:v>
                </c:pt>
                <c:pt idx="1583">
                  <c:v>1.1036356411939678E-16</c:v>
                </c:pt>
                <c:pt idx="1584">
                  <c:v>4.1938154365370784E-17</c:v>
                </c:pt>
                <c:pt idx="1585">
                  <c:v>1.5936498658840899E-17</c:v>
                </c:pt>
                <c:pt idx="1586">
                  <c:v>6.7910996315245225</c:v>
                </c:pt>
                <c:pt idx="1587">
                  <c:v>15.941996649909772</c:v>
                </c:pt>
                <c:pt idx="1588">
                  <c:v>3.6931292773203612</c:v>
                </c:pt>
                <c:pt idx="1589">
                  <c:v>0.99119989358489158</c:v>
                </c:pt>
                <c:pt idx="1590">
                  <c:v>1.674122005498107</c:v>
                </c:pt>
                <c:pt idx="1591">
                  <c:v>0.14312926463365835</c:v>
                </c:pt>
                <c:pt idx="1592">
                  <c:v>5.4389120560790184E-2</c:v>
                </c:pt>
                <c:pt idx="1593">
                  <c:v>2.0667865813100272E-2</c:v>
                </c:pt>
                <c:pt idx="1594">
                  <c:v>7.8537890089781046E-3</c:v>
                </c:pt>
                <c:pt idx="1595">
                  <c:v>2.9844398234116793E-3</c:v>
                </c:pt>
                <c:pt idx="1596">
                  <c:v>1.134087132896438E-3</c:v>
                </c:pt>
                <c:pt idx="1597">
                  <c:v>4.3095311050064648E-4</c:v>
                </c:pt>
                <c:pt idx="1598">
                  <c:v>7.6678480081133689</c:v>
                </c:pt>
                <c:pt idx="1599">
                  <c:v>6.2229629156293351E-5</c:v>
                </c:pt>
                <c:pt idx="1600">
                  <c:v>2.7544002713496223</c:v>
                </c:pt>
                <c:pt idx="1601">
                  <c:v>8.9859584501687585E-6</c:v>
                </c:pt>
                <c:pt idx="1602">
                  <c:v>4.3663423362322131</c:v>
                </c:pt>
                <c:pt idx="1603">
                  <c:v>1.2975724002043684E-6</c:v>
                </c:pt>
                <c:pt idx="1604">
                  <c:v>0.3403510166291383</c:v>
                </c:pt>
                <c:pt idx="1605">
                  <c:v>1.8736945458951079E-7</c:v>
                </c:pt>
                <c:pt idx="1606">
                  <c:v>7.1200392744014108E-8</c:v>
                </c:pt>
                <c:pt idx="1607">
                  <c:v>2.705614924272536E-8</c:v>
                </c:pt>
                <c:pt idx="1608">
                  <c:v>1.0281336712235637E-8</c:v>
                </c:pt>
                <c:pt idx="1609">
                  <c:v>3.9069079506495414E-9</c:v>
                </c:pt>
                <c:pt idx="1610">
                  <c:v>5.855551422892793</c:v>
                </c:pt>
                <c:pt idx="1611">
                  <c:v>2.2088907532762416</c:v>
                </c:pt>
                <c:pt idx="1612">
                  <c:v>2.1437985306804168E-10</c:v>
                </c:pt>
                <c:pt idx="1613">
                  <c:v>8.1464344165855848E-11</c:v>
                </c:pt>
                <c:pt idx="1614">
                  <c:v>3.0536031187980668</c:v>
                </c:pt>
                <c:pt idx="1615">
                  <c:v>0.4516652362240352</c:v>
                </c:pt>
                <c:pt idx="1616">
                  <c:v>4.4701114930688419E-12</c:v>
                </c:pt>
                <c:pt idx="1617">
                  <c:v>1.69864236736616E-12</c:v>
                </c:pt>
                <c:pt idx="1618">
                  <c:v>6.4548409959914076E-13</c:v>
                </c:pt>
                <c:pt idx="1619">
                  <c:v>2.4528395784767351E-13</c:v>
                </c:pt>
                <c:pt idx="1620">
                  <c:v>9.3207903982115917E-14</c:v>
                </c:pt>
                <c:pt idx="1621">
                  <c:v>3.541900351320405E-14</c:v>
                </c:pt>
                <c:pt idx="1622">
                  <c:v>1.0859908446975439</c:v>
                </c:pt>
                <c:pt idx="1623">
                  <c:v>5.1145041073066646E-15</c:v>
                </c:pt>
                <c:pt idx="1624">
                  <c:v>1.9435115607765326E-15</c:v>
                </c:pt>
                <c:pt idx="1625">
                  <c:v>52.726882947201588</c:v>
                </c:pt>
                <c:pt idx="1626">
                  <c:v>13.392578510690539</c:v>
                </c:pt>
                <c:pt idx="1627">
                  <c:v>4.9232994727638424</c:v>
                </c:pt>
                <c:pt idx="1628">
                  <c:v>1.8708537996502601</c:v>
                </c:pt>
                <c:pt idx="1629">
                  <c:v>0.71092444386709885</c:v>
                </c:pt>
                <c:pt idx="1630">
                  <c:v>0.27015128866949756</c:v>
                </c:pt>
                <c:pt idx="1631">
                  <c:v>0.10265748969440906</c:v>
                </c:pt>
                <c:pt idx="1632">
                  <c:v>3.9009846083875449E-2</c:v>
                </c:pt>
                <c:pt idx="1633">
                  <c:v>1.4823741511872667E-2</c:v>
                </c:pt>
                <c:pt idx="1634">
                  <c:v>5.6330217745116148E-3</c:v>
                </c:pt>
                <c:pt idx="1635">
                  <c:v>2.1405482743144131E-3</c:v>
                </c:pt>
                <c:pt idx="1636">
                  <c:v>8.1340834423947715E-4</c:v>
                </c:pt>
                <c:pt idx="1637">
                  <c:v>3.0909517081100136E-4</c:v>
                </c:pt>
                <c:pt idx="1638">
                  <c:v>1.1745616490818052E-4</c:v>
                </c:pt>
                <c:pt idx="1639">
                  <c:v>4.46333426651086E-5</c:v>
                </c:pt>
                <c:pt idx="1640">
                  <c:v>1.6960670212741266E-5</c:v>
                </c:pt>
                <c:pt idx="1641">
                  <c:v>6.4450546808416817E-6</c:v>
                </c:pt>
                <c:pt idx="1642">
                  <c:v>2.4491207787198388E-6</c:v>
                </c:pt>
                <c:pt idx="1643">
                  <c:v>9.3066589591353869E-7</c:v>
                </c:pt>
                <c:pt idx="1644">
                  <c:v>3.5365304044714468E-7</c:v>
                </c:pt>
                <c:pt idx="1645">
                  <c:v>2.5473102702566841</c:v>
                </c:pt>
                <c:pt idx="1646">
                  <c:v>0.34383303439127899</c:v>
                </c:pt>
                <c:pt idx="1647">
                  <c:v>1.9405649635415721E-8</c:v>
                </c:pt>
                <c:pt idx="1648">
                  <c:v>0.92076474728223301</c:v>
                </c:pt>
                <c:pt idx="1649">
                  <c:v>2.80217580735403E-9</c:v>
                </c:pt>
                <c:pt idx="1650">
                  <c:v>4.7418505424988737</c:v>
                </c:pt>
                <c:pt idx="1651">
                  <c:v>30.558387914371565</c:v>
                </c:pt>
                <c:pt idx="1652">
                  <c:v>6.3819568483207103</c:v>
                </c:pt>
                <c:pt idx="1653">
                  <c:v>2.42514360236187</c:v>
                </c:pt>
                <c:pt idx="1654">
                  <c:v>0.92155456889751064</c:v>
                </c:pt>
                <c:pt idx="1655">
                  <c:v>0.35019073618105401</c:v>
                </c:pt>
                <c:pt idx="1656">
                  <c:v>0.13307247974880052</c:v>
                </c:pt>
                <c:pt idx="1657">
                  <c:v>5.0567542304544195E-2</c:v>
                </c:pt>
                <c:pt idx="1658">
                  <c:v>1.9215666075726792E-2</c:v>
                </c:pt>
                <c:pt idx="1659">
                  <c:v>7.3019531087761824E-3</c:v>
                </c:pt>
                <c:pt idx="1660">
                  <c:v>2.774742181334949E-3</c:v>
                </c:pt>
                <c:pt idx="1661">
                  <c:v>1.0544020289072807E-3</c:v>
                </c:pt>
                <c:pt idx="1662">
                  <c:v>4.0067277098476678E-4</c:v>
                </c:pt>
                <c:pt idx="1663">
                  <c:v>1.5225565297421136E-4</c:v>
                </c:pt>
                <c:pt idx="1664">
                  <c:v>5.3762962792360236</c:v>
                </c:pt>
                <c:pt idx="1665">
                  <c:v>2.1985716289476121E-5</c:v>
                </c:pt>
                <c:pt idx="1666">
                  <c:v>8.3545721900009247E-6</c:v>
                </c:pt>
                <c:pt idx="1667">
                  <c:v>3.1747374322003522E-6</c:v>
                </c:pt>
                <c:pt idx="1668">
                  <c:v>2.5027548332901826</c:v>
                </c:pt>
                <c:pt idx="1669">
                  <c:v>4.5843208520973087E-7</c:v>
                </c:pt>
                <c:pt idx="1670">
                  <c:v>1.7420419237969774E-7</c:v>
                </c:pt>
                <c:pt idx="1671">
                  <c:v>6.6197593104285136E-8</c:v>
                </c:pt>
                <c:pt idx="1672">
                  <c:v>7.0036172878458327</c:v>
                </c:pt>
                <c:pt idx="1673">
                  <c:v>81.850440498640296</c:v>
                </c:pt>
                <c:pt idx="1674">
                  <c:v>22.258093933769928</c:v>
                </c:pt>
                <c:pt idx="1675">
                  <c:v>14.271855846243888</c:v>
                </c:pt>
                <c:pt idx="1676">
                  <c:v>3.214068764036377</c:v>
                </c:pt>
                <c:pt idx="1677">
                  <c:v>1.2213461303338231</c:v>
                </c:pt>
                <c:pt idx="1678">
                  <c:v>0.46411152952685286</c:v>
                </c:pt>
                <c:pt idx="1679">
                  <c:v>0.17636238122020409</c:v>
                </c:pt>
                <c:pt idx="1680">
                  <c:v>6.7017704863677557E-2</c:v>
                </c:pt>
                <c:pt idx="1681">
                  <c:v>2.5466727848197476E-2</c:v>
                </c:pt>
                <c:pt idx="1682">
                  <c:v>9.6773565823150397E-3</c:v>
                </c:pt>
                <c:pt idx="1683">
                  <c:v>3.6773955012797156E-3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8-4B1C-B97D-5935952CE3D4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8-4B1C-B97D-5935952C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11.159992474221569</v>
      </c>
      <c r="G6" s="13">
        <f t="shared" ref="G6:G69" si="0">IF((F6-$J$2)&gt;0,$I$2*(F6-$J$2),0)</f>
        <v>0</v>
      </c>
      <c r="H6" s="13">
        <f t="shared" ref="H6:H69" si="1">F6-G6</f>
        <v>11.159992474221569</v>
      </c>
      <c r="I6" s="15">
        <f>H6+$H$3-$J$3</f>
        <v>7.1599924742215695</v>
      </c>
      <c r="J6" s="13">
        <f t="shared" ref="J6:J69" si="2">I6/SQRT(1+(I6/($K$2*(300+(25*Q6)+0.05*(Q6)^3)))^2)</f>
        <v>7.1473168108210015</v>
      </c>
      <c r="K6" s="13">
        <f t="shared" ref="K6:K69" si="3">I6-J6</f>
        <v>1.2675663400568027E-2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22.430952885854989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25.668472016839409</v>
      </c>
      <c r="G7" s="13">
        <f t="shared" si="0"/>
        <v>0</v>
      </c>
      <c r="H7" s="13">
        <f t="shared" si="1"/>
        <v>25.668472016839409</v>
      </c>
      <c r="I7" s="16">
        <f t="shared" ref="I7:I70" si="8">H7+K6-L6</f>
        <v>25.681147680239977</v>
      </c>
      <c r="J7" s="13">
        <f t="shared" si="2"/>
        <v>25.036938105479511</v>
      </c>
      <c r="K7" s="13">
        <f t="shared" si="3"/>
        <v>0.64420957476046681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21.495304214912519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34.936736153023091</v>
      </c>
      <c r="G8" s="13">
        <f t="shared" si="0"/>
        <v>0.10858707313689457</v>
      </c>
      <c r="H8" s="13">
        <f t="shared" si="1"/>
        <v>34.828149079886195</v>
      </c>
      <c r="I8" s="16">
        <f t="shared" si="8"/>
        <v>35.472358654646662</v>
      </c>
      <c r="J8" s="13">
        <f t="shared" si="2"/>
        <v>31.659951250080365</v>
      </c>
      <c r="K8" s="13">
        <f t="shared" si="3"/>
        <v>3.8124074045662972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0.10858707313689457</v>
      </c>
      <c r="Q8" s="41">
        <v>14.80702369802081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44.043022618571953</v>
      </c>
      <c r="G9" s="13">
        <f t="shared" si="0"/>
        <v>1.4230895895323341</v>
      </c>
      <c r="H9" s="13">
        <f t="shared" si="1"/>
        <v>42.619933029039622</v>
      </c>
      <c r="I9" s="16">
        <f t="shared" si="8"/>
        <v>46.432340433605916</v>
      </c>
      <c r="J9" s="13">
        <f t="shared" si="2"/>
        <v>33.361633391571971</v>
      </c>
      <c r="K9" s="13">
        <f t="shared" si="3"/>
        <v>13.070707042033945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1.4230895895323341</v>
      </c>
      <c r="Q9" s="41">
        <v>9.1971652935483874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95.717746125761252</v>
      </c>
      <c r="G10" s="13">
        <f t="shared" si="0"/>
        <v>8.8823930433848357</v>
      </c>
      <c r="H10" s="13">
        <f t="shared" si="1"/>
        <v>86.835353082376415</v>
      </c>
      <c r="I10" s="16">
        <f t="shared" si="8"/>
        <v>99.906060124410359</v>
      </c>
      <c r="J10" s="13">
        <f t="shared" si="2"/>
        <v>43.222840921884043</v>
      </c>
      <c r="K10" s="13">
        <f t="shared" si="3"/>
        <v>56.683219202526317</v>
      </c>
      <c r="L10" s="13">
        <f t="shared" si="4"/>
        <v>18.820175441687642</v>
      </c>
      <c r="M10" s="13">
        <f t="shared" si="9"/>
        <v>18.820175441687642</v>
      </c>
      <c r="N10" s="13">
        <f t="shared" si="5"/>
        <v>11.668508773846337</v>
      </c>
      <c r="O10" s="13">
        <f t="shared" si="6"/>
        <v>20.550901817231171</v>
      </c>
      <c r="Q10" s="41">
        <v>9.1895516308107332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21.498660092068569</v>
      </c>
      <c r="G11" s="13">
        <f t="shared" si="0"/>
        <v>0</v>
      </c>
      <c r="H11" s="13">
        <f t="shared" si="1"/>
        <v>21.498660092068569</v>
      </c>
      <c r="I11" s="16">
        <f t="shared" si="8"/>
        <v>59.361703852907254</v>
      </c>
      <c r="J11" s="13">
        <f t="shared" si="2"/>
        <v>40.205130519809664</v>
      </c>
      <c r="K11" s="13">
        <f t="shared" si="3"/>
        <v>19.15657333309759</v>
      </c>
      <c r="L11" s="13">
        <f t="shared" si="4"/>
        <v>0</v>
      </c>
      <c r="M11" s="13">
        <f t="shared" si="9"/>
        <v>7.1516666678413046</v>
      </c>
      <c r="N11" s="13">
        <f t="shared" si="5"/>
        <v>4.4340333340616089</v>
      </c>
      <c r="O11" s="13">
        <f t="shared" si="6"/>
        <v>4.4340333340616089</v>
      </c>
      <c r="Q11" s="41">
        <v>11.150130777845639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32.070859629726939</v>
      </c>
      <c r="G12" s="13">
        <f t="shared" si="0"/>
        <v>0</v>
      </c>
      <c r="H12" s="13">
        <f t="shared" si="1"/>
        <v>32.070859629726939</v>
      </c>
      <c r="I12" s="16">
        <f t="shared" si="8"/>
        <v>51.22743296282453</v>
      </c>
      <c r="J12" s="13">
        <f t="shared" si="2"/>
        <v>43.761293557139382</v>
      </c>
      <c r="K12" s="13">
        <f t="shared" si="3"/>
        <v>7.4661394056851478</v>
      </c>
      <c r="L12" s="13">
        <f t="shared" si="4"/>
        <v>0</v>
      </c>
      <c r="M12" s="13">
        <f t="shared" si="9"/>
        <v>2.7176333337796956</v>
      </c>
      <c r="N12" s="13">
        <f t="shared" si="5"/>
        <v>1.6849326669434113</v>
      </c>
      <c r="O12" s="13">
        <f t="shared" si="6"/>
        <v>1.6849326669434113</v>
      </c>
      <c r="Q12" s="41">
        <v>17.39839704414149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25.776205027142051</v>
      </c>
      <c r="G13" s="13">
        <f t="shared" si="0"/>
        <v>0</v>
      </c>
      <c r="H13" s="13">
        <f t="shared" si="1"/>
        <v>25.776205027142051</v>
      </c>
      <c r="I13" s="16">
        <f t="shared" si="8"/>
        <v>33.242344432827196</v>
      </c>
      <c r="J13" s="13">
        <f t="shared" si="2"/>
        <v>30.708587129958751</v>
      </c>
      <c r="K13" s="13">
        <f t="shared" si="3"/>
        <v>2.5337573028684446</v>
      </c>
      <c r="L13" s="13">
        <f t="shared" si="4"/>
        <v>0</v>
      </c>
      <c r="M13" s="13">
        <f t="shared" si="9"/>
        <v>1.0327006668362844</v>
      </c>
      <c r="N13" s="13">
        <f t="shared" si="5"/>
        <v>0.64027441343849634</v>
      </c>
      <c r="O13" s="13">
        <f t="shared" si="6"/>
        <v>0.64027441343849634</v>
      </c>
      <c r="Q13" s="41">
        <v>16.70978038751754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16.477811665318089</v>
      </c>
      <c r="G14" s="13">
        <f t="shared" si="0"/>
        <v>0</v>
      </c>
      <c r="H14" s="13">
        <f t="shared" si="1"/>
        <v>16.477811665318089</v>
      </c>
      <c r="I14" s="16">
        <f t="shared" si="8"/>
        <v>19.011568968186534</v>
      </c>
      <c r="J14" s="13">
        <f t="shared" si="2"/>
        <v>18.48494528729838</v>
      </c>
      <c r="K14" s="13">
        <f t="shared" si="3"/>
        <v>0.5266236808881537</v>
      </c>
      <c r="L14" s="13">
        <f t="shared" si="4"/>
        <v>0</v>
      </c>
      <c r="M14" s="13">
        <f t="shared" si="9"/>
        <v>0.39242625339778803</v>
      </c>
      <c r="N14" s="13">
        <f t="shared" si="5"/>
        <v>0.24330427710662858</v>
      </c>
      <c r="O14" s="13">
        <f t="shared" si="6"/>
        <v>0.24330427710662858</v>
      </c>
      <c r="Q14" s="41">
        <v>16.51143739555809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32.788930056467343</v>
      </c>
      <c r="G15" s="13">
        <f t="shared" si="0"/>
        <v>0</v>
      </c>
      <c r="H15" s="13">
        <f t="shared" si="1"/>
        <v>32.788930056467343</v>
      </c>
      <c r="I15" s="16">
        <f t="shared" si="8"/>
        <v>33.315553737355501</v>
      </c>
      <c r="J15" s="13">
        <f t="shared" si="2"/>
        <v>31.960524623775218</v>
      </c>
      <c r="K15" s="13">
        <f t="shared" si="3"/>
        <v>1.355029113580283</v>
      </c>
      <c r="L15" s="13">
        <f t="shared" si="4"/>
        <v>0</v>
      </c>
      <c r="M15" s="13">
        <f t="shared" si="9"/>
        <v>0.14912197629115945</v>
      </c>
      <c r="N15" s="13">
        <f t="shared" si="5"/>
        <v>9.2455625300518859E-2</v>
      </c>
      <c r="O15" s="13">
        <f t="shared" si="6"/>
        <v>9.2455625300518859E-2</v>
      </c>
      <c r="Q15" s="41">
        <v>21.5868022975042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36.433329217908202</v>
      </c>
      <c r="G16" s="13">
        <f t="shared" si="0"/>
        <v>0.32462193622341057</v>
      </c>
      <c r="H16" s="13">
        <f t="shared" si="1"/>
        <v>36.108707281684794</v>
      </c>
      <c r="I16" s="16">
        <f t="shared" si="8"/>
        <v>37.463736395265073</v>
      </c>
      <c r="J16" s="13">
        <f t="shared" si="2"/>
        <v>35.566225471107636</v>
      </c>
      <c r="K16" s="13">
        <f t="shared" si="3"/>
        <v>1.8975109241574373</v>
      </c>
      <c r="L16" s="13">
        <f t="shared" si="4"/>
        <v>0</v>
      </c>
      <c r="M16" s="13">
        <f t="shared" si="9"/>
        <v>5.6666350990640588E-2</v>
      </c>
      <c r="N16" s="13">
        <f t="shared" si="5"/>
        <v>3.5133137614197167E-2</v>
      </c>
      <c r="O16" s="13">
        <f t="shared" si="6"/>
        <v>0.35975507383760774</v>
      </c>
      <c r="Q16" s="41">
        <v>21.58343357584447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3.0736076386181579</v>
      </c>
      <c r="G17" s="18">
        <f t="shared" si="0"/>
        <v>0</v>
      </c>
      <c r="H17" s="18">
        <f t="shared" si="1"/>
        <v>3.0736076386181579</v>
      </c>
      <c r="I17" s="17">
        <f t="shared" si="8"/>
        <v>4.9711185627755956</v>
      </c>
      <c r="J17" s="18">
        <f t="shared" si="2"/>
        <v>4.9667251499223433</v>
      </c>
      <c r="K17" s="18">
        <f t="shared" si="3"/>
        <v>4.3934128532523431E-3</v>
      </c>
      <c r="L17" s="18">
        <f t="shared" si="4"/>
        <v>0</v>
      </c>
      <c r="M17" s="18">
        <f t="shared" si="9"/>
        <v>2.1533213376443421E-2</v>
      </c>
      <c r="N17" s="18">
        <f t="shared" si="5"/>
        <v>1.3350592293394921E-2</v>
      </c>
      <c r="O17" s="18">
        <f t="shared" si="6"/>
        <v>1.3350592293394921E-2</v>
      </c>
      <c r="Q17" s="42">
        <v>22.192176000000011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10.65444989472296</v>
      </c>
      <c r="G18" s="13">
        <f t="shared" si="0"/>
        <v>0</v>
      </c>
      <c r="H18" s="13">
        <f t="shared" si="1"/>
        <v>10.65444989472296</v>
      </c>
      <c r="I18" s="16">
        <f t="shared" si="8"/>
        <v>10.658843307576213</v>
      </c>
      <c r="J18" s="13">
        <f t="shared" si="2"/>
        <v>10.615300304886306</v>
      </c>
      <c r="K18" s="13">
        <f t="shared" si="3"/>
        <v>4.3543002689906629E-2</v>
      </c>
      <c r="L18" s="13">
        <f t="shared" si="4"/>
        <v>0</v>
      </c>
      <c r="M18" s="13">
        <f t="shared" si="9"/>
        <v>8.1826210830484997E-3</v>
      </c>
      <c r="N18" s="13">
        <f t="shared" si="5"/>
        <v>5.0732250714900697E-3</v>
      </c>
      <c r="O18" s="13">
        <f t="shared" si="6"/>
        <v>5.0732250714900697E-3</v>
      </c>
      <c r="Q18" s="41">
        <v>22.11973797688108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94.18847039969603</v>
      </c>
      <c r="G19" s="13">
        <f t="shared" si="0"/>
        <v>8.6616404020331288</v>
      </c>
      <c r="H19" s="13">
        <f t="shared" si="1"/>
        <v>85.526829997662901</v>
      </c>
      <c r="I19" s="16">
        <f t="shared" si="8"/>
        <v>85.570373000352802</v>
      </c>
      <c r="J19" s="13">
        <f t="shared" si="2"/>
        <v>61.594493252082003</v>
      </c>
      <c r="K19" s="13">
        <f t="shared" si="3"/>
        <v>23.975879748270799</v>
      </c>
      <c r="L19" s="13">
        <f t="shared" si="4"/>
        <v>0</v>
      </c>
      <c r="M19" s="13">
        <f t="shared" si="9"/>
        <v>3.1093960115584299E-3</v>
      </c>
      <c r="N19" s="13">
        <f t="shared" si="5"/>
        <v>1.9278255271662265E-3</v>
      </c>
      <c r="O19" s="13">
        <f t="shared" si="6"/>
        <v>8.6635682275602957</v>
      </c>
      <c r="Q19" s="41">
        <v>18.144081150141641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75.021268782599364</v>
      </c>
      <c r="G20" s="13">
        <f t="shared" si="0"/>
        <v>5.894833663276124</v>
      </c>
      <c r="H20" s="13">
        <f t="shared" si="1"/>
        <v>69.126435119323247</v>
      </c>
      <c r="I20" s="16">
        <f t="shared" si="8"/>
        <v>93.102314867594046</v>
      </c>
      <c r="J20" s="13">
        <f t="shared" si="2"/>
        <v>58.930845301126389</v>
      </c>
      <c r="K20" s="13">
        <f t="shared" si="3"/>
        <v>34.171469566467657</v>
      </c>
      <c r="L20" s="13">
        <f t="shared" si="4"/>
        <v>0</v>
      </c>
      <c r="M20" s="13">
        <f t="shared" si="9"/>
        <v>1.1815704843922035E-3</v>
      </c>
      <c r="N20" s="13">
        <f t="shared" si="5"/>
        <v>7.3257370032316614E-4</v>
      </c>
      <c r="O20" s="13">
        <f t="shared" si="6"/>
        <v>5.895566236976447</v>
      </c>
      <c r="Q20" s="41">
        <v>15.967034213301799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83.713084980943833</v>
      </c>
      <c r="G21" s="13">
        <f t="shared" si="0"/>
        <v>7.1495069384904903</v>
      </c>
      <c r="H21" s="13">
        <f t="shared" si="1"/>
        <v>76.563578042453344</v>
      </c>
      <c r="I21" s="16">
        <f t="shared" si="8"/>
        <v>110.73504760892101</v>
      </c>
      <c r="J21" s="13">
        <f t="shared" si="2"/>
        <v>49.862600899174197</v>
      </c>
      <c r="K21" s="13">
        <f t="shared" si="3"/>
        <v>60.872446709746811</v>
      </c>
      <c r="L21" s="13">
        <f t="shared" si="4"/>
        <v>22.83948555743472</v>
      </c>
      <c r="M21" s="13">
        <f t="shared" si="9"/>
        <v>22.839934554218789</v>
      </c>
      <c r="N21" s="13">
        <f t="shared" si="5"/>
        <v>14.16075942361565</v>
      </c>
      <c r="O21" s="13">
        <f t="shared" si="6"/>
        <v>21.310266362106141</v>
      </c>
      <c r="Q21" s="41">
        <v>11.471298470499811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9.9274050911166061</v>
      </c>
      <c r="G22" s="13">
        <f t="shared" si="0"/>
        <v>0</v>
      </c>
      <c r="H22" s="13">
        <f t="shared" si="1"/>
        <v>9.9274050911166061</v>
      </c>
      <c r="I22" s="16">
        <f t="shared" si="8"/>
        <v>47.960366243428702</v>
      </c>
      <c r="J22" s="13">
        <f t="shared" si="2"/>
        <v>34.05705980714928</v>
      </c>
      <c r="K22" s="13">
        <f t="shared" si="3"/>
        <v>13.903306436279422</v>
      </c>
      <c r="L22" s="13">
        <f t="shared" si="4"/>
        <v>0</v>
      </c>
      <c r="M22" s="13">
        <f t="shared" si="9"/>
        <v>8.6791751306031397</v>
      </c>
      <c r="N22" s="13">
        <f t="shared" si="5"/>
        <v>5.3810885809739464</v>
      </c>
      <c r="O22" s="13">
        <f t="shared" si="6"/>
        <v>5.3810885809739464</v>
      </c>
      <c r="Q22" s="41">
        <v>9.3237565935483886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12.119435883514679</v>
      </c>
      <c r="G23" s="13">
        <f t="shared" si="0"/>
        <v>0</v>
      </c>
      <c r="H23" s="13">
        <f t="shared" si="1"/>
        <v>12.119435883514679</v>
      </c>
      <c r="I23" s="16">
        <f t="shared" si="8"/>
        <v>26.022742319794101</v>
      </c>
      <c r="J23" s="13">
        <f t="shared" si="2"/>
        <v>23.810841205158535</v>
      </c>
      <c r="K23" s="13">
        <f t="shared" si="3"/>
        <v>2.211901114635566</v>
      </c>
      <c r="L23" s="13">
        <f t="shared" si="4"/>
        <v>0</v>
      </c>
      <c r="M23" s="13">
        <f t="shared" si="9"/>
        <v>3.2980865496291933</v>
      </c>
      <c r="N23" s="13">
        <f t="shared" si="5"/>
        <v>2.0448136607701</v>
      </c>
      <c r="O23" s="13">
        <f t="shared" si="6"/>
        <v>2.0448136607701</v>
      </c>
      <c r="Q23" s="41">
        <v>12.28634220804067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79.490022002034863</v>
      </c>
      <c r="G24" s="13">
        <f t="shared" si="0"/>
        <v>6.5399031297728749</v>
      </c>
      <c r="H24" s="13">
        <f t="shared" si="1"/>
        <v>72.950118872261982</v>
      </c>
      <c r="I24" s="16">
        <f t="shared" si="8"/>
        <v>75.162019986897548</v>
      </c>
      <c r="J24" s="13">
        <f t="shared" si="2"/>
        <v>46.522914564063846</v>
      </c>
      <c r="K24" s="13">
        <f t="shared" si="3"/>
        <v>28.639105422833701</v>
      </c>
      <c r="L24" s="13">
        <f t="shared" si="4"/>
        <v>0</v>
      </c>
      <c r="M24" s="13">
        <f t="shared" si="9"/>
        <v>1.2532728888590934</v>
      </c>
      <c r="N24" s="13">
        <f t="shared" si="5"/>
        <v>0.77702919109263791</v>
      </c>
      <c r="O24" s="13">
        <f t="shared" si="6"/>
        <v>7.3169323208655133</v>
      </c>
      <c r="Q24" s="41">
        <v>12.339886463129069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25.316502040469029</v>
      </c>
      <c r="G25" s="13">
        <f t="shared" si="0"/>
        <v>0</v>
      </c>
      <c r="H25" s="13">
        <f t="shared" si="1"/>
        <v>25.316502040469029</v>
      </c>
      <c r="I25" s="16">
        <f t="shared" si="8"/>
        <v>53.955607463302727</v>
      </c>
      <c r="J25" s="13">
        <f t="shared" si="2"/>
        <v>42.989349434215072</v>
      </c>
      <c r="K25" s="13">
        <f t="shared" si="3"/>
        <v>10.966258029087655</v>
      </c>
      <c r="L25" s="13">
        <f t="shared" si="4"/>
        <v>0</v>
      </c>
      <c r="M25" s="13">
        <f t="shared" si="9"/>
        <v>0.47624369776645548</v>
      </c>
      <c r="N25" s="13">
        <f t="shared" si="5"/>
        <v>0.2952710926152024</v>
      </c>
      <c r="O25" s="13">
        <f t="shared" si="6"/>
        <v>0.2952710926152024</v>
      </c>
      <c r="Q25" s="41">
        <v>14.997988218883499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49.457455694566129</v>
      </c>
      <c r="G26" s="13">
        <f t="shared" si="0"/>
        <v>2.204668988574451</v>
      </c>
      <c r="H26" s="13">
        <f t="shared" si="1"/>
        <v>47.252786705991674</v>
      </c>
      <c r="I26" s="16">
        <f t="shared" si="8"/>
        <v>58.219044735079329</v>
      </c>
      <c r="J26" s="13">
        <f t="shared" si="2"/>
        <v>46.822576401987163</v>
      </c>
      <c r="K26" s="13">
        <f t="shared" si="3"/>
        <v>11.396468333092166</v>
      </c>
      <c r="L26" s="13">
        <f t="shared" si="4"/>
        <v>0</v>
      </c>
      <c r="M26" s="13">
        <f t="shared" si="9"/>
        <v>0.18097260515125307</v>
      </c>
      <c r="N26" s="13">
        <f t="shared" si="5"/>
        <v>0.1122030151937769</v>
      </c>
      <c r="O26" s="13">
        <f t="shared" si="6"/>
        <v>2.316872003768228</v>
      </c>
      <c r="Q26" s="41">
        <v>16.457816211347431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0.2970409488821919</v>
      </c>
      <c r="G27" s="13">
        <f t="shared" si="0"/>
        <v>0</v>
      </c>
      <c r="H27" s="13">
        <f t="shared" si="1"/>
        <v>0.2970409488821919</v>
      </c>
      <c r="I27" s="16">
        <f t="shared" si="8"/>
        <v>11.693509281974357</v>
      </c>
      <c r="J27" s="13">
        <f t="shared" si="2"/>
        <v>11.615955519674021</v>
      </c>
      <c r="K27" s="13">
        <f t="shared" si="3"/>
        <v>7.7553762300336615E-2</v>
      </c>
      <c r="L27" s="13">
        <f t="shared" si="4"/>
        <v>0</v>
      </c>
      <c r="M27" s="13">
        <f t="shared" si="9"/>
        <v>6.8769589957476174E-2</v>
      </c>
      <c r="N27" s="13">
        <f t="shared" si="5"/>
        <v>4.2637145773635227E-2</v>
      </c>
      <c r="O27" s="13">
        <f t="shared" si="6"/>
        <v>4.2637145773635227E-2</v>
      </c>
      <c r="Q27" s="41">
        <v>19.9771899915049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14.25950101239953</v>
      </c>
      <c r="G28" s="13">
        <f t="shared" si="0"/>
        <v>0</v>
      </c>
      <c r="H28" s="13">
        <f t="shared" si="1"/>
        <v>14.25950101239953</v>
      </c>
      <c r="I28" s="16">
        <f t="shared" si="8"/>
        <v>14.337054774699867</v>
      </c>
      <c r="J28" s="13">
        <f t="shared" si="2"/>
        <v>14.23003406155763</v>
      </c>
      <c r="K28" s="13">
        <f t="shared" si="3"/>
        <v>0.10702071314223716</v>
      </c>
      <c r="L28" s="13">
        <f t="shared" si="4"/>
        <v>0</v>
      </c>
      <c r="M28" s="13">
        <f t="shared" si="9"/>
        <v>2.6132444183840947E-2</v>
      </c>
      <c r="N28" s="13">
        <f t="shared" si="5"/>
        <v>1.6202115393981389E-2</v>
      </c>
      <c r="O28" s="13">
        <f t="shared" si="6"/>
        <v>1.6202115393981389E-2</v>
      </c>
      <c r="Q28" s="41">
        <v>22.01345595826783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18.540974687946171</v>
      </c>
      <c r="G29" s="18">
        <f t="shared" si="0"/>
        <v>0</v>
      </c>
      <c r="H29" s="18">
        <f t="shared" si="1"/>
        <v>18.540974687946171</v>
      </c>
      <c r="I29" s="17">
        <f t="shared" si="8"/>
        <v>18.647995401088409</v>
      </c>
      <c r="J29" s="18">
        <f t="shared" si="2"/>
        <v>18.359848798943027</v>
      </c>
      <c r="K29" s="18">
        <f t="shared" si="3"/>
        <v>0.28814660214538179</v>
      </c>
      <c r="L29" s="18">
        <f t="shared" si="4"/>
        <v>0</v>
      </c>
      <c r="M29" s="18">
        <f t="shared" si="9"/>
        <v>9.9303287898595584E-3</v>
      </c>
      <c r="N29" s="18">
        <f t="shared" si="5"/>
        <v>6.1568038497129265E-3</v>
      </c>
      <c r="O29" s="18">
        <f t="shared" si="6"/>
        <v>6.1568038497129265E-3</v>
      </c>
      <c r="Q29" s="42">
        <v>20.501115000000009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4.2765095905868789</v>
      </c>
      <c r="G30" s="13">
        <f t="shared" si="0"/>
        <v>0</v>
      </c>
      <c r="H30" s="13">
        <f t="shared" si="1"/>
        <v>4.2765095905868789</v>
      </c>
      <c r="I30" s="16">
        <f t="shared" si="8"/>
        <v>4.5646561927322606</v>
      </c>
      <c r="J30" s="13">
        <f t="shared" si="2"/>
        <v>4.5597840392094549</v>
      </c>
      <c r="K30" s="13">
        <f t="shared" si="3"/>
        <v>4.8721535228057888E-3</v>
      </c>
      <c r="L30" s="13">
        <f t="shared" si="4"/>
        <v>0</v>
      </c>
      <c r="M30" s="13">
        <f t="shared" si="9"/>
        <v>3.7735249401466319E-3</v>
      </c>
      <c r="N30" s="13">
        <f t="shared" si="5"/>
        <v>2.3395854628909117E-3</v>
      </c>
      <c r="O30" s="13">
        <f t="shared" si="6"/>
        <v>2.3395854628909117E-3</v>
      </c>
      <c r="Q30" s="41">
        <v>19.650710736920448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0.2257801659057676</v>
      </c>
      <c r="G31" s="13">
        <f t="shared" si="0"/>
        <v>0</v>
      </c>
      <c r="H31" s="13">
        <f t="shared" si="1"/>
        <v>0.2257801659057676</v>
      </c>
      <c r="I31" s="16">
        <f t="shared" si="8"/>
        <v>0.23065231942857339</v>
      </c>
      <c r="J31" s="13">
        <f t="shared" si="2"/>
        <v>0.23065171899685069</v>
      </c>
      <c r="K31" s="13">
        <f t="shared" si="3"/>
        <v>6.0043172270263234E-7</v>
      </c>
      <c r="L31" s="13">
        <f t="shared" si="4"/>
        <v>0</v>
      </c>
      <c r="M31" s="13">
        <f t="shared" si="9"/>
        <v>1.4339394772557201E-3</v>
      </c>
      <c r="N31" s="13">
        <f t="shared" si="5"/>
        <v>8.8904247589854653E-4</v>
      </c>
      <c r="O31" s="13">
        <f t="shared" si="6"/>
        <v>8.8904247589854653E-4</v>
      </c>
      <c r="Q31" s="41">
        <v>19.985539739887471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6.4342679091519974</v>
      </c>
      <c r="G32" s="13">
        <f t="shared" si="0"/>
        <v>0</v>
      </c>
      <c r="H32" s="13">
        <f t="shared" si="1"/>
        <v>6.4342679091519974</v>
      </c>
      <c r="I32" s="16">
        <f t="shared" si="8"/>
        <v>6.4342685095837204</v>
      </c>
      <c r="J32" s="13">
        <f t="shared" si="2"/>
        <v>6.4155530609198888</v>
      </c>
      <c r="K32" s="13">
        <f t="shared" si="3"/>
        <v>1.871544866383168E-2</v>
      </c>
      <c r="L32" s="13">
        <f t="shared" si="4"/>
        <v>0</v>
      </c>
      <c r="M32" s="13">
        <f t="shared" si="9"/>
        <v>5.4489700135717362E-4</v>
      </c>
      <c r="N32" s="13">
        <f t="shared" si="5"/>
        <v>3.3783614084144766E-4</v>
      </c>
      <c r="O32" s="13">
        <f t="shared" si="6"/>
        <v>3.3783614084144766E-4</v>
      </c>
      <c r="Q32" s="41">
        <v>17.397611749427291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0</v>
      </c>
      <c r="G33" s="13">
        <f t="shared" si="0"/>
        <v>0</v>
      </c>
      <c r="H33" s="13">
        <f t="shared" si="1"/>
        <v>0</v>
      </c>
      <c r="I33" s="16">
        <f t="shared" si="8"/>
        <v>1.871544866383168E-2</v>
      </c>
      <c r="J33" s="13">
        <f t="shared" si="2"/>
        <v>1.8715447695683431E-2</v>
      </c>
      <c r="K33" s="13">
        <f t="shared" si="3"/>
        <v>9.6814824906976682E-10</v>
      </c>
      <c r="L33" s="13">
        <f t="shared" si="4"/>
        <v>0</v>
      </c>
      <c r="M33" s="13">
        <f t="shared" si="9"/>
        <v>2.0706086051572596E-4</v>
      </c>
      <c r="N33" s="13">
        <f t="shared" si="5"/>
        <v>1.2837773351975009E-4</v>
      </c>
      <c r="O33" s="13">
        <f t="shared" si="6"/>
        <v>1.2837773351975009E-4</v>
      </c>
      <c r="Q33" s="41">
        <v>12.07745259354839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0</v>
      </c>
      <c r="G34" s="13">
        <f t="shared" si="0"/>
        <v>0</v>
      </c>
      <c r="H34" s="13">
        <f t="shared" si="1"/>
        <v>0</v>
      </c>
      <c r="I34" s="16">
        <f t="shared" si="8"/>
        <v>9.6814824906976682E-10</v>
      </c>
      <c r="J34" s="13">
        <f t="shared" si="2"/>
        <v>9.6814824906976682E-10</v>
      </c>
      <c r="K34" s="13">
        <f t="shared" si="3"/>
        <v>0</v>
      </c>
      <c r="L34" s="13">
        <f t="shared" si="4"/>
        <v>0</v>
      </c>
      <c r="M34" s="13">
        <f t="shared" si="9"/>
        <v>7.8683126995975875E-5</v>
      </c>
      <c r="N34" s="13">
        <f t="shared" si="5"/>
        <v>4.8783538737505043E-5</v>
      </c>
      <c r="O34" s="13">
        <f t="shared" si="6"/>
        <v>4.8783538737505043E-5</v>
      </c>
      <c r="Q34" s="41">
        <v>12.79443868615691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1.8321610776378501</v>
      </c>
      <c r="G35" s="13">
        <f t="shared" si="0"/>
        <v>0</v>
      </c>
      <c r="H35" s="13">
        <f t="shared" si="1"/>
        <v>1.8321610776378501</v>
      </c>
      <c r="I35" s="16">
        <f t="shared" si="8"/>
        <v>1.8321610776378501</v>
      </c>
      <c r="J35" s="13">
        <f t="shared" si="2"/>
        <v>1.8315964723219045</v>
      </c>
      <c r="K35" s="13">
        <f t="shared" si="3"/>
        <v>5.6460531594559882E-4</v>
      </c>
      <c r="L35" s="13">
        <f t="shared" si="4"/>
        <v>0</v>
      </c>
      <c r="M35" s="13">
        <f t="shared" si="9"/>
        <v>2.9899588258470831E-5</v>
      </c>
      <c r="N35" s="13">
        <f t="shared" si="5"/>
        <v>1.8537744720251916E-5</v>
      </c>
      <c r="O35" s="13">
        <f t="shared" si="6"/>
        <v>1.8537744720251916E-5</v>
      </c>
      <c r="Q35" s="41">
        <v>15.52128072365254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51.679299961152623</v>
      </c>
      <c r="G36" s="13">
        <f t="shared" si="0"/>
        <v>2.5253946642399479</v>
      </c>
      <c r="H36" s="13">
        <f t="shared" si="1"/>
        <v>49.153905296912676</v>
      </c>
      <c r="I36" s="16">
        <f t="shared" si="8"/>
        <v>49.15446990222862</v>
      </c>
      <c r="J36" s="13">
        <f t="shared" si="2"/>
        <v>39.913292793563649</v>
      </c>
      <c r="K36" s="13">
        <f t="shared" si="3"/>
        <v>9.2411771086649708</v>
      </c>
      <c r="L36" s="13">
        <f t="shared" si="4"/>
        <v>0</v>
      </c>
      <c r="M36" s="13">
        <f t="shared" si="9"/>
        <v>1.1361843538218915E-5</v>
      </c>
      <c r="N36" s="13">
        <f t="shared" si="5"/>
        <v>7.0443429936957275E-6</v>
      </c>
      <c r="O36" s="13">
        <f t="shared" si="6"/>
        <v>2.5254017085829417</v>
      </c>
      <c r="Q36" s="41">
        <v>14.429719747137399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172.65333643904111</v>
      </c>
      <c r="G37" s="13">
        <f t="shared" si="0"/>
        <v>19.988130541296883</v>
      </c>
      <c r="H37" s="13">
        <f t="shared" si="1"/>
        <v>152.66520589774422</v>
      </c>
      <c r="I37" s="16">
        <f t="shared" si="8"/>
        <v>161.90638300640919</v>
      </c>
      <c r="J37" s="13">
        <f t="shared" si="2"/>
        <v>74.752900928636208</v>
      </c>
      <c r="K37" s="13">
        <f t="shared" si="3"/>
        <v>87.153482077772978</v>
      </c>
      <c r="L37" s="13">
        <f t="shared" si="4"/>
        <v>48.054547552742704</v>
      </c>
      <c r="M37" s="13">
        <f t="shared" si="9"/>
        <v>48.054551870243252</v>
      </c>
      <c r="N37" s="13">
        <f t="shared" si="5"/>
        <v>29.793822159550817</v>
      </c>
      <c r="O37" s="13">
        <f t="shared" si="6"/>
        <v>49.781952700847697</v>
      </c>
      <c r="Q37" s="41">
        <v>17.414042203353571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36.544460040864131</v>
      </c>
      <c r="G38" s="13">
        <f t="shared" si="0"/>
        <v>0.34066379334896052</v>
      </c>
      <c r="H38" s="13">
        <f t="shared" si="1"/>
        <v>36.203796247515172</v>
      </c>
      <c r="I38" s="16">
        <f t="shared" si="8"/>
        <v>75.302730772545445</v>
      </c>
      <c r="J38" s="13">
        <f t="shared" si="2"/>
        <v>57.202191859413531</v>
      </c>
      <c r="K38" s="13">
        <f t="shared" si="3"/>
        <v>18.100538913131913</v>
      </c>
      <c r="L38" s="13">
        <f t="shared" si="4"/>
        <v>0</v>
      </c>
      <c r="M38" s="13">
        <f t="shared" si="9"/>
        <v>18.260729710692434</v>
      </c>
      <c r="N38" s="13">
        <f t="shared" si="5"/>
        <v>11.321652420629309</v>
      </c>
      <c r="O38" s="13">
        <f t="shared" si="6"/>
        <v>11.66231621397827</v>
      </c>
      <c r="Q38" s="41">
        <v>18.01981204462113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5.8918380485460036</v>
      </c>
      <c r="G39" s="13">
        <f t="shared" si="0"/>
        <v>0</v>
      </c>
      <c r="H39" s="13">
        <f t="shared" si="1"/>
        <v>5.8918380485460036</v>
      </c>
      <c r="I39" s="16">
        <f t="shared" si="8"/>
        <v>23.992376961677916</v>
      </c>
      <c r="J39" s="13">
        <f t="shared" si="2"/>
        <v>23.485856650172956</v>
      </c>
      <c r="K39" s="13">
        <f t="shared" si="3"/>
        <v>0.50652031150496057</v>
      </c>
      <c r="L39" s="13">
        <f t="shared" si="4"/>
        <v>0</v>
      </c>
      <c r="M39" s="13">
        <f t="shared" si="9"/>
        <v>6.9390772900631248</v>
      </c>
      <c r="N39" s="13">
        <f t="shared" si="5"/>
        <v>4.3022279198391375</v>
      </c>
      <c r="O39" s="13">
        <f t="shared" si="6"/>
        <v>4.3022279198391375</v>
      </c>
      <c r="Q39" s="41">
        <v>21.79614575710568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2.4848920543219699</v>
      </c>
      <c r="G40" s="13">
        <f t="shared" si="0"/>
        <v>0</v>
      </c>
      <c r="H40" s="13">
        <f t="shared" si="1"/>
        <v>2.4848920543219699</v>
      </c>
      <c r="I40" s="16">
        <f t="shared" si="8"/>
        <v>2.9914123658269305</v>
      </c>
      <c r="J40" s="13">
        <f t="shared" si="2"/>
        <v>2.9902578159359754</v>
      </c>
      <c r="K40" s="13">
        <f t="shared" si="3"/>
        <v>1.1545498909550922E-3</v>
      </c>
      <c r="L40" s="13">
        <f t="shared" si="4"/>
        <v>0</v>
      </c>
      <c r="M40" s="13">
        <f t="shared" si="9"/>
        <v>2.6368493702239872</v>
      </c>
      <c r="N40" s="13">
        <f t="shared" si="5"/>
        <v>1.6348466095388721</v>
      </c>
      <c r="O40" s="13">
        <f t="shared" si="6"/>
        <v>1.6348466095388721</v>
      </c>
      <c r="Q40" s="41">
        <v>20.872527000000009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7.070231301091928</v>
      </c>
      <c r="G41" s="18">
        <f t="shared" si="0"/>
        <v>0</v>
      </c>
      <c r="H41" s="18">
        <f t="shared" si="1"/>
        <v>7.070231301091928</v>
      </c>
      <c r="I41" s="17">
        <f t="shared" si="8"/>
        <v>7.0713858509828835</v>
      </c>
      <c r="J41" s="18">
        <f t="shared" si="2"/>
        <v>7.0606150647616879</v>
      </c>
      <c r="K41" s="18">
        <f t="shared" si="3"/>
        <v>1.077078622119565E-2</v>
      </c>
      <c r="L41" s="18">
        <f t="shared" si="4"/>
        <v>0</v>
      </c>
      <c r="M41" s="18">
        <f t="shared" si="9"/>
        <v>1.0020027606851152</v>
      </c>
      <c r="N41" s="18">
        <f t="shared" si="5"/>
        <v>0.62124171162477138</v>
      </c>
      <c r="O41" s="18">
        <f t="shared" si="6"/>
        <v>0.62124171162477138</v>
      </c>
      <c r="Q41" s="42">
        <v>23.32509848155188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9.9547382452678885</v>
      </c>
      <c r="G42" s="13">
        <f t="shared" si="0"/>
        <v>0</v>
      </c>
      <c r="H42" s="13">
        <f t="shared" si="1"/>
        <v>9.9547382452678885</v>
      </c>
      <c r="I42" s="16">
        <f t="shared" si="8"/>
        <v>9.9655090314890842</v>
      </c>
      <c r="J42" s="13">
        <f t="shared" si="2"/>
        <v>9.9268339470051412</v>
      </c>
      <c r="K42" s="13">
        <f t="shared" si="3"/>
        <v>3.8675084483942967E-2</v>
      </c>
      <c r="L42" s="13">
        <f t="shared" si="4"/>
        <v>0</v>
      </c>
      <c r="M42" s="13">
        <f t="shared" si="9"/>
        <v>0.3807610490603438</v>
      </c>
      <c r="N42" s="13">
        <f t="shared" si="5"/>
        <v>0.23607185041741316</v>
      </c>
      <c r="O42" s="13">
        <f t="shared" si="6"/>
        <v>0.23607185041741316</v>
      </c>
      <c r="Q42" s="41">
        <v>21.53279433791592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2.5507575846999262</v>
      </c>
      <c r="G43" s="13">
        <f t="shared" si="0"/>
        <v>0</v>
      </c>
      <c r="H43" s="13">
        <f t="shared" si="1"/>
        <v>2.5507575846999262</v>
      </c>
      <c r="I43" s="16">
        <f t="shared" si="8"/>
        <v>2.5894326691838692</v>
      </c>
      <c r="J43" s="13">
        <f t="shared" si="2"/>
        <v>2.5887016383771972</v>
      </c>
      <c r="K43" s="13">
        <f t="shared" si="3"/>
        <v>7.3103080667191733E-4</v>
      </c>
      <c r="L43" s="13">
        <f t="shared" si="4"/>
        <v>0</v>
      </c>
      <c r="M43" s="13">
        <f t="shared" si="9"/>
        <v>0.14468919864293064</v>
      </c>
      <c r="N43" s="13">
        <f t="shared" si="5"/>
        <v>8.9707303158616997E-2</v>
      </c>
      <c r="O43" s="13">
        <f t="shared" si="6"/>
        <v>8.9707303158616997E-2</v>
      </c>
      <c r="Q43" s="41">
        <v>21.043821815052109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65.490877439666519</v>
      </c>
      <c r="G44" s="13">
        <f t="shared" si="0"/>
        <v>4.5191111390711427</v>
      </c>
      <c r="H44" s="13">
        <f t="shared" si="1"/>
        <v>60.971766300595377</v>
      </c>
      <c r="I44" s="16">
        <f t="shared" si="8"/>
        <v>60.972497331402046</v>
      </c>
      <c r="J44" s="13">
        <f t="shared" si="2"/>
        <v>47.763610891792851</v>
      </c>
      <c r="K44" s="13">
        <f t="shared" si="3"/>
        <v>13.208886439609195</v>
      </c>
      <c r="L44" s="13">
        <f t="shared" si="4"/>
        <v>0</v>
      </c>
      <c r="M44" s="13">
        <f t="shared" si="9"/>
        <v>5.4981895484313648E-2</v>
      </c>
      <c r="N44" s="13">
        <f t="shared" si="5"/>
        <v>3.4088775200274458E-2</v>
      </c>
      <c r="O44" s="13">
        <f t="shared" si="6"/>
        <v>4.553199914271417</v>
      </c>
      <c r="Q44" s="41">
        <v>16.10203278659349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51.602177053822807</v>
      </c>
      <c r="G45" s="13">
        <f t="shared" si="0"/>
        <v>2.5142618873236593</v>
      </c>
      <c r="H45" s="13">
        <f t="shared" si="1"/>
        <v>49.087915166499144</v>
      </c>
      <c r="I45" s="16">
        <f t="shared" si="8"/>
        <v>62.296801606108339</v>
      </c>
      <c r="J45" s="13">
        <f t="shared" si="2"/>
        <v>41.344820005360084</v>
      </c>
      <c r="K45" s="13">
        <f t="shared" si="3"/>
        <v>20.951981600748255</v>
      </c>
      <c r="L45" s="13">
        <f t="shared" si="4"/>
        <v>0</v>
      </c>
      <c r="M45" s="13">
        <f t="shared" si="9"/>
        <v>2.0893120284039189E-2</v>
      </c>
      <c r="N45" s="13">
        <f t="shared" si="5"/>
        <v>1.2953734576104298E-2</v>
      </c>
      <c r="O45" s="13">
        <f t="shared" si="6"/>
        <v>2.5272156218997637</v>
      </c>
      <c r="Q45" s="41">
        <v>11.31873341370197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84.071935983391313</v>
      </c>
      <c r="G46" s="13">
        <f t="shared" si="0"/>
        <v>7.2013074773284487</v>
      </c>
      <c r="H46" s="13">
        <f t="shared" si="1"/>
        <v>76.870628506062872</v>
      </c>
      <c r="I46" s="16">
        <f t="shared" si="8"/>
        <v>97.822610106811126</v>
      </c>
      <c r="J46" s="13">
        <f t="shared" si="2"/>
        <v>45.044382206950175</v>
      </c>
      <c r="K46" s="13">
        <f t="shared" si="3"/>
        <v>52.778227899860951</v>
      </c>
      <c r="L46" s="13">
        <f t="shared" si="4"/>
        <v>15.073572752372026</v>
      </c>
      <c r="M46" s="13">
        <f t="shared" si="9"/>
        <v>15.081512138079962</v>
      </c>
      <c r="N46" s="13">
        <f t="shared" si="5"/>
        <v>9.3505375256095764</v>
      </c>
      <c r="O46" s="13">
        <f t="shared" si="6"/>
        <v>16.551845002938023</v>
      </c>
      <c r="Q46" s="41">
        <v>10.04429159354839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23.117711328473948</v>
      </c>
      <c r="G47" s="13">
        <f t="shared" si="0"/>
        <v>0</v>
      </c>
      <c r="H47" s="13">
        <f t="shared" si="1"/>
        <v>23.117711328473948</v>
      </c>
      <c r="I47" s="16">
        <f t="shared" si="8"/>
        <v>60.822366475962866</v>
      </c>
      <c r="J47" s="13">
        <f t="shared" si="2"/>
        <v>42.978314663561939</v>
      </c>
      <c r="K47" s="13">
        <f t="shared" si="3"/>
        <v>17.844051812400927</v>
      </c>
      <c r="L47" s="13">
        <f t="shared" si="4"/>
        <v>0</v>
      </c>
      <c r="M47" s="13">
        <f t="shared" si="9"/>
        <v>5.7309746124703853</v>
      </c>
      <c r="N47" s="13">
        <f t="shared" si="5"/>
        <v>3.5532042597316389</v>
      </c>
      <c r="O47" s="13">
        <f t="shared" si="6"/>
        <v>3.5532042597316389</v>
      </c>
      <c r="Q47" s="41">
        <v>12.707731903342481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28.011468485247601</v>
      </c>
      <c r="G48" s="13">
        <f t="shared" si="0"/>
        <v>0</v>
      </c>
      <c r="H48" s="13">
        <f t="shared" si="1"/>
        <v>28.011468485247601</v>
      </c>
      <c r="I48" s="16">
        <f t="shared" si="8"/>
        <v>45.855520297648525</v>
      </c>
      <c r="J48" s="13">
        <f t="shared" si="2"/>
        <v>37.256571592999897</v>
      </c>
      <c r="K48" s="13">
        <f t="shared" si="3"/>
        <v>8.5989487046486275</v>
      </c>
      <c r="L48" s="13">
        <f t="shared" si="4"/>
        <v>0</v>
      </c>
      <c r="M48" s="13">
        <f t="shared" si="9"/>
        <v>2.1777703527387464</v>
      </c>
      <c r="N48" s="13">
        <f t="shared" si="5"/>
        <v>1.3502176186980228</v>
      </c>
      <c r="O48" s="13">
        <f t="shared" si="6"/>
        <v>1.3502176186980228</v>
      </c>
      <c r="Q48" s="41">
        <v>13.449035329566771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13.72355738192743</v>
      </c>
      <c r="G49" s="13">
        <f t="shared" si="0"/>
        <v>0</v>
      </c>
      <c r="H49" s="13">
        <f t="shared" si="1"/>
        <v>13.72355738192743</v>
      </c>
      <c r="I49" s="16">
        <f t="shared" si="8"/>
        <v>22.322506086576055</v>
      </c>
      <c r="J49" s="13">
        <f t="shared" si="2"/>
        <v>21.261977478953618</v>
      </c>
      <c r="K49" s="13">
        <f t="shared" si="3"/>
        <v>1.0605286076224374</v>
      </c>
      <c r="L49" s="13">
        <f t="shared" si="4"/>
        <v>0</v>
      </c>
      <c r="M49" s="13">
        <f t="shared" si="9"/>
        <v>0.8275527340407236</v>
      </c>
      <c r="N49" s="13">
        <f t="shared" si="5"/>
        <v>0.51308269510524862</v>
      </c>
      <c r="O49" s="13">
        <f t="shared" si="6"/>
        <v>0.51308269510524862</v>
      </c>
      <c r="Q49" s="41">
        <v>14.72701618571879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0.38498894401386707</v>
      </c>
      <c r="G50" s="13">
        <f t="shared" si="0"/>
        <v>0</v>
      </c>
      <c r="H50" s="13">
        <f t="shared" si="1"/>
        <v>0.38498894401386707</v>
      </c>
      <c r="I50" s="16">
        <f t="shared" si="8"/>
        <v>1.4455175516363044</v>
      </c>
      <c r="J50" s="13">
        <f t="shared" si="2"/>
        <v>1.4453475927798725</v>
      </c>
      <c r="K50" s="13">
        <f t="shared" si="3"/>
        <v>1.6995885643189546E-4</v>
      </c>
      <c r="L50" s="13">
        <f t="shared" si="4"/>
        <v>0</v>
      </c>
      <c r="M50" s="13">
        <f t="shared" si="9"/>
        <v>0.31447003893547498</v>
      </c>
      <c r="N50" s="13">
        <f t="shared" si="5"/>
        <v>0.19497142413999449</v>
      </c>
      <c r="O50" s="13">
        <f t="shared" si="6"/>
        <v>0.19497142413999449</v>
      </c>
      <c r="Q50" s="41">
        <v>18.997879780854849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1.185608199332047E-2</v>
      </c>
      <c r="G51" s="13">
        <f t="shared" si="0"/>
        <v>0</v>
      </c>
      <c r="H51" s="13">
        <f t="shared" si="1"/>
        <v>1.185608199332047E-2</v>
      </c>
      <c r="I51" s="16">
        <f t="shared" si="8"/>
        <v>1.2026040849752366E-2</v>
      </c>
      <c r="J51" s="13">
        <f t="shared" si="2"/>
        <v>1.2026040768263316E-2</v>
      </c>
      <c r="K51" s="13">
        <f t="shared" si="3"/>
        <v>8.1489049882921272E-11</v>
      </c>
      <c r="L51" s="13">
        <f t="shared" si="4"/>
        <v>0</v>
      </c>
      <c r="M51" s="13">
        <f t="shared" si="9"/>
        <v>0.11949861479548049</v>
      </c>
      <c r="N51" s="13">
        <f t="shared" si="5"/>
        <v>7.4089141173197898E-2</v>
      </c>
      <c r="O51" s="13">
        <f t="shared" si="6"/>
        <v>7.4089141173197898E-2</v>
      </c>
      <c r="Q51" s="41">
        <v>20.292107792897959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1.170883503672681</v>
      </c>
      <c r="G52" s="13">
        <f t="shared" si="0"/>
        <v>0</v>
      </c>
      <c r="H52" s="13">
        <f t="shared" si="1"/>
        <v>1.170883503672681</v>
      </c>
      <c r="I52" s="16">
        <f t="shared" si="8"/>
        <v>1.1708835037541701</v>
      </c>
      <c r="J52" s="13">
        <f t="shared" si="2"/>
        <v>1.1708330129597162</v>
      </c>
      <c r="K52" s="13">
        <f t="shared" si="3"/>
        <v>5.0490794453850185E-5</v>
      </c>
      <c r="L52" s="13">
        <f t="shared" si="4"/>
        <v>0</v>
      </c>
      <c r="M52" s="13">
        <f t="shared" si="9"/>
        <v>4.5409473622282592E-2</v>
      </c>
      <c r="N52" s="13">
        <f t="shared" si="5"/>
        <v>2.8153873645815206E-2</v>
      </c>
      <c r="O52" s="13">
        <f t="shared" si="6"/>
        <v>2.8153873645815206E-2</v>
      </c>
      <c r="Q52" s="41">
        <v>23.11259359604178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2.4548909675501891</v>
      </c>
      <c r="G53" s="18">
        <f t="shared" si="0"/>
        <v>0</v>
      </c>
      <c r="H53" s="18">
        <f t="shared" si="1"/>
        <v>2.4548909675501891</v>
      </c>
      <c r="I53" s="17">
        <f t="shared" si="8"/>
        <v>2.4549414583446429</v>
      </c>
      <c r="J53" s="18">
        <f t="shared" si="2"/>
        <v>2.4542871097257271</v>
      </c>
      <c r="K53" s="18">
        <f t="shared" si="3"/>
        <v>6.543486189158898E-4</v>
      </c>
      <c r="L53" s="18">
        <f t="shared" si="4"/>
        <v>0</v>
      </c>
      <c r="M53" s="18">
        <f t="shared" si="9"/>
        <v>1.7255599976467386E-2</v>
      </c>
      <c r="N53" s="18">
        <f t="shared" si="5"/>
        <v>1.0698471985409779E-2</v>
      </c>
      <c r="O53" s="18">
        <f t="shared" si="6"/>
        <v>1.0698471985409779E-2</v>
      </c>
      <c r="Q53" s="42">
        <v>20.696486000000011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4.1800307657733926</v>
      </c>
      <c r="G54" s="13">
        <f t="shared" si="0"/>
        <v>0</v>
      </c>
      <c r="H54" s="13">
        <f t="shared" si="1"/>
        <v>4.1800307657733926</v>
      </c>
      <c r="I54" s="16">
        <f t="shared" si="8"/>
        <v>4.1806851143923085</v>
      </c>
      <c r="J54" s="13">
        <f t="shared" si="2"/>
        <v>4.1776203150921569</v>
      </c>
      <c r="K54" s="13">
        <f t="shared" si="3"/>
        <v>3.0647993001515772E-3</v>
      </c>
      <c r="L54" s="13">
        <f t="shared" si="4"/>
        <v>0</v>
      </c>
      <c r="M54" s="13">
        <f t="shared" si="9"/>
        <v>6.5571279910576069E-3</v>
      </c>
      <c r="N54" s="13">
        <f t="shared" si="5"/>
        <v>4.0654193544557163E-3</v>
      </c>
      <c r="O54" s="13">
        <f t="shared" si="6"/>
        <v>4.0654193544557163E-3</v>
      </c>
      <c r="Q54" s="41">
        <v>21.066085105439281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4.0162764144925047</v>
      </c>
      <c r="G55" s="13">
        <f t="shared" si="0"/>
        <v>0</v>
      </c>
      <c r="H55" s="13">
        <f t="shared" si="1"/>
        <v>4.0162764144925047</v>
      </c>
      <c r="I55" s="16">
        <f t="shared" si="8"/>
        <v>4.0193412137926563</v>
      </c>
      <c r="J55" s="13">
        <f t="shared" si="2"/>
        <v>4.0158838660769662</v>
      </c>
      <c r="K55" s="13">
        <f t="shared" si="3"/>
        <v>3.4573477156900623E-3</v>
      </c>
      <c r="L55" s="13">
        <f t="shared" si="4"/>
        <v>0</v>
      </c>
      <c r="M55" s="13">
        <f t="shared" si="9"/>
        <v>2.4917086366018906E-3</v>
      </c>
      <c r="N55" s="13">
        <f t="shared" si="5"/>
        <v>1.5448593546931722E-3</v>
      </c>
      <c r="O55" s="13">
        <f t="shared" si="6"/>
        <v>1.5448593546931722E-3</v>
      </c>
      <c r="Q55" s="41">
        <v>19.380130189586652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21.46149058555395</v>
      </c>
      <c r="G56" s="13">
        <f t="shared" si="0"/>
        <v>0</v>
      </c>
      <c r="H56" s="13">
        <f t="shared" si="1"/>
        <v>21.46149058555395</v>
      </c>
      <c r="I56" s="16">
        <f t="shared" si="8"/>
        <v>21.464947933269642</v>
      </c>
      <c r="J56" s="13">
        <f t="shared" si="2"/>
        <v>20.563156119518823</v>
      </c>
      <c r="K56" s="13">
        <f t="shared" si="3"/>
        <v>0.90179181375081896</v>
      </c>
      <c r="L56" s="13">
        <f t="shared" si="4"/>
        <v>0</v>
      </c>
      <c r="M56" s="13">
        <f t="shared" si="9"/>
        <v>9.4684928190871842E-4</v>
      </c>
      <c r="N56" s="13">
        <f t="shared" si="5"/>
        <v>5.8704655478340544E-4</v>
      </c>
      <c r="O56" s="13">
        <f t="shared" si="6"/>
        <v>5.8704655478340544E-4</v>
      </c>
      <c r="Q56" s="41">
        <v>15.110081765490751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3.5767835040324232</v>
      </c>
      <c r="G57" s="13">
        <f t="shared" si="0"/>
        <v>0</v>
      </c>
      <c r="H57" s="13">
        <f t="shared" si="1"/>
        <v>3.5767835040324232</v>
      </c>
      <c r="I57" s="16">
        <f t="shared" si="8"/>
        <v>4.4785753177832426</v>
      </c>
      <c r="J57" s="13">
        <f t="shared" si="2"/>
        <v>4.4669346023254182</v>
      </c>
      <c r="K57" s="13">
        <f t="shared" si="3"/>
        <v>1.1640715457824413E-2</v>
      </c>
      <c r="L57" s="13">
        <f t="shared" si="4"/>
        <v>0</v>
      </c>
      <c r="M57" s="13">
        <f t="shared" si="9"/>
        <v>3.5980272712531297E-4</v>
      </c>
      <c r="N57" s="13">
        <f t="shared" si="5"/>
        <v>2.2307769081769403E-4</v>
      </c>
      <c r="O57" s="13">
        <f t="shared" si="6"/>
        <v>2.2307769081769403E-4</v>
      </c>
      <c r="Q57" s="41">
        <v>13.006913272297259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32.720130762546567</v>
      </c>
      <c r="G58" s="13">
        <f t="shared" si="0"/>
        <v>0</v>
      </c>
      <c r="H58" s="13">
        <f t="shared" si="1"/>
        <v>32.720130762546567</v>
      </c>
      <c r="I58" s="16">
        <f t="shared" si="8"/>
        <v>32.73177147800439</v>
      </c>
      <c r="J58" s="13">
        <f t="shared" si="2"/>
        <v>28.101650068852457</v>
      </c>
      <c r="K58" s="13">
        <f t="shared" si="3"/>
        <v>4.6301214091519327</v>
      </c>
      <c r="L58" s="13">
        <f t="shared" si="4"/>
        <v>0</v>
      </c>
      <c r="M58" s="13">
        <f t="shared" si="9"/>
        <v>1.3672503630761894E-4</v>
      </c>
      <c r="N58" s="13">
        <f t="shared" si="5"/>
        <v>8.4769522510723749E-5</v>
      </c>
      <c r="O58" s="13">
        <f t="shared" si="6"/>
        <v>8.4769522510723749E-5</v>
      </c>
      <c r="Q58" s="41">
        <v>11.19328159354839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18.298920884106661</v>
      </c>
      <c r="G59" s="13">
        <f t="shared" si="0"/>
        <v>0</v>
      </c>
      <c r="H59" s="13">
        <f t="shared" si="1"/>
        <v>18.298920884106661</v>
      </c>
      <c r="I59" s="16">
        <f t="shared" si="8"/>
        <v>22.929042293258593</v>
      </c>
      <c r="J59" s="13">
        <f t="shared" si="2"/>
        <v>21.709850494332681</v>
      </c>
      <c r="K59" s="13">
        <f t="shared" si="3"/>
        <v>1.2191917989259125</v>
      </c>
      <c r="L59" s="13">
        <f t="shared" si="4"/>
        <v>0</v>
      </c>
      <c r="M59" s="13">
        <f t="shared" si="9"/>
        <v>5.1955513796895193E-5</v>
      </c>
      <c r="N59" s="13">
        <f t="shared" si="5"/>
        <v>3.2212418554075021E-5</v>
      </c>
      <c r="O59" s="13">
        <f t="shared" si="6"/>
        <v>3.2212418554075021E-5</v>
      </c>
      <c r="Q59" s="41">
        <v>14.23675428947622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0.172972973</v>
      </c>
      <c r="G60" s="13">
        <f t="shared" si="0"/>
        <v>0</v>
      </c>
      <c r="H60" s="13">
        <f t="shared" si="1"/>
        <v>0.172972973</v>
      </c>
      <c r="I60" s="16">
        <f t="shared" si="8"/>
        <v>1.3921647719259125</v>
      </c>
      <c r="J60" s="13">
        <f t="shared" si="2"/>
        <v>1.3919637041319455</v>
      </c>
      <c r="K60" s="13">
        <f t="shared" si="3"/>
        <v>2.0106779396700247E-4</v>
      </c>
      <c r="L60" s="13">
        <f t="shared" si="4"/>
        <v>0</v>
      </c>
      <c r="M60" s="13">
        <f t="shared" si="9"/>
        <v>1.9743095242820172E-5</v>
      </c>
      <c r="N60" s="13">
        <f t="shared" si="5"/>
        <v>1.2240719050548507E-5</v>
      </c>
      <c r="O60" s="13">
        <f t="shared" si="6"/>
        <v>1.2240719050548507E-5</v>
      </c>
      <c r="Q60" s="41">
        <v>17.009395390126969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26.586360664891821</v>
      </c>
      <c r="G61" s="13">
        <f t="shared" si="0"/>
        <v>0</v>
      </c>
      <c r="H61" s="13">
        <f t="shared" si="1"/>
        <v>26.586360664891821</v>
      </c>
      <c r="I61" s="16">
        <f t="shared" si="8"/>
        <v>26.586561732685787</v>
      </c>
      <c r="J61" s="13">
        <f t="shared" si="2"/>
        <v>25.096299142837623</v>
      </c>
      <c r="K61" s="13">
        <f t="shared" si="3"/>
        <v>1.4902625898481645</v>
      </c>
      <c r="L61" s="13">
        <f t="shared" si="4"/>
        <v>0</v>
      </c>
      <c r="M61" s="13">
        <f t="shared" si="9"/>
        <v>7.502376192271665E-6</v>
      </c>
      <c r="N61" s="13">
        <f t="shared" si="5"/>
        <v>4.6514732392084322E-6</v>
      </c>
      <c r="O61" s="13">
        <f t="shared" si="6"/>
        <v>4.6514732392084322E-6</v>
      </c>
      <c r="Q61" s="41">
        <v>15.949450340299281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40.014941172384617</v>
      </c>
      <c r="G62" s="13">
        <f t="shared" si="0"/>
        <v>0.84163158057435505</v>
      </c>
      <c r="H62" s="13">
        <f t="shared" si="1"/>
        <v>39.173309591810259</v>
      </c>
      <c r="I62" s="16">
        <f t="shared" si="8"/>
        <v>40.663572181658424</v>
      </c>
      <c r="J62" s="13">
        <f t="shared" si="2"/>
        <v>36.861367548188639</v>
      </c>
      <c r="K62" s="13">
        <f t="shared" si="3"/>
        <v>3.8022046334697848</v>
      </c>
      <c r="L62" s="13">
        <f t="shared" si="4"/>
        <v>0</v>
      </c>
      <c r="M62" s="13">
        <f t="shared" si="9"/>
        <v>2.8509029530632328E-6</v>
      </c>
      <c r="N62" s="13">
        <f t="shared" si="5"/>
        <v>1.7675598308992042E-6</v>
      </c>
      <c r="O62" s="13">
        <f t="shared" si="6"/>
        <v>0.841633348134186</v>
      </c>
      <c r="Q62" s="41">
        <v>17.91477185046308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19.324674574003978</v>
      </c>
      <c r="G63" s="13">
        <f t="shared" si="0"/>
        <v>0</v>
      </c>
      <c r="H63" s="13">
        <f t="shared" si="1"/>
        <v>19.324674574003978</v>
      </c>
      <c r="I63" s="16">
        <f t="shared" si="8"/>
        <v>23.126879207473763</v>
      </c>
      <c r="J63" s="13">
        <f t="shared" si="2"/>
        <v>22.622279879819196</v>
      </c>
      <c r="K63" s="13">
        <f t="shared" si="3"/>
        <v>0.50459932765456728</v>
      </c>
      <c r="L63" s="13">
        <f t="shared" si="4"/>
        <v>0</v>
      </c>
      <c r="M63" s="13">
        <f t="shared" si="9"/>
        <v>1.0833431221640286E-6</v>
      </c>
      <c r="N63" s="13">
        <f t="shared" si="5"/>
        <v>6.7167273574169768E-7</v>
      </c>
      <c r="O63" s="13">
        <f t="shared" si="6"/>
        <v>6.7167273574169768E-7</v>
      </c>
      <c r="Q63" s="41">
        <v>21.035894524471072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11.42426266150007</v>
      </c>
      <c r="G64" s="13">
        <f t="shared" si="0"/>
        <v>0</v>
      </c>
      <c r="H64" s="13">
        <f t="shared" si="1"/>
        <v>11.42426266150007</v>
      </c>
      <c r="I64" s="16">
        <f t="shared" si="8"/>
        <v>11.928861989154637</v>
      </c>
      <c r="J64" s="13">
        <f t="shared" si="2"/>
        <v>11.879838582979461</v>
      </c>
      <c r="K64" s="13">
        <f t="shared" si="3"/>
        <v>4.902340617517531E-2</v>
      </c>
      <c r="L64" s="13">
        <f t="shared" si="4"/>
        <v>0</v>
      </c>
      <c r="M64" s="13">
        <f t="shared" si="9"/>
        <v>4.116703864223309E-7</v>
      </c>
      <c r="N64" s="13">
        <f t="shared" si="5"/>
        <v>2.5523563958184515E-7</v>
      </c>
      <c r="O64" s="13">
        <f t="shared" si="6"/>
        <v>2.5523563958184515E-7</v>
      </c>
      <c r="Q64" s="41">
        <v>23.676726845990078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0.80400368161637226</v>
      </c>
      <c r="G65" s="18">
        <f t="shared" si="0"/>
        <v>0</v>
      </c>
      <c r="H65" s="18">
        <f t="shared" si="1"/>
        <v>0.80400368161637226</v>
      </c>
      <c r="I65" s="17">
        <f t="shared" si="8"/>
        <v>0.85302708779154757</v>
      </c>
      <c r="J65" s="18">
        <f t="shared" si="2"/>
        <v>0.8530071830898428</v>
      </c>
      <c r="K65" s="18">
        <f t="shared" si="3"/>
        <v>1.9904701704764882E-5</v>
      </c>
      <c r="L65" s="18">
        <f t="shared" si="4"/>
        <v>0</v>
      </c>
      <c r="M65" s="18">
        <f t="shared" si="9"/>
        <v>1.5643474684048574E-7</v>
      </c>
      <c r="N65" s="18">
        <f t="shared" si="5"/>
        <v>9.6989543041101156E-8</v>
      </c>
      <c r="O65" s="18">
        <f t="shared" si="6"/>
        <v>9.6989543041101156E-8</v>
      </c>
      <c r="Q65" s="42">
        <v>22.975370596273368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43.1715852860914</v>
      </c>
      <c r="G66" s="13">
        <f t="shared" si="0"/>
        <v>1.2972966473972138</v>
      </c>
      <c r="H66" s="13">
        <f t="shared" si="1"/>
        <v>41.874288638694189</v>
      </c>
      <c r="I66" s="16">
        <f t="shared" si="8"/>
        <v>41.874308543395891</v>
      </c>
      <c r="J66" s="13">
        <f t="shared" si="2"/>
        <v>39.371191755132614</v>
      </c>
      <c r="K66" s="13">
        <f t="shared" si="3"/>
        <v>2.5031167882632772</v>
      </c>
      <c r="L66" s="13">
        <f t="shared" si="4"/>
        <v>0</v>
      </c>
      <c r="M66" s="13">
        <f t="shared" si="9"/>
        <v>5.9445203799384587E-8</v>
      </c>
      <c r="N66" s="13">
        <f t="shared" si="5"/>
        <v>3.6856026355618443E-8</v>
      </c>
      <c r="O66" s="13">
        <f t="shared" si="6"/>
        <v>1.2972966842532403</v>
      </c>
      <c r="Q66" s="41">
        <v>21.882598000000009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33.160598091697651</v>
      </c>
      <c r="G67" s="13">
        <f t="shared" si="0"/>
        <v>0</v>
      </c>
      <c r="H67" s="13">
        <f t="shared" si="1"/>
        <v>33.160598091697651</v>
      </c>
      <c r="I67" s="16">
        <f t="shared" si="8"/>
        <v>35.663714879960928</v>
      </c>
      <c r="J67" s="13">
        <f t="shared" si="2"/>
        <v>32.795140487332567</v>
      </c>
      <c r="K67" s="13">
        <f t="shared" si="3"/>
        <v>2.8685743926283607</v>
      </c>
      <c r="L67" s="13">
        <f t="shared" si="4"/>
        <v>0</v>
      </c>
      <c r="M67" s="13">
        <f t="shared" si="9"/>
        <v>2.2589177443766144E-8</v>
      </c>
      <c r="N67" s="13">
        <f t="shared" si="5"/>
        <v>1.400529001513501E-8</v>
      </c>
      <c r="O67" s="13">
        <f t="shared" si="6"/>
        <v>1.400529001513501E-8</v>
      </c>
      <c r="Q67" s="41">
        <v>17.276902068124979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11.43355495796116</v>
      </c>
      <c r="G68" s="13">
        <f t="shared" si="0"/>
        <v>0</v>
      </c>
      <c r="H68" s="13">
        <f t="shared" si="1"/>
        <v>11.43355495796116</v>
      </c>
      <c r="I68" s="16">
        <f t="shared" si="8"/>
        <v>14.302129350589521</v>
      </c>
      <c r="J68" s="13">
        <f t="shared" si="2"/>
        <v>14.071406403400021</v>
      </c>
      <c r="K68" s="13">
        <f t="shared" si="3"/>
        <v>0.23072294718950026</v>
      </c>
      <c r="L68" s="13">
        <f t="shared" si="4"/>
        <v>0</v>
      </c>
      <c r="M68" s="13">
        <f t="shared" si="9"/>
        <v>8.5838874286311345E-9</v>
      </c>
      <c r="N68" s="13">
        <f t="shared" si="5"/>
        <v>5.3220102057513036E-9</v>
      </c>
      <c r="O68" s="13">
        <f t="shared" si="6"/>
        <v>5.3220102057513036E-9</v>
      </c>
      <c r="Q68" s="41">
        <v>16.434263420384731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17.678944303030342</v>
      </c>
      <c r="G69" s="13">
        <f t="shared" si="0"/>
        <v>0</v>
      </c>
      <c r="H69" s="13">
        <f t="shared" si="1"/>
        <v>17.678944303030342</v>
      </c>
      <c r="I69" s="16">
        <f t="shared" si="8"/>
        <v>17.90966725021984</v>
      </c>
      <c r="J69" s="13">
        <f t="shared" si="2"/>
        <v>17.245552912280441</v>
      </c>
      <c r="K69" s="13">
        <f t="shared" si="3"/>
        <v>0.66411433793939878</v>
      </c>
      <c r="L69" s="13">
        <f t="shared" si="4"/>
        <v>0</v>
      </c>
      <c r="M69" s="13">
        <f t="shared" si="9"/>
        <v>3.2618772228798309E-9</v>
      </c>
      <c r="N69" s="13">
        <f t="shared" si="5"/>
        <v>2.0223638781854953E-9</v>
      </c>
      <c r="O69" s="13">
        <f t="shared" si="6"/>
        <v>2.0223638781854953E-9</v>
      </c>
      <c r="Q69" s="41">
        <v>13.452669603214179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41.696681565029166</v>
      </c>
      <c r="G70" s="13">
        <f t="shared" ref="G70:G133" si="15">IF((F70-$J$2)&gt;0,$I$2*(F70-$J$2),0)</f>
        <v>1.0843926650645597</v>
      </c>
      <c r="H70" s="13">
        <f t="shared" ref="H70:H133" si="16">F70-G70</f>
        <v>40.612288899964604</v>
      </c>
      <c r="I70" s="16">
        <f t="shared" si="8"/>
        <v>41.276403237904006</v>
      </c>
      <c r="J70" s="13">
        <f t="shared" ref="J70:J133" si="17">I70/SQRT(1+(I70/($K$2*(300+(25*Q70)+0.05*(Q70)^3)))^2)</f>
        <v>33.778590473514107</v>
      </c>
      <c r="K70" s="13">
        <f t="shared" ref="K70:K133" si="18">I70-J70</f>
        <v>7.4978127643898986</v>
      </c>
      <c r="L70" s="13">
        <f t="shared" ref="L70:L133" si="19">IF(K70&gt;$N$2,(K70-$N$2)/$L$2,0)</f>
        <v>0</v>
      </c>
      <c r="M70" s="13">
        <f t="shared" si="9"/>
        <v>1.2395133446943356E-9</v>
      </c>
      <c r="N70" s="13">
        <f t="shared" ref="N70:N133" si="20">$M$2*M70</f>
        <v>7.6849827371048803E-10</v>
      </c>
      <c r="O70" s="13">
        <f t="shared" ref="O70:O133" si="21">N70+G70</f>
        <v>1.084392665833058</v>
      </c>
      <c r="Q70" s="41">
        <v>12.225519640654669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153.9430170479292</v>
      </c>
      <c r="G71" s="13">
        <f t="shared" si="15"/>
        <v>17.287275256848439</v>
      </c>
      <c r="H71" s="13">
        <f t="shared" si="16"/>
        <v>136.65574179108077</v>
      </c>
      <c r="I71" s="16">
        <f t="shared" ref="I71:I134" si="24">H71+K70-L70</f>
        <v>144.15355455547066</v>
      </c>
      <c r="J71" s="13">
        <f t="shared" si="17"/>
        <v>54.068978228968483</v>
      </c>
      <c r="K71" s="13">
        <f t="shared" si="18"/>
        <v>90.084576326502173</v>
      </c>
      <c r="L71" s="13">
        <f t="shared" si="19"/>
        <v>50.866754992854233</v>
      </c>
      <c r="M71" s="13">
        <f t="shared" ref="M71:M134" si="25">L71+M70-N70</f>
        <v>50.866754993325245</v>
      </c>
      <c r="N71" s="13">
        <f t="shared" si="20"/>
        <v>31.537388095861651</v>
      </c>
      <c r="O71" s="13">
        <f t="shared" si="21"/>
        <v>48.82466335271009</v>
      </c>
      <c r="Q71" s="41">
        <v>12.113282593548391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7.3632312282075674</v>
      </c>
      <c r="G72" s="13">
        <f t="shared" si="15"/>
        <v>0</v>
      </c>
      <c r="H72" s="13">
        <f t="shared" si="16"/>
        <v>7.3632312282075674</v>
      </c>
      <c r="I72" s="16">
        <f t="shared" si="24"/>
        <v>46.581052561855508</v>
      </c>
      <c r="J72" s="13">
        <f t="shared" si="17"/>
        <v>38.409140467598149</v>
      </c>
      <c r="K72" s="13">
        <f t="shared" si="18"/>
        <v>8.1719120942573582</v>
      </c>
      <c r="L72" s="13">
        <f t="shared" si="19"/>
        <v>0</v>
      </c>
      <c r="M72" s="13">
        <f t="shared" si="25"/>
        <v>19.329366897463593</v>
      </c>
      <c r="N72" s="13">
        <f t="shared" si="20"/>
        <v>11.984207476427429</v>
      </c>
      <c r="O72" s="13">
        <f t="shared" si="21"/>
        <v>11.984207476427429</v>
      </c>
      <c r="Q72" s="41">
        <v>14.32477525006893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142.8817092726606</v>
      </c>
      <c r="G73" s="13">
        <f t="shared" si="15"/>
        <v>15.690563253528143</v>
      </c>
      <c r="H73" s="13">
        <f t="shared" si="16"/>
        <v>127.19114601913246</v>
      </c>
      <c r="I73" s="16">
        <f t="shared" si="24"/>
        <v>135.36305811338983</v>
      </c>
      <c r="J73" s="13">
        <f t="shared" si="17"/>
        <v>60.322204709635685</v>
      </c>
      <c r="K73" s="13">
        <f t="shared" si="18"/>
        <v>75.040853403754141</v>
      </c>
      <c r="L73" s="13">
        <f t="shared" si="19"/>
        <v>36.433213816663617</v>
      </c>
      <c r="M73" s="13">
        <f t="shared" si="25"/>
        <v>43.778373237699782</v>
      </c>
      <c r="N73" s="13">
        <f t="shared" si="20"/>
        <v>27.142591407373864</v>
      </c>
      <c r="O73" s="13">
        <f t="shared" si="21"/>
        <v>42.833154660902011</v>
      </c>
      <c r="Q73" s="41">
        <v>14.216778524007941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10.570223010160881</v>
      </c>
      <c r="G74" s="13">
        <f t="shared" si="15"/>
        <v>0</v>
      </c>
      <c r="H74" s="13">
        <f t="shared" si="16"/>
        <v>10.570223010160881</v>
      </c>
      <c r="I74" s="16">
        <f t="shared" si="24"/>
        <v>49.177862597251398</v>
      </c>
      <c r="J74" s="13">
        <f t="shared" si="17"/>
        <v>41.357426402891903</v>
      </c>
      <c r="K74" s="13">
        <f t="shared" si="18"/>
        <v>7.8204361943594947</v>
      </c>
      <c r="L74" s="13">
        <f t="shared" si="19"/>
        <v>0</v>
      </c>
      <c r="M74" s="13">
        <f t="shared" si="25"/>
        <v>16.635781830325918</v>
      </c>
      <c r="N74" s="13">
        <f t="shared" si="20"/>
        <v>10.314184734802069</v>
      </c>
      <c r="O74" s="13">
        <f t="shared" si="21"/>
        <v>10.314184734802069</v>
      </c>
      <c r="Q74" s="41">
        <v>16.02607188640366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1.044831670690106</v>
      </c>
      <c r="G75" s="13">
        <f t="shared" si="15"/>
        <v>0</v>
      </c>
      <c r="H75" s="13">
        <f t="shared" si="16"/>
        <v>1.044831670690106</v>
      </c>
      <c r="I75" s="16">
        <f t="shared" si="24"/>
        <v>8.8652678650496011</v>
      </c>
      <c r="J75" s="13">
        <f t="shared" si="17"/>
        <v>8.8404288211378717</v>
      </c>
      <c r="K75" s="13">
        <f t="shared" si="18"/>
        <v>2.4839043911729419E-2</v>
      </c>
      <c r="L75" s="13">
        <f t="shared" si="19"/>
        <v>0</v>
      </c>
      <c r="M75" s="13">
        <f t="shared" si="25"/>
        <v>6.321597095523849</v>
      </c>
      <c r="N75" s="13">
        <f t="shared" si="20"/>
        <v>3.9193901992247864</v>
      </c>
      <c r="O75" s="13">
        <f t="shared" si="21"/>
        <v>3.9193901992247864</v>
      </c>
      <c r="Q75" s="41">
        <v>22.194267365704611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18.109747836061</v>
      </c>
      <c r="G76" s="13">
        <f t="shared" si="15"/>
        <v>0</v>
      </c>
      <c r="H76" s="13">
        <f t="shared" si="16"/>
        <v>18.109747836061</v>
      </c>
      <c r="I76" s="16">
        <f t="shared" si="24"/>
        <v>18.13458687997273</v>
      </c>
      <c r="J76" s="13">
        <f t="shared" si="17"/>
        <v>17.938388793218504</v>
      </c>
      <c r="K76" s="13">
        <f t="shared" si="18"/>
        <v>0.1961980867542259</v>
      </c>
      <c r="L76" s="13">
        <f t="shared" si="19"/>
        <v>0</v>
      </c>
      <c r="M76" s="13">
        <f t="shared" si="25"/>
        <v>2.4022068962990626</v>
      </c>
      <c r="N76" s="13">
        <f t="shared" si="20"/>
        <v>1.4893682757054187</v>
      </c>
      <c r="O76" s="13">
        <f t="shared" si="21"/>
        <v>1.4893682757054187</v>
      </c>
      <c r="Q76" s="41">
        <v>22.67801669996021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5.8859016090052396</v>
      </c>
      <c r="G77" s="18">
        <f t="shared" si="15"/>
        <v>0</v>
      </c>
      <c r="H77" s="18">
        <f t="shared" si="16"/>
        <v>5.8859016090052396</v>
      </c>
      <c r="I77" s="17">
        <f t="shared" si="24"/>
        <v>6.0820996957594655</v>
      </c>
      <c r="J77" s="18">
        <f t="shared" si="17"/>
        <v>6.0742723877552436</v>
      </c>
      <c r="K77" s="18">
        <f t="shared" si="18"/>
        <v>7.8273080042219334E-3</v>
      </c>
      <c r="L77" s="18">
        <f t="shared" si="19"/>
        <v>0</v>
      </c>
      <c r="M77" s="18">
        <f t="shared" si="25"/>
        <v>0.91283862059364385</v>
      </c>
      <c r="N77" s="18">
        <f t="shared" si="20"/>
        <v>0.56595994476805922</v>
      </c>
      <c r="O77" s="18">
        <f t="shared" si="21"/>
        <v>0.56595994476805922</v>
      </c>
      <c r="Q77" s="42">
        <v>22.38354600000001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4.6971105961369179</v>
      </c>
      <c r="G78" s="13">
        <f t="shared" si="15"/>
        <v>0</v>
      </c>
      <c r="H78" s="13">
        <f t="shared" si="16"/>
        <v>4.6971105961369179</v>
      </c>
      <c r="I78" s="16">
        <f t="shared" si="24"/>
        <v>4.7049379041411399</v>
      </c>
      <c r="J78" s="13">
        <f t="shared" si="17"/>
        <v>4.7017402492108493</v>
      </c>
      <c r="K78" s="13">
        <f t="shared" si="18"/>
        <v>3.197654930290561E-3</v>
      </c>
      <c r="L78" s="13">
        <f t="shared" si="19"/>
        <v>0</v>
      </c>
      <c r="M78" s="13">
        <f t="shared" si="25"/>
        <v>0.34687867582558463</v>
      </c>
      <c r="N78" s="13">
        <f t="shared" si="20"/>
        <v>0.21506477901186247</v>
      </c>
      <c r="O78" s="13">
        <f t="shared" si="21"/>
        <v>0.21506477901186247</v>
      </c>
      <c r="Q78" s="41">
        <v>23.277805699463659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75.253080346113251</v>
      </c>
      <c r="G79" s="13">
        <f t="shared" si="15"/>
        <v>5.9282959186885114</v>
      </c>
      <c r="H79" s="13">
        <f t="shared" si="16"/>
        <v>69.324784427424746</v>
      </c>
      <c r="I79" s="16">
        <f t="shared" si="24"/>
        <v>69.327982082355035</v>
      </c>
      <c r="J79" s="13">
        <f t="shared" si="17"/>
        <v>55.670431703019794</v>
      </c>
      <c r="K79" s="13">
        <f t="shared" si="18"/>
        <v>13.657550379335241</v>
      </c>
      <c r="L79" s="13">
        <f t="shared" si="19"/>
        <v>0</v>
      </c>
      <c r="M79" s="13">
        <f t="shared" si="25"/>
        <v>0.13181389681372216</v>
      </c>
      <c r="N79" s="13">
        <f t="shared" si="20"/>
        <v>8.1724616024507743E-2</v>
      </c>
      <c r="O79" s="13">
        <f t="shared" si="21"/>
        <v>6.0100205347130187</v>
      </c>
      <c r="Q79" s="41">
        <v>18.870530677753202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22.674825850535559</v>
      </c>
      <c r="G80" s="13">
        <f t="shared" si="15"/>
        <v>0</v>
      </c>
      <c r="H80" s="13">
        <f t="shared" si="16"/>
        <v>22.674825850535559</v>
      </c>
      <c r="I80" s="16">
        <f t="shared" si="24"/>
        <v>36.332376229870803</v>
      </c>
      <c r="J80" s="13">
        <f t="shared" si="17"/>
        <v>32.820736158272446</v>
      </c>
      <c r="K80" s="13">
        <f t="shared" si="18"/>
        <v>3.5116400715983573</v>
      </c>
      <c r="L80" s="13">
        <f t="shared" si="19"/>
        <v>0</v>
      </c>
      <c r="M80" s="13">
        <f t="shared" si="25"/>
        <v>5.0089280789214416E-2</v>
      </c>
      <c r="N80" s="13">
        <f t="shared" si="20"/>
        <v>3.1055354089312939E-2</v>
      </c>
      <c r="O80" s="13">
        <f t="shared" si="21"/>
        <v>3.1055354089312939E-2</v>
      </c>
      <c r="Q80" s="41">
        <v>16.041925438374239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1.171504577738933</v>
      </c>
      <c r="G81" s="13">
        <f t="shared" si="15"/>
        <v>0</v>
      </c>
      <c r="H81" s="13">
        <f t="shared" si="16"/>
        <v>1.171504577738933</v>
      </c>
      <c r="I81" s="16">
        <f t="shared" si="24"/>
        <v>4.6831446493372901</v>
      </c>
      <c r="J81" s="13">
        <f t="shared" si="17"/>
        <v>4.6660333523635122</v>
      </c>
      <c r="K81" s="13">
        <f t="shared" si="18"/>
        <v>1.711129697377789E-2</v>
      </c>
      <c r="L81" s="13">
        <f t="shared" si="19"/>
        <v>0</v>
      </c>
      <c r="M81" s="13">
        <f t="shared" si="25"/>
        <v>1.9033926699901477E-2</v>
      </c>
      <c r="N81" s="13">
        <f t="shared" si="20"/>
        <v>1.1801034553938916E-2</v>
      </c>
      <c r="O81" s="13">
        <f t="shared" si="21"/>
        <v>1.1801034553938916E-2</v>
      </c>
      <c r="Q81" s="41">
        <v>11.146221786711861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37.033720371790707</v>
      </c>
      <c r="G82" s="13">
        <f t="shared" si="15"/>
        <v>0.41128906289309042</v>
      </c>
      <c r="H82" s="13">
        <f t="shared" si="16"/>
        <v>36.622431308897617</v>
      </c>
      <c r="I82" s="16">
        <f t="shared" si="24"/>
        <v>36.639542605871398</v>
      </c>
      <c r="J82" s="13">
        <f t="shared" si="17"/>
        <v>29.474824655717722</v>
      </c>
      <c r="K82" s="13">
        <f t="shared" si="18"/>
        <v>7.1647179501536762</v>
      </c>
      <c r="L82" s="13">
        <f t="shared" si="19"/>
        <v>0</v>
      </c>
      <c r="M82" s="13">
        <f t="shared" si="25"/>
        <v>7.2328921459625609E-3</v>
      </c>
      <c r="N82" s="13">
        <f t="shared" si="20"/>
        <v>4.4843931304967876E-3</v>
      </c>
      <c r="O82" s="13">
        <f t="shared" si="21"/>
        <v>0.41577345602358723</v>
      </c>
      <c r="Q82" s="41">
        <v>9.7077935935483879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13.56724890959916</v>
      </c>
      <c r="G83" s="13">
        <f t="shared" si="15"/>
        <v>0</v>
      </c>
      <c r="H83" s="13">
        <f t="shared" si="16"/>
        <v>13.56724890959916</v>
      </c>
      <c r="I83" s="16">
        <f t="shared" si="24"/>
        <v>20.731966859752838</v>
      </c>
      <c r="J83" s="13">
        <f t="shared" si="17"/>
        <v>19.845276507404378</v>
      </c>
      <c r="K83" s="13">
        <f t="shared" si="18"/>
        <v>0.8866903523484595</v>
      </c>
      <c r="L83" s="13">
        <f t="shared" si="19"/>
        <v>0</v>
      </c>
      <c r="M83" s="13">
        <f t="shared" si="25"/>
        <v>2.7484990154657734E-3</v>
      </c>
      <c r="N83" s="13">
        <f t="shared" si="20"/>
        <v>1.7040693895887795E-3</v>
      </c>
      <c r="O83" s="13">
        <f t="shared" si="21"/>
        <v>1.7040693895887795E-3</v>
      </c>
      <c r="Q83" s="41">
        <v>14.473338188492409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55.247771723485258</v>
      </c>
      <c r="G84" s="13">
        <f t="shared" si="15"/>
        <v>3.0405075073312058</v>
      </c>
      <c r="H84" s="13">
        <f t="shared" si="16"/>
        <v>52.207264216154051</v>
      </c>
      <c r="I84" s="16">
        <f t="shared" si="24"/>
        <v>53.093954568502511</v>
      </c>
      <c r="J84" s="13">
        <f t="shared" si="17"/>
        <v>41.520023427210454</v>
      </c>
      <c r="K84" s="13">
        <f t="shared" si="18"/>
        <v>11.573931141292057</v>
      </c>
      <c r="L84" s="13">
        <f t="shared" si="19"/>
        <v>0</v>
      </c>
      <c r="M84" s="13">
        <f t="shared" si="25"/>
        <v>1.0444296258769938E-3</v>
      </c>
      <c r="N84" s="13">
        <f t="shared" si="20"/>
        <v>6.4754636804373615E-4</v>
      </c>
      <c r="O84" s="13">
        <f t="shared" si="21"/>
        <v>3.0411550536992493</v>
      </c>
      <c r="Q84" s="41">
        <v>14.051528679936849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32.879182296745043</v>
      </c>
      <c r="G85" s="13">
        <f t="shared" si="15"/>
        <v>0</v>
      </c>
      <c r="H85" s="13">
        <f t="shared" si="16"/>
        <v>32.879182296745043</v>
      </c>
      <c r="I85" s="16">
        <f t="shared" si="24"/>
        <v>44.4531134380371</v>
      </c>
      <c r="J85" s="13">
        <f t="shared" si="17"/>
        <v>37.747399812253818</v>
      </c>
      <c r="K85" s="13">
        <f t="shared" si="18"/>
        <v>6.7057136257832823</v>
      </c>
      <c r="L85" s="13">
        <f t="shared" si="19"/>
        <v>0</v>
      </c>
      <c r="M85" s="13">
        <f t="shared" si="25"/>
        <v>3.9688325783325768E-4</v>
      </c>
      <c r="N85" s="13">
        <f t="shared" si="20"/>
        <v>2.4606761985661974E-4</v>
      </c>
      <c r="O85" s="13">
        <f t="shared" si="21"/>
        <v>2.4606761985661974E-4</v>
      </c>
      <c r="Q85" s="41">
        <v>15.06490009147498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5.0013212764271469</v>
      </c>
      <c r="G86" s="13">
        <f t="shared" si="15"/>
        <v>0</v>
      </c>
      <c r="H86" s="13">
        <f t="shared" si="16"/>
        <v>5.0013212764271469</v>
      </c>
      <c r="I86" s="16">
        <f t="shared" si="24"/>
        <v>11.707034902210429</v>
      </c>
      <c r="J86" s="13">
        <f t="shared" si="17"/>
        <v>11.62425170033565</v>
      </c>
      <c r="K86" s="13">
        <f t="shared" si="18"/>
        <v>8.2783201874779166E-2</v>
      </c>
      <c r="L86" s="13">
        <f t="shared" si="19"/>
        <v>0</v>
      </c>
      <c r="M86" s="13">
        <f t="shared" si="25"/>
        <v>1.5081563797663793E-4</v>
      </c>
      <c r="N86" s="13">
        <f t="shared" si="20"/>
        <v>9.3505695545515518E-5</v>
      </c>
      <c r="O86" s="13">
        <f t="shared" si="21"/>
        <v>9.3505695545515518E-5</v>
      </c>
      <c r="Q86" s="41">
        <v>19.53637173650047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7.3999612678029543</v>
      </c>
      <c r="G87" s="13">
        <f t="shared" si="15"/>
        <v>0</v>
      </c>
      <c r="H87" s="13">
        <f t="shared" si="16"/>
        <v>7.3999612678029543</v>
      </c>
      <c r="I87" s="16">
        <f t="shared" si="24"/>
        <v>7.4827444696777334</v>
      </c>
      <c r="J87" s="13">
        <f t="shared" si="17"/>
        <v>7.469152751900145</v>
      </c>
      <c r="K87" s="13">
        <f t="shared" si="18"/>
        <v>1.3591717777588386E-2</v>
      </c>
      <c r="L87" s="13">
        <f t="shared" si="19"/>
        <v>0</v>
      </c>
      <c r="M87" s="13">
        <f t="shared" si="25"/>
        <v>5.7309942431122416E-5</v>
      </c>
      <c r="N87" s="13">
        <f t="shared" si="20"/>
        <v>3.5532164307295896E-5</v>
      </c>
      <c r="O87" s="13">
        <f t="shared" si="21"/>
        <v>3.5532164307295896E-5</v>
      </c>
      <c r="Q87" s="41">
        <v>22.874037070874319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6.3226559334931771</v>
      </c>
      <c r="G88" s="13">
        <f t="shared" si="15"/>
        <v>0</v>
      </c>
      <c r="H88" s="13">
        <f t="shared" si="16"/>
        <v>6.3226559334931771</v>
      </c>
      <c r="I88" s="16">
        <f t="shared" si="24"/>
        <v>6.3362476512707655</v>
      </c>
      <c r="J88" s="13">
        <f t="shared" si="17"/>
        <v>6.3290478760720257</v>
      </c>
      <c r="K88" s="13">
        <f t="shared" si="18"/>
        <v>7.1997751987398217E-3</v>
      </c>
      <c r="L88" s="13">
        <f t="shared" si="19"/>
        <v>0</v>
      </c>
      <c r="M88" s="13">
        <f t="shared" si="25"/>
        <v>2.177777812382652E-5</v>
      </c>
      <c r="N88" s="13">
        <f t="shared" si="20"/>
        <v>1.3502222436772442E-5</v>
      </c>
      <c r="O88" s="13">
        <f t="shared" si="21"/>
        <v>1.3502222436772442E-5</v>
      </c>
      <c r="Q88" s="41">
        <v>23.852909150417972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10.63942401087977</v>
      </c>
      <c r="G89" s="18">
        <f t="shared" si="15"/>
        <v>0</v>
      </c>
      <c r="H89" s="18">
        <f t="shared" si="16"/>
        <v>10.63942401087977</v>
      </c>
      <c r="I89" s="17">
        <f t="shared" si="24"/>
        <v>10.646623786078511</v>
      </c>
      <c r="J89" s="18">
        <f t="shared" si="17"/>
        <v>10.603241141833502</v>
      </c>
      <c r="K89" s="18">
        <f t="shared" si="18"/>
        <v>4.3382644245008706E-2</v>
      </c>
      <c r="L89" s="18">
        <f t="shared" si="19"/>
        <v>0</v>
      </c>
      <c r="M89" s="18">
        <f t="shared" si="25"/>
        <v>8.2755556870540779E-6</v>
      </c>
      <c r="N89" s="18">
        <f t="shared" si="20"/>
        <v>5.1308445259735285E-6</v>
      </c>
      <c r="O89" s="18">
        <f t="shared" si="21"/>
        <v>5.1308445259735285E-6</v>
      </c>
      <c r="Q89" s="42">
        <v>22.121608000000009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1.168252161959521</v>
      </c>
      <c r="G90" s="13">
        <f t="shared" si="15"/>
        <v>0</v>
      </c>
      <c r="H90" s="13">
        <f t="shared" si="16"/>
        <v>1.168252161959521</v>
      </c>
      <c r="I90" s="16">
        <f t="shared" si="24"/>
        <v>1.2116348062045297</v>
      </c>
      <c r="J90" s="13">
        <f t="shared" si="17"/>
        <v>1.2115691194722007</v>
      </c>
      <c r="K90" s="13">
        <f t="shared" si="18"/>
        <v>6.5686732328984476E-5</v>
      </c>
      <c r="L90" s="13">
        <f t="shared" si="19"/>
        <v>0</v>
      </c>
      <c r="M90" s="13">
        <f t="shared" si="25"/>
        <v>3.1447111610805493E-6</v>
      </c>
      <c r="N90" s="13">
        <f t="shared" si="20"/>
        <v>1.9497209198699404E-6</v>
      </c>
      <c r="O90" s="13">
        <f t="shared" si="21"/>
        <v>1.9497209198699404E-6</v>
      </c>
      <c r="Q90" s="41">
        <v>21.973901351180729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26.710859502975001</v>
      </c>
      <c r="G91" s="13">
        <f t="shared" si="15"/>
        <v>0</v>
      </c>
      <c r="H91" s="13">
        <f t="shared" si="16"/>
        <v>26.710859502975001</v>
      </c>
      <c r="I91" s="16">
        <f t="shared" si="24"/>
        <v>26.710925189707332</v>
      </c>
      <c r="J91" s="13">
        <f t="shared" si="17"/>
        <v>25.355481666513022</v>
      </c>
      <c r="K91" s="13">
        <f t="shared" si="18"/>
        <v>1.3554435231943103</v>
      </c>
      <c r="L91" s="13">
        <f t="shared" si="19"/>
        <v>0</v>
      </c>
      <c r="M91" s="13">
        <f t="shared" si="25"/>
        <v>1.1949902412106089E-6</v>
      </c>
      <c r="N91" s="13">
        <f t="shared" si="20"/>
        <v>7.4089394955057749E-7</v>
      </c>
      <c r="O91" s="13">
        <f t="shared" si="21"/>
        <v>7.4089394955057749E-7</v>
      </c>
      <c r="Q91" s="41">
        <v>16.784933036619929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74.559214594261533</v>
      </c>
      <c r="G92" s="13">
        <f t="shared" si="15"/>
        <v>5.8281356304853746</v>
      </c>
      <c r="H92" s="13">
        <f t="shared" si="16"/>
        <v>68.731078963776156</v>
      </c>
      <c r="I92" s="16">
        <f t="shared" si="24"/>
        <v>70.086522486970466</v>
      </c>
      <c r="J92" s="13">
        <f t="shared" si="17"/>
        <v>53.572237203916899</v>
      </c>
      <c r="K92" s="13">
        <f t="shared" si="18"/>
        <v>16.514285283053567</v>
      </c>
      <c r="L92" s="13">
        <f t="shared" si="19"/>
        <v>0</v>
      </c>
      <c r="M92" s="13">
        <f t="shared" si="25"/>
        <v>4.5409629166003138E-7</v>
      </c>
      <c r="N92" s="13">
        <f t="shared" si="20"/>
        <v>2.8153970082921946E-7</v>
      </c>
      <c r="O92" s="13">
        <f t="shared" si="21"/>
        <v>5.8281359120250755</v>
      </c>
      <c r="Q92" s="41">
        <v>17.212997139530358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23.547450964927599</v>
      </c>
      <c r="G93" s="13">
        <f t="shared" si="15"/>
        <v>0</v>
      </c>
      <c r="H93" s="13">
        <f t="shared" si="16"/>
        <v>23.547450964927599</v>
      </c>
      <c r="I93" s="16">
        <f t="shared" si="24"/>
        <v>40.061736247981166</v>
      </c>
      <c r="J93" s="13">
        <f t="shared" si="17"/>
        <v>32.597228717522192</v>
      </c>
      <c r="K93" s="13">
        <f t="shared" si="18"/>
        <v>7.4645075304589739</v>
      </c>
      <c r="L93" s="13">
        <f t="shared" si="19"/>
        <v>0</v>
      </c>
      <c r="M93" s="13">
        <f t="shared" si="25"/>
        <v>1.7255659083081192E-7</v>
      </c>
      <c r="N93" s="13">
        <f t="shared" si="20"/>
        <v>1.0698508631510339E-7</v>
      </c>
      <c r="O93" s="13">
        <f t="shared" si="21"/>
        <v>1.0698508631510339E-7</v>
      </c>
      <c r="Q93" s="41">
        <v>11.53212959354839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41.738072969686471</v>
      </c>
      <c r="G94" s="13">
        <f t="shared" si="15"/>
        <v>1.0903675600763749</v>
      </c>
      <c r="H94" s="13">
        <f t="shared" si="16"/>
        <v>40.647705409610097</v>
      </c>
      <c r="I94" s="16">
        <f t="shared" si="24"/>
        <v>48.112212940069071</v>
      </c>
      <c r="J94" s="13">
        <f t="shared" si="17"/>
        <v>38.196453855912502</v>
      </c>
      <c r="K94" s="13">
        <f t="shared" si="18"/>
        <v>9.9157590841565693</v>
      </c>
      <c r="L94" s="13">
        <f t="shared" si="19"/>
        <v>0</v>
      </c>
      <c r="M94" s="13">
        <f t="shared" si="25"/>
        <v>6.5571504515708533E-8</v>
      </c>
      <c r="N94" s="13">
        <f t="shared" si="20"/>
        <v>4.0654332799739287E-8</v>
      </c>
      <c r="O94" s="13">
        <f t="shared" si="21"/>
        <v>1.0903676007307077</v>
      </c>
      <c r="Q94" s="41">
        <v>13.199335206554521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49.467274900739582</v>
      </c>
      <c r="G95" s="13">
        <f t="shared" si="15"/>
        <v>2.2060864018386663</v>
      </c>
      <c r="H95" s="13">
        <f t="shared" si="16"/>
        <v>47.261188498900914</v>
      </c>
      <c r="I95" s="16">
        <f t="shared" si="24"/>
        <v>57.176947583057483</v>
      </c>
      <c r="J95" s="13">
        <f t="shared" si="17"/>
        <v>41.369740474768719</v>
      </c>
      <c r="K95" s="13">
        <f t="shared" si="18"/>
        <v>15.807207108288765</v>
      </c>
      <c r="L95" s="13">
        <f t="shared" si="19"/>
        <v>0</v>
      </c>
      <c r="M95" s="13">
        <f t="shared" si="25"/>
        <v>2.4917171715969245E-8</v>
      </c>
      <c r="N95" s="13">
        <f t="shared" si="20"/>
        <v>1.5448646463900931E-8</v>
      </c>
      <c r="O95" s="13">
        <f t="shared" si="21"/>
        <v>2.2060864172873127</v>
      </c>
      <c r="Q95" s="41">
        <v>12.5117674813548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53.98066981078685</v>
      </c>
      <c r="G96" s="13">
        <f t="shared" si="15"/>
        <v>2.8575999457172698</v>
      </c>
      <c r="H96" s="13">
        <f t="shared" si="16"/>
        <v>51.123069865069581</v>
      </c>
      <c r="I96" s="16">
        <f t="shared" si="24"/>
        <v>66.930276973358346</v>
      </c>
      <c r="J96" s="13">
        <f t="shared" si="17"/>
        <v>46.933925404765148</v>
      </c>
      <c r="K96" s="13">
        <f t="shared" si="18"/>
        <v>19.996351568593198</v>
      </c>
      <c r="L96" s="13">
        <f t="shared" si="19"/>
        <v>0</v>
      </c>
      <c r="M96" s="13">
        <f t="shared" si="25"/>
        <v>9.4685252520683142E-9</v>
      </c>
      <c r="N96" s="13">
        <f t="shared" si="20"/>
        <v>5.8704856562823548E-9</v>
      </c>
      <c r="O96" s="13">
        <f t="shared" si="21"/>
        <v>2.8575999515877557</v>
      </c>
      <c r="Q96" s="41">
        <v>13.880082374587539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37.046658062317221</v>
      </c>
      <c r="G97" s="13">
        <f t="shared" si="15"/>
        <v>0.41315663282050125</v>
      </c>
      <c r="H97" s="13">
        <f t="shared" si="16"/>
        <v>36.633501429496718</v>
      </c>
      <c r="I97" s="16">
        <f t="shared" si="24"/>
        <v>56.629852998089916</v>
      </c>
      <c r="J97" s="13">
        <f t="shared" si="17"/>
        <v>45.970465764117669</v>
      </c>
      <c r="K97" s="13">
        <f t="shared" si="18"/>
        <v>10.659387233972247</v>
      </c>
      <c r="L97" s="13">
        <f t="shared" si="19"/>
        <v>0</v>
      </c>
      <c r="M97" s="13">
        <f t="shared" si="25"/>
        <v>3.5980395957859594E-9</v>
      </c>
      <c r="N97" s="13">
        <f t="shared" si="20"/>
        <v>2.2307845493872947E-9</v>
      </c>
      <c r="O97" s="13">
        <f t="shared" si="21"/>
        <v>0.4131566350512858</v>
      </c>
      <c r="Q97" s="41">
        <v>16.445665016932189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8.2667040712480624</v>
      </c>
      <c r="G98" s="13">
        <f t="shared" si="15"/>
        <v>0</v>
      </c>
      <c r="H98" s="13">
        <f t="shared" si="16"/>
        <v>8.2667040712480624</v>
      </c>
      <c r="I98" s="16">
        <f t="shared" si="24"/>
        <v>18.926091305220311</v>
      </c>
      <c r="J98" s="13">
        <f t="shared" si="17"/>
        <v>18.667962311190998</v>
      </c>
      <c r="K98" s="13">
        <f t="shared" si="18"/>
        <v>0.25812899402931322</v>
      </c>
      <c r="L98" s="13">
        <f t="shared" si="19"/>
        <v>0</v>
      </c>
      <c r="M98" s="13">
        <f t="shared" si="25"/>
        <v>1.3672550463986646E-9</v>
      </c>
      <c r="N98" s="13">
        <f t="shared" si="20"/>
        <v>8.4769812876717211E-10</v>
      </c>
      <c r="O98" s="13">
        <f t="shared" si="21"/>
        <v>8.4769812876717211E-10</v>
      </c>
      <c r="Q98" s="41">
        <v>21.61189656615111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0.82440362860066152</v>
      </c>
      <c r="G99" s="13">
        <f t="shared" si="15"/>
        <v>0</v>
      </c>
      <c r="H99" s="13">
        <f t="shared" si="16"/>
        <v>0.82440362860066152</v>
      </c>
      <c r="I99" s="16">
        <f t="shared" si="24"/>
        <v>1.0825326226299747</v>
      </c>
      <c r="J99" s="13">
        <f t="shared" si="17"/>
        <v>1.0824819801980967</v>
      </c>
      <c r="K99" s="13">
        <f t="shared" si="18"/>
        <v>5.0642431878022975E-5</v>
      </c>
      <c r="L99" s="13">
        <f t="shared" si="19"/>
        <v>0</v>
      </c>
      <c r="M99" s="13">
        <f t="shared" si="25"/>
        <v>5.1955691763149254E-10</v>
      </c>
      <c r="N99" s="13">
        <f t="shared" si="20"/>
        <v>3.2212528893152539E-10</v>
      </c>
      <c r="O99" s="13">
        <f t="shared" si="21"/>
        <v>3.2212528893152539E-10</v>
      </c>
      <c r="Q99" s="41">
        <v>21.422788000000011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2.9146003624126648</v>
      </c>
      <c r="G100" s="13">
        <f t="shared" si="15"/>
        <v>0</v>
      </c>
      <c r="H100" s="13">
        <f t="shared" si="16"/>
        <v>2.9146003624126648</v>
      </c>
      <c r="I100" s="16">
        <f t="shared" si="24"/>
        <v>2.9146510048445426</v>
      </c>
      <c r="J100" s="13">
        <f t="shared" si="17"/>
        <v>2.913767020338387</v>
      </c>
      <c r="K100" s="13">
        <f t="shared" si="18"/>
        <v>8.8398450615567725E-4</v>
      </c>
      <c r="L100" s="13">
        <f t="shared" si="19"/>
        <v>0</v>
      </c>
      <c r="M100" s="13">
        <f t="shared" si="25"/>
        <v>1.9743162869996716E-10</v>
      </c>
      <c r="N100" s="13">
        <f t="shared" si="20"/>
        <v>1.2240760979397963E-10</v>
      </c>
      <c r="O100" s="13">
        <f t="shared" si="21"/>
        <v>1.2240760979397963E-10</v>
      </c>
      <c r="Q100" s="41">
        <v>22.210664895962609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21.455815172071599</v>
      </c>
      <c r="G101" s="18">
        <f t="shared" si="15"/>
        <v>0</v>
      </c>
      <c r="H101" s="18">
        <f t="shared" si="16"/>
        <v>21.455815172071599</v>
      </c>
      <c r="I101" s="17">
        <f t="shared" si="24"/>
        <v>21.456699156577756</v>
      </c>
      <c r="J101" s="18">
        <f t="shared" si="17"/>
        <v>21.1907526541255</v>
      </c>
      <c r="K101" s="18">
        <f t="shared" si="18"/>
        <v>0.26594650245225537</v>
      </c>
      <c r="L101" s="18">
        <f t="shared" si="19"/>
        <v>0</v>
      </c>
      <c r="M101" s="18">
        <f t="shared" si="25"/>
        <v>7.5024018905987527E-11</v>
      </c>
      <c r="N101" s="18">
        <f t="shared" si="20"/>
        <v>4.6514891721712269E-11</v>
      </c>
      <c r="O101" s="18">
        <f t="shared" si="21"/>
        <v>4.6514891721712269E-11</v>
      </c>
      <c r="P101" s="3"/>
      <c r="Q101" s="42">
        <v>24.088433355279811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4.9030380953768837</v>
      </c>
      <c r="G102" s="13">
        <f t="shared" si="15"/>
        <v>0</v>
      </c>
      <c r="H102" s="13">
        <f t="shared" si="16"/>
        <v>4.9030380953768837</v>
      </c>
      <c r="I102" s="16">
        <f t="shared" si="24"/>
        <v>5.1689845978291391</v>
      </c>
      <c r="J102" s="13">
        <f t="shared" si="17"/>
        <v>5.1641379340954154</v>
      </c>
      <c r="K102" s="13">
        <f t="shared" si="18"/>
        <v>4.8466637337236662E-3</v>
      </c>
      <c r="L102" s="13">
        <f t="shared" si="19"/>
        <v>0</v>
      </c>
      <c r="M102" s="13">
        <f t="shared" si="25"/>
        <v>2.8509127184275258E-11</v>
      </c>
      <c r="N102" s="13">
        <f t="shared" si="20"/>
        <v>1.7675658854250659E-11</v>
      </c>
      <c r="O102" s="13">
        <f t="shared" si="21"/>
        <v>1.7675658854250659E-11</v>
      </c>
      <c r="Q102" s="41">
        <v>22.325631516706771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6.4387301821550311</v>
      </c>
      <c r="G103" s="13">
        <f t="shared" si="15"/>
        <v>0</v>
      </c>
      <c r="H103" s="13">
        <f t="shared" si="16"/>
        <v>6.4387301821550311</v>
      </c>
      <c r="I103" s="16">
        <f t="shared" si="24"/>
        <v>6.4435768458887548</v>
      </c>
      <c r="J103" s="13">
        <f t="shared" si="17"/>
        <v>6.426485838325533</v>
      </c>
      <c r="K103" s="13">
        <f t="shared" si="18"/>
        <v>1.7091007563221794E-2</v>
      </c>
      <c r="L103" s="13">
        <f t="shared" si="19"/>
        <v>0</v>
      </c>
      <c r="M103" s="13">
        <f t="shared" si="25"/>
        <v>1.08334683300246E-11</v>
      </c>
      <c r="N103" s="13">
        <f t="shared" si="20"/>
        <v>6.7167503646152517E-12</v>
      </c>
      <c r="O103" s="13">
        <f t="shared" si="21"/>
        <v>6.7167503646152517E-12</v>
      </c>
      <c r="Q103" s="41">
        <v>18.07405428524164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64.925682329451973</v>
      </c>
      <c r="G104" s="13">
        <f t="shared" si="15"/>
        <v>4.4375246002067916</v>
      </c>
      <c r="H104" s="13">
        <f t="shared" si="16"/>
        <v>60.488157729245181</v>
      </c>
      <c r="I104" s="16">
        <f t="shared" si="24"/>
        <v>60.505248736808404</v>
      </c>
      <c r="J104" s="13">
        <f t="shared" si="17"/>
        <v>46.027882730074332</v>
      </c>
      <c r="K104" s="13">
        <f t="shared" si="18"/>
        <v>14.477366006734073</v>
      </c>
      <c r="L104" s="13">
        <f t="shared" si="19"/>
        <v>0</v>
      </c>
      <c r="M104" s="13">
        <f t="shared" si="25"/>
        <v>4.116717965409348E-12</v>
      </c>
      <c r="N104" s="13">
        <f t="shared" si="20"/>
        <v>2.5523651385537958E-12</v>
      </c>
      <c r="O104" s="13">
        <f t="shared" si="21"/>
        <v>4.4375246002093442</v>
      </c>
      <c r="Q104" s="41">
        <v>14.95238825436827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26.58992926163409</v>
      </c>
      <c r="G105" s="13">
        <f t="shared" si="15"/>
        <v>0</v>
      </c>
      <c r="H105" s="13">
        <f t="shared" si="16"/>
        <v>26.58992926163409</v>
      </c>
      <c r="I105" s="16">
        <f t="shared" si="24"/>
        <v>41.067295268368163</v>
      </c>
      <c r="J105" s="13">
        <f t="shared" si="17"/>
        <v>33.32142014795663</v>
      </c>
      <c r="K105" s="13">
        <f t="shared" si="18"/>
        <v>7.745875120411533</v>
      </c>
      <c r="L105" s="13">
        <f t="shared" si="19"/>
        <v>0</v>
      </c>
      <c r="M105" s="13">
        <f t="shared" si="25"/>
        <v>1.5643528268555522E-12</v>
      </c>
      <c r="N105" s="13">
        <f t="shared" si="20"/>
        <v>9.6989875265044241E-13</v>
      </c>
      <c r="O105" s="13">
        <f t="shared" si="21"/>
        <v>9.6989875265044241E-13</v>
      </c>
      <c r="Q105" s="41">
        <v>11.775948103674461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65.446088243870051</v>
      </c>
      <c r="G106" s="13">
        <f t="shared" si="15"/>
        <v>4.5126457691528419</v>
      </c>
      <c r="H106" s="13">
        <f t="shared" si="16"/>
        <v>60.933442474717211</v>
      </c>
      <c r="I106" s="16">
        <f t="shared" si="24"/>
        <v>68.679317595128737</v>
      </c>
      <c r="J106" s="13">
        <f t="shared" si="17"/>
        <v>41.456685132689358</v>
      </c>
      <c r="K106" s="13">
        <f t="shared" si="18"/>
        <v>27.222632462439378</v>
      </c>
      <c r="L106" s="13">
        <f t="shared" si="19"/>
        <v>0</v>
      </c>
      <c r="M106" s="13">
        <f t="shared" si="25"/>
        <v>5.9445407420510981E-13</v>
      </c>
      <c r="N106" s="13">
        <f t="shared" si="20"/>
        <v>3.6856152600716809E-13</v>
      </c>
      <c r="O106" s="13">
        <f t="shared" si="21"/>
        <v>4.5126457691532105</v>
      </c>
      <c r="Q106" s="41">
        <v>10.409844593548391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2.393138545137941</v>
      </c>
      <c r="G107" s="13">
        <f t="shared" si="15"/>
        <v>0</v>
      </c>
      <c r="H107" s="13">
        <f t="shared" si="16"/>
        <v>2.393138545137941</v>
      </c>
      <c r="I107" s="16">
        <f t="shared" si="24"/>
        <v>29.615771007577319</v>
      </c>
      <c r="J107" s="13">
        <f t="shared" si="17"/>
        <v>26.598353443164424</v>
      </c>
      <c r="K107" s="13">
        <f t="shared" si="18"/>
        <v>3.0174175644128951</v>
      </c>
      <c r="L107" s="13">
        <f t="shared" si="19"/>
        <v>0</v>
      </c>
      <c r="M107" s="13">
        <f t="shared" si="25"/>
        <v>2.2589254819794172E-13</v>
      </c>
      <c r="N107" s="13">
        <f t="shared" si="20"/>
        <v>1.4005337988272386E-13</v>
      </c>
      <c r="O107" s="13">
        <f t="shared" si="21"/>
        <v>1.4005337988272386E-13</v>
      </c>
      <c r="Q107" s="41">
        <v>12.646104172790031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5.594480820367461</v>
      </c>
      <c r="G108" s="13">
        <f t="shared" si="15"/>
        <v>0</v>
      </c>
      <c r="H108" s="13">
        <f t="shared" si="16"/>
        <v>5.594480820367461</v>
      </c>
      <c r="I108" s="16">
        <f t="shared" si="24"/>
        <v>8.611898384780357</v>
      </c>
      <c r="J108" s="13">
        <f t="shared" si="17"/>
        <v>8.5774102881374539</v>
      </c>
      <c r="K108" s="13">
        <f t="shared" si="18"/>
        <v>3.4488096642903088E-2</v>
      </c>
      <c r="L108" s="13">
        <f t="shared" si="19"/>
        <v>0</v>
      </c>
      <c r="M108" s="13">
        <f t="shared" si="25"/>
        <v>8.5839168315217851E-14</v>
      </c>
      <c r="N108" s="13">
        <f t="shared" si="20"/>
        <v>5.3220284355435069E-14</v>
      </c>
      <c r="O108" s="13">
        <f t="shared" si="21"/>
        <v>5.3220284355435069E-14</v>
      </c>
      <c r="Q108" s="41">
        <v>19.247666630442009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34.35632240789279</v>
      </c>
      <c r="G109" s="13">
        <f t="shared" si="15"/>
        <v>2.4803707501438909E-2</v>
      </c>
      <c r="H109" s="13">
        <f t="shared" si="16"/>
        <v>34.331518700391349</v>
      </c>
      <c r="I109" s="16">
        <f t="shared" si="24"/>
        <v>34.366006797034252</v>
      </c>
      <c r="J109" s="13">
        <f t="shared" si="17"/>
        <v>31.26911616491341</v>
      </c>
      <c r="K109" s="13">
        <f t="shared" si="18"/>
        <v>3.0968906321208429</v>
      </c>
      <c r="L109" s="13">
        <f t="shared" si="19"/>
        <v>0</v>
      </c>
      <c r="M109" s="13">
        <f t="shared" si="25"/>
        <v>3.2618883959782782E-14</v>
      </c>
      <c r="N109" s="13">
        <f t="shared" si="20"/>
        <v>2.0223708055065324E-14</v>
      </c>
      <c r="O109" s="13">
        <f t="shared" si="21"/>
        <v>2.4803707501459132E-2</v>
      </c>
      <c r="Q109" s="41">
        <v>15.82602467209721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2.3944003784806549</v>
      </c>
      <c r="G110" s="13">
        <f t="shared" si="15"/>
        <v>0</v>
      </c>
      <c r="H110" s="13">
        <f t="shared" si="16"/>
        <v>2.3944003784806549</v>
      </c>
      <c r="I110" s="16">
        <f t="shared" si="24"/>
        <v>5.4912910106014978</v>
      </c>
      <c r="J110" s="13">
        <f t="shared" si="17"/>
        <v>5.4838711989929143</v>
      </c>
      <c r="K110" s="13">
        <f t="shared" si="18"/>
        <v>7.4198116085835153E-3</v>
      </c>
      <c r="L110" s="13">
        <f t="shared" si="19"/>
        <v>0</v>
      </c>
      <c r="M110" s="13">
        <f t="shared" si="25"/>
        <v>1.2395175904717458E-14</v>
      </c>
      <c r="N110" s="13">
        <f t="shared" si="20"/>
        <v>7.6850090609248234E-15</v>
      </c>
      <c r="O110" s="13">
        <f t="shared" si="21"/>
        <v>7.6850090609248234E-15</v>
      </c>
      <c r="Q110" s="41">
        <v>20.592562668128618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3.5720025133919791</v>
      </c>
      <c r="G111" s="13">
        <f t="shared" si="15"/>
        <v>0</v>
      </c>
      <c r="H111" s="13">
        <f t="shared" si="16"/>
        <v>3.5720025133919791</v>
      </c>
      <c r="I111" s="16">
        <f t="shared" si="24"/>
        <v>3.5794223250005626</v>
      </c>
      <c r="J111" s="13">
        <f t="shared" si="17"/>
        <v>3.5773162985412541</v>
      </c>
      <c r="K111" s="13">
        <f t="shared" si="18"/>
        <v>2.1060264593084632E-3</v>
      </c>
      <c r="L111" s="13">
        <f t="shared" si="19"/>
        <v>0</v>
      </c>
      <c r="M111" s="13">
        <f t="shared" si="25"/>
        <v>4.7101668437926345E-15</v>
      </c>
      <c r="N111" s="13">
        <f t="shared" si="20"/>
        <v>2.9203034431514334E-15</v>
      </c>
      <c r="O111" s="13">
        <f t="shared" si="21"/>
        <v>2.9203034431514334E-15</v>
      </c>
      <c r="Q111" s="41">
        <v>20.427407719743979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0.1699839432232543</v>
      </c>
      <c r="G112" s="13">
        <f t="shared" si="15"/>
        <v>0</v>
      </c>
      <c r="H112" s="13">
        <f t="shared" si="16"/>
        <v>0.1699839432232543</v>
      </c>
      <c r="I112" s="16">
        <f t="shared" si="24"/>
        <v>0.17208996968256277</v>
      </c>
      <c r="J112" s="13">
        <f t="shared" si="17"/>
        <v>0.17208974838902305</v>
      </c>
      <c r="K112" s="13">
        <f t="shared" si="18"/>
        <v>2.212935397150062E-7</v>
      </c>
      <c r="L112" s="13">
        <f t="shared" si="19"/>
        <v>0</v>
      </c>
      <c r="M112" s="13">
        <f t="shared" si="25"/>
        <v>1.7898634006412012E-15</v>
      </c>
      <c r="N112" s="13">
        <f t="shared" si="20"/>
        <v>1.1097153083975447E-15</v>
      </c>
      <c r="O112" s="13">
        <f t="shared" si="21"/>
        <v>1.1097153083975447E-15</v>
      </c>
      <c r="Q112" s="41">
        <v>20.829138310151709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9.3760374313101053E-2</v>
      </c>
      <c r="G113" s="18">
        <f t="shared" si="15"/>
        <v>0</v>
      </c>
      <c r="H113" s="18">
        <f t="shared" si="16"/>
        <v>9.3760374313101053E-2</v>
      </c>
      <c r="I113" s="17">
        <f t="shared" si="24"/>
        <v>9.3760595606640768E-2</v>
      </c>
      <c r="J113" s="18">
        <f t="shared" si="17"/>
        <v>9.3760555452465991E-2</v>
      </c>
      <c r="K113" s="18">
        <f t="shared" si="18"/>
        <v>4.0154174776874108E-8</v>
      </c>
      <c r="L113" s="18">
        <f t="shared" si="19"/>
        <v>0</v>
      </c>
      <c r="M113" s="18">
        <f t="shared" si="25"/>
        <v>6.8014809224365646E-16</v>
      </c>
      <c r="N113" s="18">
        <f t="shared" si="20"/>
        <v>4.2169181719106701E-16</v>
      </c>
      <c r="O113" s="18">
        <f t="shared" si="21"/>
        <v>4.2169181719106701E-16</v>
      </c>
      <c r="P113" s="3"/>
      <c r="Q113" s="42">
        <v>20.016778000000009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3.3988262696997622</v>
      </c>
      <c r="G114" s="13">
        <f t="shared" si="15"/>
        <v>0</v>
      </c>
      <c r="H114" s="13">
        <f t="shared" si="16"/>
        <v>3.3988262696997622</v>
      </c>
      <c r="I114" s="16">
        <f t="shared" si="24"/>
        <v>3.3988263098539369</v>
      </c>
      <c r="J114" s="13">
        <f t="shared" si="17"/>
        <v>3.397359359670884</v>
      </c>
      <c r="K114" s="13">
        <f t="shared" si="18"/>
        <v>1.4669501830528731E-3</v>
      </c>
      <c r="L114" s="13">
        <f t="shared" si="19"/>
        <v>0</v>
      </c>
      <c r="M114" s="13">
        <f t="shared" si="25"/>
        <v>2.5845627505258945E-16</v>
      </c>
      <c r="N114" s="13">
        <f t="shared" si="20"/>
        <v>1.6024289053260547E-16</v>
      </c>
      <c r="O114" s="13">
        <f t="shared" si="21"/>
        <v>1.6024289053260547E-16</v>
      </c>
      <c r="Q114" s="41">
        <v>21.887298138708069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36.546614385501272</v>
      </c>
      <c r="G115" s="13">
        <f t="shared" si="15"/>
        <v>0.34097477537850884</v>
      </c>
      <c r="H115" s="13">
        <f t="shared" si="16"/>
        <v>36.205639610122766</v>
      </c>
      <c r="I115" s="16">
        <f t="shared" si="24"/>
        <v>36.207106560305817</v>
      </c>
      <c r="J115" s="13">
        <f t="shared" si="17"/>
        <v>34.352658957279388</v>
      </c>
      <c r="K115" s="13">
        <f t="shared" si="18"/>
        <v>1.8544476030264292</v>
      </c>
      <c r="L115" s="13">
        <f t="shared" si="19"/>
        <v>0</v>
      </c>
      <c r="M115" s="13">
        <f t="shared" si="25"/>
        <v>9.8213384519983986E-17</v>
      </c>
      <c r="N115" s="13">
        <f t="shared" si="20"/>
        <v>6.0892298402390076E-17</v>
      </c>
      <c r="O115" s="13">
        <f t="shared" si="21"/>
        <v>0.3409747753785089</v>
      </c>
      <c r="Q115" s="41">
        <v>21.015714151590721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43.200656940763572</v>
      </c>
      <c r="G116" s="13">
        <f t="shared" si="15"/>
        <v>1.3014931728817707</v>
      </c>
      <c r="H116" s="13">
        <f t="shared" si="16"/>
        <v>41.899163767881802</v>
      </c>
      <c r="I116" s="16">
        <f t="shared" si="24"/>
        <v>43.753611370908231</v>
      </c>
      <c r="J116" s="13">
        <f t="shared" si="17"/>
        <v>38.310907347014385</v>
      </c>
      <c r="K116" s="13">
        <f t="shared" si="18"/>
        <v>5.442704023893846</v>
      </c>
      <c r="L116" s="13">
        <f t="shared" si="19"/>
        <v>0</v>
      </c>
      <c r="M116" s="13">
        <f t="shared" si="25"/>
        <v>3.732108611759391E-17</v>
      </c>
      <c r="N116" s="13">
        <f t="shared" si="20"/>
        <v>2.3139073392908225E-17</v>
      </c>
      <c r="O116" s="13">
        <f t="shared" si="21"/>
        <v>1.3014931728817707</v>
      </c>
      <c r="Q116" s="41">
        <v>16.552751934950329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10.60390042451284</v>
      </c>
      <c r="G117" s="13">
        <f t="shared" si="15"/>
        <v>0</v>
      </c>
      <c r="H117" s="13">
        <f t="shared" si="16"/>
        <v>10.60390042451284</v>
      </c>
      <c r="I117" s="16">
        <f t="shared" si="24"/>
        <v>16.046604448406686</v>
      </c>
      <c r="J117" s="13">
        <f t="shared" si="17"/>
        <v>15.536723969676515</v>
      </c>
      <c r="K117" s="13">
        <f t="shared" si="18"/>
        <v>0.50988047873017095</v>
      </c>
      <c r="L117" s="13">
        <f t="shared" si="19"/>
        <v>0</v>
      </c>
      <c r="M117" s="13">
        <f t="shared" si="25"/>
        <v>1.4182012724685685E-17</v>
      </c>
      <c r="N117" s="13">
        <f t="shared" si="20"/>
        <v>8.7928478893051238E-18</v>
      </c>
      <c r="O117" s="13">
        <f t="shared" si="21"/>
        <v>8.7928478893051238E-18</v>
      </c>
      <c r="Q117" s="41">
        <v>13.03790402286111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53.691525151741921</v>
      </c>
      <c r="G118" s="13">
        <f t="shared" si="15"/>
        <v>2.8158615945952405</v>
      </c>
      <c r="H118" s="13">
        <f t="shared" si="16"/>
        <v>50.87566355714668</v>
      </c>
      <c r="I118" s="16">
        <f t="shared" si="24"/>
        <v>51.385544035876848</v>
      </c>
      <c r="J118" s="13">
        <f t="shared" si="17"/>
        <v>35.778428662124405</v>
      </c>
      <c r="K118" s="13">
        <f t="shared" si="18"/>
        <v>15.607115373752443</v>
      </c>
      <c r="L118" s="13">
        <f t="shared" si="19"/>
        <v>0</v>
      </c>
      <c r="M118" s="13">
        <f t="shared" si="25"/>
        <v>5.3891648353805609E-18</v>
      </c>
      <c r="N118" s="13">
        <f t="shared" si="20"/>
        <v>3.3412821979359478E-18</v>
      </c>
      <c r="O118" s="13">
        <f t="shared" si="21"/>
        <v>2.8158615945952405</v>
      </c>
      <c r="Q118" s="41">
        <v>9.7762755935483874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10.9182525114902</v>
      </c>
      <c r="G119" s="13">
        <f t="shared" si="15"/>
        <v>0</v>
      </c>
      <c r="H119" s="13">
        <f t="shared" si="16"/>
        <v>10.9182525114902</v>
      </c>
      <c r="I119" s="16">
        <f t="shared" si="24"/>
        <v>26.525367885242645</v>
      </c>
      <c r="J119" s="13">
        <f t="shared" si="17"/>
        <v>24.17074143999907</v>
      </c>
      <c r="K119" s="13">
        <f t="shared" si="18"/>
        <v>2.354626445243575</v>
      </c>
      <c r="L119" s="13">
        <f t="shared" si="19"/>
        <v>0</v>
      </c>
      <c r="M119" s="13">
        <f t="shared" si="25"/>
        <v>2.0478826374446131E-18</v>
      </c>
      <c r="N119" s="13">
        <f t="shared" si="20"/>
        <v>1.2696872352156602E-18</v>
      </c>
      <c r="O119" s="13">
        <f t="shared" si="21"/>
        <v>1.2696872352156602E-18</v>
      </c>
      <c r="Q119" s="41">
        <v>12.202393915897559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53.652523028060209</v>
      </c>
      <c r="G120" s="13">
        <f t="shared" si="15"/>
        <v>2.8102315949331023</v>
      </c>
      <c r="H120" s="13">
        <f t="shared" si="16"/>
        <v>50.842291433127109</v>
      </c>
      <c r="I120" s="16">
        <f t="shared" si="24"/>
        <v>53.196917878370684</v>
      </c>
      <c r="J120" s="13">
        <f t="shared" si="17"/>
        <v>42.48027841387686</v>
      </c>
      <c r="K120" s="13">
        <f t="shared" si="18"/>
        <v>10.716639464493824</v>
      </c>
      <c r="L120" s="13">
        <f t="shared" si="19"/>
        <v>0</v>
      </c>
      <c r="M120" s="13">
        <f t="shared" si="25"/>
        <v>7.7819540222895295E-19</v>
      </c>
      <c r="N120" s="13">
        <f t="shared" si="20"/>
        <v>4.8248114938195079E-19</v>
      </c>
      <c r="O120" s="13">
        <f t="shared" si="21"/>
        <v>2.8102315949331023</v>
      </c>
      <c r="Q120" s="41">
        <v>14.88334560468145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37.396753541869472</v>
      </c>
      <c r="G121" s="13">
        <f t="shared" si="15"/>
        <v>0.46369330225113564</v>
      </c>
      <c r="H121" s="13">
        <f t="shared" si="16"/>
        <v>36.933060239618335</v>
      </c>
      <c r="I121" s="16">
        <f t="shared" si="24"/>
        <v>47.649699704112159</v>
      </c>
      <c r="J121" s="13">
        <f t="shared" si="17"/>
        <v>42.005003378491253</v>
      </c>
      <c r="K121" s="13">
        <f t="shared" si="18"/>
        <v>5.644696325620906</v>
      </c>
      <c r="L121" s="13">
        <f t="shared" si="19"/>
        <v>0</v>
      </c>
      <c r="M121" s="13">
        <f t="shared" si="25"/>
        <v>2.9571425284700216E-19</v>
      </c>
      <c r="N121" s="13">
        <f t="shared" si="20"/>
        <v>1.8334283676514132E-19</v>
      </c>
      <c r="O121" s="13">
        <f t="shared" si="21"/>
        <v>0.46369330225113564</v>
      </c>
      <c r="Q121" s="41">
        <v>18.182464860005521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5.4819551797560733</v>
      </c>
      <c r="G122" s="13">
        <f t="shared" si="15"/>
        <v>0</v>
      </c>
      <c r="H122" s="13">
        <f t="shared" si="16"/>
        <v>5.4819551797560733</v>
      </c>
      <c r="I122" s="16">
        <f t="shared" si="24"/>
        <v>11.12665150537698</v>
      </c>
      <c r="J122" s="13">
        <f t="shared" si="17"/>
        <v>11.027358002488857</v>
      </c>
      <c r="K122" s="13">
        <f t="shared" si="18"/>
        <v>9.9293502888123442E-2</v>
      </c>
      <c r="L122" s="13">
        <f t="shared" si="19"/>
        <v>0</v>
      </c>
      <c r="M122" s="13">
        <f t="shared" si="25"/>
        <v>1.1237141608186083E-19</v>
      </c>
      <c r="N122" s="13">
        <f t="shared" si="20"/>
        <v>6.9670277970753709E-20</v>
      </c>
      <c r="O122" s="13">
        <f t="shared" si="21"/>
        <v>6.9670277970753709E-20</v>
      </c>
      <c r="Q122" s="41">
        <v>17.151483284788899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2.534867458469428</v>
      </c>
      <c r="G123" s="13">
        <f t="shared" si="15"/>
        <v>0</v>
      </c>
      <c r="H123" s="13">
        <f t="shared" si="16"/>
        <v>2.534867458469428</v>
      </c>
      <c r="I123" s="16">
        <f t="shared" si="24"/>
        <v>2.6341609613575514</v>
      </c>
      <c r="J123" s="13">
        <f t="shared" si="17"/>
        <v>2.6333959668347213</v>
      </c>
      <c r="K123" s="13">
        <f t="shared" si="18"/>
        <v>7.6499452283007585E-4</v>
      </c>
      <c r="L123" s="13">
        <f t="shared" si="19"/>
        <v>0</v>
      </c>
      <c r="M123" s="13">
        <f t="shared" si="25"/>
        <v>4.2701138111107122E-20</v>
      </c>
      <c r="N123" s="13">
        <f t="shared" si="20"/>
        <v>2.6474705628886415E-20</v>
      </c>
      <c r="O123" s="13">
        <f t="shared" si="21"/>
        <v>2.6474705628886415E-20</v>
      </c>
      <c r="Q123" s="41">
        <v>21.085884065563889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6.2347102795545588</v>
      </c>
      <c r="G124" s="13">
        <f t="shared" si="15"/>
        <v>0</v>
      </c>
      <c r="H124" s="13">
        <f t="shared" si="16"/>
        <v>6.2347102795545588</v>
      </c>
      <c r="I124" s="16">
        <f t="shared" si="24"/>
        <v>6.2354752740773893</v>
      </c>
      <c r="J124" s="13">
        <f t="shared" si="17"/>
        <v>6.2269343033177735</v>
      </c>
      <c r="K124" s="13">
        <f t="shared" si="18"/>
        <v>8.5409707596157958E-3</v>
      </c>
      <c r="L124" s="13">
        <f t="shared" si="19"/>
        <v>0</v>
      </c>
      <c r="M124" s="13">
        <f t="shared" si="25"/>
        <v>1.6226432482220707E-20</v>
      </c>
      <c r="N124" s="13">
        <f t="shared" si="20"/>
        <v>1.0060388138976838E-20</v>
      </c>
      <c r="O124" s="13">
        <f t="shared" si="21"/>
        <v>1.0060388138976838E-20</v>
      </c>
      <c r="Q124" s="41">
        <v>22.293749000000009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3.5723640679324382</v>
      </c>
      <c r="G125" s="18">
        <f t="shared" si="15"/>
        <v>0</v>
      </c>
      <c r="H125" s="18">
        <f t="shared" si="16"/>
        <v>3.5723640679324382</v>
      </c>
      <c r="I125" s="17">
        <f t="shared" si="24"/>
        <v>3.580905038692054</v>
      </c>
      <c r="J125" s="18">
        <f t="shared" si="17"/>
        <v>3.5793715133334114</v>
      </c>
      <c r="K125" s="18">
        <f t="shared" si="18"/>
        <v>1.5335253586425956E-3</v>
      </c>
      <c r="L125" s="18">
        <f t="shared" si="19"/>
        <v>0</v>
      </c>
      <c r="M125" s="18">
        <f t="shared" si="25"/>
        <v>6.1660443432438691E-21</v>
      </c>
      <c r="N125" s="18">
        <f t="shared" si="20"/>
        <v>3.8229474928111989E-21</v>
      </c>
      <c r="O125" s="18">
        <f t="shared" si="21"/>
        <v>3.8229474928111989E-21</v>
      </c>
      <c r="P125" s="3"/>
      <c r="Q125" s="42">
        <v>22.682477883983811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17.892048798072661</v>
      </c>
      <c r="G126" s="13">
        <f t="shared" si="15"/>
        <v>0</v>
      </c>
      <c r="H126" s="13">
        <f t="shared" si="16"/>
        <v>17.892048798072661</v>
      </c>
      <c r="I126" s="16">
        <f t="shared" si="24"/>
        <v>17.893582323431303</v>
      </c>
      <c r="J126" s="13">
        <f t="shared" si="17"/>
        <v>17.662758988878164</v>
      </c>
      <c r="K126" s="13">
        <f t="shared" si="18"/>
        <v>0.23082333455313986</v>
      </c>
      <c r="L126" s="13">
        <f t="shared" si="19"/>
        <v>0</v>
      </c>
      <c r="M126" s="13">
        <f t="shared" si="25"/>
        <v>2.3430968504326702E-21</v>
      </c>
      <c r="N126" s="13">
        <f t="shared" si="20"/>
        <v>1.4527200472682555E-21</v>
      </c>
      <c r="O126" s="13">
        <f t="shared" si="21"/>
        <v>1.4527200472682555E-21</v>
      </c>
      <c r="Q126" s="41">
        <v>21.220392228469141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0.8720198583487444</v>
      </c>
      <c r="G127" s="13">
        <f t="shared" si="15"/>
        <v>0</v>
      </c>
      <c r="H127" s="13">
        <f t="shared" si="16"/>
        <v>0.8720198583487444</v>
      </c>
      <c r="I127" s="16">
        <f t="shared" si="24"/>
        <v>1.1028431929018843</v>
      </c>
      <c r="J127" s="13">
        <f t="shared" si="17"/>
        <v>1.1027835683795679</v>
      </c>
      <c r="K127" s="13">
        <f t="shared" si="18"/>
        <v>5.9624522316337192E-5</v>
      </c>
      <c r="L127" s="13">
        <f t="shared" si="19"/>
        <v>0</v>
      </c>
      <c r="M127" s="13">
        <f t="shared" si="25"/>
        <v>8.9037680316441471E-22</v>
      </c>
      <c r="N127" s="13">
        <f t="shared" si="20"/>
        <v>5.5203361796193713E-22</v>
      </c>
      <c r="O127" s="13">
        <f t="shared" si="21"/>
        <v>5.5203361796193713E-22</v>
      </c>
      <c r="Q127" s="41">
        <v>20.662996896475729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9.911396577242873E-2</v>
      </c>
      <c r="G128" s="13">
        <f t="shared" si="15"/>
        <v>0</v>
      </c>
      <c r="H128" s="13">
        <f t="shared" si="16"/>
        <v>9.911396577242873E-2</v>
      </c>
      <c r="I128" s="16">
        <f t="shared" si="24"/>
        <v>9.9173590294745068E-2</v>
      </c>
      <c r="J128" s="13">
        <f t="shared" si="17"/>
        <v>9.9173502362652072E-2</v>
      </c>
      <c r="K128" s="13">
        <f t="shared" si="18"/>
        <v>8.7932092995846034E-8</v>
      </c>
      <c r="L128" s="13">
        <f t="shared" si="19"/>
        <v>0</v>
      </c>
      <c r="M128" s="13">
        <f t="shared" si="25"/>
        <v>3.3834318520247758E-22</v>
      </c>
      <c r="N128" s="13">
        <f t="shared" si="20"/>
        <v>2.0977277482553611E-22</v>
      </c>
      <c r="O128" s="13">
        <f t="shared" si="21"/>
        <v>2.0977277482553611E-22</v>
      </c>
      <c r="Q128" s="41">
        <v>15.654608759585191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17.78123384986975</v>
      </c>
      <c r="G129" s="13">
        <f t="shared" si="15"/>
        <v>0</v>
      </c>
      <c r="H129" s="13">
        <f t="shared" si="16"/>
        <v>17.78123384986975</v>
      </c>
      <c r="I129" s="16">
        <f t="shared" si="24"/>
        <v>17.781233937801844</v>
      </c>
      <c r="J129" s="13">
        <f t="shared" si="17"/>
        <v>16.985949113465239</v>
      </c>
      <c r="K129" s="13">
        <f t="shared" si="18"/>
        <v>0.79528482433660486</v>
      </c>
      <c r="L129" s="13">
        <f t="shared" si="19"/>
        <v>0</v>
      </c>
      <c r="M129" s="13">
        <f t="shared" si="25"/>
        <v>1.2857041037694147E-22</v>
      </c>
      <c r="N129" s="13">
        <f t="shared" si="20"/>
        <v>7.9713654433703713E-23</v>
      </c>
      <c r="O129" s="13">
        <f t="shared" si="21"/>
        <v>7.9713654433703713E-23</v>
      </c>
      <c r="Q129" s="41">
        <v>11.887191878745201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62.833736085242847</v>
      </c>
      <c r="G130" s="13">
        <f t="shared" si="15"/>
        <v>4.1355498476465398</v>
      </c>
      <c r="H130" s="13">
        <f t="shared" si="16"/>
        <v>58.69818623759631</v>
      </c>
      <c r="I130" s="16">
        <f t="shared" si="24"/>
        <v>59.493471061932915</v>
      </c>
      <c r="J130" s="13">
        <f t="shared" si="17"/>
        <v>40.844426920509008</v>
      </c>
      <c r="K130" s="13">
        <f t="shared" si="18"/>
        <v>18.649044141423907</v>
      </c>
      <c r="L130" s="13">
        <f t="shared" si="19"/>
        <v>0</v>
      </c>
      <c r="M130" s="13">
        <f t="shared" si="25"/>
        <v>4.8856755943237759E-23</v>
      </c>
      <c r="N130" s="13">
        <f t="shared" si="20"/>
        <v>3.0291188684807409E-23</v>
      </c>
      <c r="O130" s="13">
        <f t="shared" si="21"/>
        <v>4.1355498476465398</v>
      </c>
      <c r="Q130" s="41">
        <v>11.55856321545404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102.9083907043065</v>
      </c>
      <c r="G131" s="13">
        <f t="shared" si="15"/>
        <v>9.9203705360501981</v>
      </c>
      <c r="H131" s="13">
        <f t="shared" si="16"/>
        <v>92.988020168256298</v>
      </c>
      <c r="I131" s="16">
        <f t="shared" si="24"/>
        <v>111.6370643096802</v>
      </c>
      <c r="J131" s="13">
        <f t="shared" si="17"/>
        <v>48.541095081213754</v>
      </c>
      <c r="K131" s="13">
        <f t="shared" si="18"/>
        <v>63.095969228466444</v>
      </c>
      <c r="L131" s="13">
        <f t="shared" si="19"/>
        <v>24.972820769398623</v>
      </c>
      <c r="M131" s="13">
        <f t="shared" si="25"/>
        <v>24.972820769398623</v>
      </c>
      <c r="N131" s="13">
        <f t="shared" si="20"/>
        <v>15.483148877027146</v>
      </c>
      <c r="O131" s="13">
        <f t="shared" si="21"/>
        <v>25.403519413077344</v>
      </c>
      <c r="Q131" s="41">
        <v>10.946318593548391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74.838449780261826</v>
      </c>
      <c r="G132" s="13">
        <f t="shared" si="15"/>
        <v>5.8684435382205624</v>
      </c>
      <c r="H132" s="13">
        <f t="shared" si="16"/>
        <v>68.970006242041265</v>
      </c>
      <c r="I132" s="16">
        <f t="shared" si="24"/>
        <v>107.09315470110909</v>
      </c>
      <c r="J132" s="13">
        <f t="shared" si="17"/>
        <v>54.287059514914382</v>
      </c>
      <c r="K132" s="13">
        <f t="shared" si="18"/>
        <v>52.806095186194703</v>
      </c>
      <c r="L132" s="13">
        <f t="shared" si="19"/>
        <v>15.100309726113991</v>
      </c>
      <c r="M132" s="13">
        <f t="shared" si="25"/>
        <v>24.589981618485467</v>
      </c>
      <c r="N132" s="13">
        <f t="shared" si="20"/>
        <v>15.245788603460989</v>
      </c>
      <c r="O132" s="13">
        <f t="shared" si="21"/>
        <v>21.114232141681551</v>
      </c>
      <c r="Q132" s="41">
        <v>13.23631984276598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195.55047202347171</v>
      </c>
      <c r="G133" s="13">
        <f t="shared" si="15"/>
        <v>23.293357370899752</v>
      </c>
      <c r="H133" s="13">
        <f t="shared" si="16"/>
        <v>172.25711465257197</v>
      </c>
      <c r="I133" s="16">
        <f t="shared" si="24"/>
        <v>209.96290011265268</v>
      </c>
      <c r="J133" s="13">
        <f t="shared" si="17"/>
        <v>59.638620017973608</v>
      </c>
      <c r="K133" s="13">
        <f t="shared" si="18"/>
        <v>150.32428009467907</v>
      </c>
      <c r="L133" s="13">
        <f t="shared" si="19"/>
        <v>108.66310296099932</v>
      </c>
      <c r="M133" s="13">
        <f t="shared" si="25"/>
        <v>118.00729597602378</v>
      </c>
      <c r="N133" s="13">
        <f t="shared" si="20"/>
        <v>73.164523505134738</v>
      </c>
      <c r="O133" s="13">
        <f t="shared" si="21"/>
        <v>96.457880876034494</v>
      </c>
      <c r="Q133" s="41">
        <v>13.055202410493621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13.263611916902081</v>
      </c>
      <c r="G134" s="13">
        <f t="shared" ref="G134:G197" si="28">IF((F134-$J$2)&gt;0,$I$2*(F134-$J$2),0)</f>
        <v>0</v>
      </c>
      <c r="H134" s="13">
        <f t="shared" ref="H134:H197" si="29">F134-G134</f>
        <v>13.263611916902081</v>
      </c>
      <c r="I134" s="16">
        <f t="shared" si="24"/>
        <v>54.924789050581822</v>
      </c>
      <c r="J134" s="13">
        <f t="shared" ref="J134:J197" si="30">I134/SQRT(1+(I134/($K$2*(300+(25*Q134)+0.05*(Q134)^3)))^2)</f>
        <v>47.5725063328264</v>
      </c>
      <c r="K134" s="13">
        <f t="shared" ref="K134:K197" si="31">I134-J134</f>
        <v>7.352282717755422</v>
      </c>
      <c r="L134" s="13">
        <f t="shared" ref="L134:L197" si="32">IF(K134&gt;$N$2,(K134-$N$2)/$L$2,0)</f>
        <v>0</v>
      </c>
      <c r="M134" s="13">
        <f t="shared" si="25"/>
        <v>44.842772470889045</v>
      </c>
      <c r="N134" s="13">
        <f t="shared" ref="N134:N197" si="33">$M$2*M134</f>
        <v>27.802518931951209</v>
      </c>
      <c r="O134" s="13">
        <f t="shared" ref="O134:O197" si="34">N134+G134</f>
        <v>27.802518931951209</v>
      </c>
      <c r="Q134" s="41">
        <v>19.136002081858042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6.3413017737900086</v>
      </c>
      <c r="G135" s="13">
        <f t="shared" si="28"/>
        <v>0</v>
      </c>
      <c r="H135" s="13">
        <f t="shared" si="29"/>
        <v>6.3413017737900086</v>
      </c>
      <c r="I135" s="16">
        <f t="shared" ref="I135:I198" si="36">H135+K134-L134</f>
        <v>13.69358449154543</v>
      </c>
      <c r="J135" s="13">
        <f t="shared" si="30"/>
        <v>13.565217484338103</v>
      </c>
      <c r="K135" s="13">
        <f t="shared" si="31"/>
        <v>0.12836700720732708</v>
      </c>
      <c r="L135" s="13">
        <f t="shared" si="32"/>
        <v>0</v>
      </c>
      <c r="M135" s="13">
        <f t="shared" ref="M135:M198" si="37">L135+M134-N134</f>
        <v>17.040253538937836</v>
      </c>
      <c r="N135" s="13">
        <f t="shared" si="33"/>
        <v>10.564957194141458</v>
      </c>
      <c r="O135" s="13">
        <f t="shared" si="34"/>
        <v>10.564957194141458</v>
      </c>
      <c r="Q135" s="41">
        <v>19.734418110293511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0.36834394096399109</v>
      </c>
      <c r="G136" s="13">
        <f t="shared" si="28"/>
        <v>0</v>
      </c>
      <c r="H136" s="13">
        <f t="shared" si="29"/>
        <v>0.36834394096399109</v>
      </c>
      <c r="I136" s="16">
        <f t="shared" si="36"/>
        <v>0.49671094817131817</v>
      </c>
      <c r="J136" s="13">
        <f t="shared" si="30"/>
        <v>0.49670731929894313</v>
      </c>
      <c r="K136" s="13">
        <f t="shared" si="31"/>
        <v>3.6288723750388385E-6</v>
      </c>
      <c r="L136" s="13">
        <f t="shared" si="32"/>
        <v>0</v>
      </c>
      <c r="M136" s="13">
        <f t="shared" si="37"/>
        <v>6.4752963447963783</v>
      </c>
      <c r="N136" s="13">
        <f t="shared" si="33"/>
        <v>4.0146837337737544</v>
      </c>
      <c r="O136" s="13">
        <f t="shared" si="34"/>
        <v>4.0146837337737544</v>
      </c>
      <c r="Q136" s="41">
        <v>23.542559000000011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18.129516724960791</v>
      </c>
      <c r="G137" s="18">
        <f t="shared" si="28"/>
        <v>0</v>
      </c>
      <c r="H137" s="18">
        <f t="shared" si="29"/>
        <v>18.129516724960791</v>
      </c>
      <c r="I137" s="17">
        <f t="shared" si="36"/>
        <v>18.129520353833165</v>
      </c>
      <c r="J137" s="18">
        <f t="shared" si="30"/>
        <v>17.989951000041252</v>
      </c>
      <c r="K137" s="18">
        <f t="shared" si="31"/>
        <v>0.13956935379191293</v>
      </c>
      <c r="L137" s="18">
        <f t="shared" si="32"/>
        <v>0</v>
      </c>
      <c r="M137" s="18">
        <f t="shared" si="37"/>
        <v>2.4606126110226239</v>
      </c>
      <c r="N137" s="18">
        <f t="shared" si="33"/>
        <v>1.5255798188340268</v>
      </c>
      <c r="O137" s="18">
        <f t="shared" si="34"/>
        <v>1.5255798188340268</v>
      </c>
      <c r="P137" s="3"/>
      <c r="Q137" s="42">
        <v>25.137535279425421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6.5180253814376083</v>
      </c>
      <c r="G138" s="13">
        <f t="shared" si="28"/>
        <v>0</v>
      </c>
      <c r="H138" s="13">
        <f t="shared" si="29"/>
        <v>6.5180253814376083</v>
      </c>
      <c r="I138" s="16">
        <f t="shared" si="36"/>
        <v>6.6575947352295213</v>
      </c>
      <c r="J138" s="13">
        <f t="shared" si="30"/>
        <v>6.6460230351757028</v>
      </c>
      <c r="K138" s="13">
        <f t="shared" si="31"/>
        <v>1.1571700053818468E-2</v>
      </c>
      <c r="L138" s="13">
        <f t="shared" si="32"/>
        <v>0</v>
      </c>
      <c r="M138" s="13">
        <f t="shared" si="37"/>
        <v>0.93503279218859703</v>
      </c>
      <c r="N138" s="13">
        <f t="shared" si="33"/>
        <v>0.57972033115693011</v>
      </c>
      <c r="O138" s="13">
        <f t="shared" si="34"/>
        <v>0.57972033115693011</v>
      </c>
      <c r="Q138" s="41">
        <v>21.530973337520749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6.3493435505175926</v>
      </c>
      <c r="G139" s="13">
        <f t="shared" si="28"/>
        <v>0</v>
      </c>
      <c r="H139" s="13">
        <f t="shared" si="29"/>
        <v>6.3493435505175926</v>
      </c>
      <c r="I139" s="16">
        <f t="shared" si="36"/>
        <v>6.3609152505714111</v>
      </c>
      <c r="J139" s="13">
        <f t="shared" si="30"/>
        <v>6.3434954136129083</v>
      </c>
      <c r="K139" s="13">
        <f t="shared" si="31"/>
        <v>1.7419836958502799E-2</v>
      </c>
      <c r="L139" s="13">
        <f t="shared" si="32"/>
        <v>0</v>
      </c>
      <c r="M139" s="13">
        <f t="shared" si="37"/>
        <v>0.35531246103166692</v>
      </c>
      <c r="N139" s="13">
        <f t="shared" si="33"/>
        <v>0.2202937258396335</v>
      </c>
      <c r="O139" s="13">
        <f t="shared" si="34"/>
        <v>0.2202937258396335</v>
      </c>
      <c r="Q139" s="41">
        <v>17.664042586756079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41.694956153300133</v>
      </c>
      <c r="G140" s="13">
        <f t="shared" si="28"/>
        <v>1.0841435999743922</v>
      </c>
      <c r="H140" s="13">
        <f t="shared" si="29"/>
        <v>40.610812553325744</v>
      </c>
      <c r="I140" s="16">
        <f t="shared" si="36"/>
        <v>40.628232390284246</v>
      </c>
      <c r="J140" s="13">
        <f t="shared" si="30"/>
        <v>35.505437322721662</v>
      </c>
      <c r="K140" s="13">
        <f t="shared" si="31"/>
        <v>5.1227950675625848</v>
      </c>
      <c r="L140" s="13">
        <f t="shared" si="32"/>
        <v>0</v>
      </c>
      <c r="M140" s="13">
        <f t="shared" si="37"/>
        <v>0.13501873519203342</v>
      </c>
      <c r="N140" s="13">
        <f t="shared" si="33"/>
        <v>8.3711615819060725E-2</v>
      </c>
      <c r="O140" s="13">
        <f t="shared" si="34"/>
        <v>1.167855215793453</v>
      </c>
      <c r="Q140" s="41">
        <v>15.37698136348277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6.3874157865830208</v>
      </c>
      <c r="G141" s="13">
        <f t="shared" si="28"/>
        <v>0</v>
      </c>
      <c r="H141" s="13">
        <f t="shared" si="29"/>
        <v>6.3874157865830208</v>
      </c>
      <c r="I141" s="16">
        <f t="shared" si="36"/>
        <v>11.510210854145605</v>
      </c>
      <c r="J141" s="13">
        <f t="shared" si="30"/>
        <v>11.31979586768883</v>
      </c>
      <c r="K141" s="13">
        <f t="shared" si="31"/>
        <v>0.19041498645677457</v>
      </c>
      <c r="L141" s="13">
        <f t="shared" si="32"/>
        <v>0</v>
      </c>
      <c r="M141" s="13">
        <f t="shared" si="37"/>
        <v>5.1307119372972693E-2</v>
      </c>
      <c r="N141" s="13">
        <f t="shared" si="33"/>
        <v>3.1810414011243071E-2</v>
      </c>
      <c r="O141" s="13">
        <f t="shared" si="34"/>
        <v>3.1810414011243071E-2</v>
      </c>
      <c r="Q141" s="41">
        <v>13.123162535446919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6.3364144090145658</v>
      </c>
      <c r="G142" s="13">
        <f t="shared" si="28"/>
        <v>0</v>
      </c>
      <c r="H142" s="13">
        <f t="shared" si="29"/>
        <v>6.3364144090145658</v>
      </c>
      <c r="I142" s="16">
        <f t="shared" si="36"/>
        <v>6.5268293954713403</v>
      </c>
      <c r="J142" s="13">
        <f t="shared" si="30"/>
        <v>6.4713047470157559</v>
      </c>
      <c r="K142" s="13">
        <f t="shared" si="31"/>
        <v>5.5524648455584469E-2</v>
      </c>
      <c r="L142" s="13">
        <f t="shared" si="32"/>
        <v>0</v>
      </c>
      <c r="M142" s="13">
        <f t="shared" si="37"/>
        <v>1.9496705361729622E-2</v>
      </c>
      <c r="N142" s="13">
        <f t="shared" si="33"/>
        <v>1.2087957324272366E-2</v>
      </c>
      <c r="O142" s="13">
        <f t="shared" si="34"/>
        <v>1.2087957324272366E-2</v>
      </c>
      <c r="Q142" s="41">
        <v>9.7374565935483872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166.97696695901939</v>
      </c>
      <c r="G143" s="13">
        <f t="shared" si="28"/>
        <v>19.168740332817528</v>
      </c>
      <c r="H143" s="13">
        <f t="shared" si="29"/>
        <v>147.80822662620187</v>
      </c>
      <c r="I143" s="16">
        <f t="shared" si="36"/>
        <v>147.86375127465746</v>
      </c>
      <c r="J143" s="13">
        <f t="shared" si="30"/>
        <v>48.167015350325599</v>
      </c>
      <c r="K143" s="13">
        <f t="shared" si="31"/>
        <v>99.696735924331861</v>
      </c>
      <c r="L143" s="13">
        <f t="shared" si="32"/>
        <v>60.089040065494181</v>
      </c>
      <c r="M143" s="13">
        <f t="shared" si="37"/>
        <v>60.096448813531644</v>
      </c>
      <c r="N143" s="13">
        <f t="shared" si="33"/>
        <v>37.259798264389616</v>
      </c>
      <c r="O143" s="13">
        <f t="shared" si="34"/>
        <v>56.428538597207144</v>
      </c>
      <c r="Q143" s="41">
        <v>10.10374216640589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22.45517703840774</v>
      </c>
      <c r="G144" s="13">
        <f t="shared" si="28"/>
        <v>0</v>
      </c>
      <c r="H144" s="13">
        <f t="shared" si="29"/>
        <v>22.45517703840774</v>
      </c>
      <c r="I144" s="16">
        <f t="shared" si="36"/>
        <v>62.06287289724542</v>
      </c>
      <c r="J144" s="13">
        <f t="shared" si="30"/>
        <v>42.777533397047478</v>
      </c>
      <c r="K144" s="13">
        <f t="shared" si="31"/>
        <v>19.285339500197942</v>
      </c>
      <c r="L144" s="13">
        <f t="shared" si="32"/>
        <v>0</v>
      </c>
      <c r="M144" s="13">
        <f t="shared" si="37"/>
        <v>22.836650549142028</v>
      </c>
      <c r="N144" s="13">
        <f t="shared" si="33"/>
        <v>14.158723340468057</v>
      </c>
      <c r="O144" s="13">
        <f t="shared" si="34"/>
        <v>14.158723340468057</v>
      </c>
      <c r="Q144" s="41">
        <v>12.292624644845789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38.72415713817086</v>
      </c>
      <c r="G145" s="13">
        <f t="shared" si="28"/>
        <v>0.65530547854405019</v>
      </c>
      <c r="H145" s="13">
        <f t="shared" si="29"/>
        <v>38.068851659626809</v>
      </c>
      <c r="I145" s="16">
        <f t="shared" si="36"/>
        <v>57.354191159824751</v>
      </c>
      <c r="J145" s="13">
        <f t="shared" si="30"/>
        <v>44.340261047445829</v>
      </c>
      <c r="K145" s="13">
        <f t="shared" si="31"/>
        <v>13.013930112378922</v>
      </c>
      <c r="L145" s="13">
        <f t="shared" si="32"/>
        <v>0</v>
      </c>
      <c r="M145" s="13">
        <f t="shared" si="37"/>
        <v>8.6779272086739709</v>
      </c>
      <c r="N145" s="13">
        <f t="shared" si="33"/>
        <v>5.3803148693778615</v>
      </c>
      <c r="O145" s="13">
        <f t="shared" si="34"/>
        <v>6.0356203479219115</v>
      </c>
      <c r="Q145" s="41">
        <v>14.746599396556951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21.584895047404071</v>
      </c>
      <c r="G146" s="13">
        <f t="shared" si="28"/>
        <v>0</v>
      </c>
      <c r="H146" s="13">
        <f t="shared" si="29"/>
        <v>21.584895047404071</v>
      </c>
      <c r="I146" s="16">
        <f t="shared" si="36"/>
        <v>34.59882515978299</v>
      </c>
      <c r="J146" s="13">
        <f t="shared" si="30"/>
        <v>31.535117972194321</v>
      </c>
      <c r="K146" s="13">
        <f t="shared" si="31"/>
        <v>3.063707187588669</v>
      </c>
      <c r="L146" s="13">
        <f t="shared" si="32"/>
        <v>0</v>
      </c>
      <c r="M146" s="13">
        <f t="shared" si="37"/>
        <v>3.2976123392961094</v>
      </c>
      <c r="N146" s="13">
        <f t="shared" si="33"/>
        <v>2.0445196503635876</v>
      </c>
      <c r="O146" s="13">
        <f t="shared" si="34"/>
        <v>2.0445196503635876</v>
      </c>
      <c r="Q146" s="41">
        <v>16.066193025311431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0.10104015435859889</v>
      </c>
      <c r="G147" s="13">
        <f t="shared" si="28"/>
        <v>0</v>
      </c>
      <c r="H147" s="13">
        <f t="shared" si="29"/>
        <v>0.10104015435859889</v>
      </c>
      <c r="I147" s="16">
        <f t="shared" si="36"/>
        <v>3.164747341947268</v>
      </c>
      <c r="J147" s="13">
        <f t="shared" si="30"/>
        <v>3.1634002265376533</v>
      </c>
      <c r="K147" s="13">
        <f t="shared" si="31"/>
        <v>1.3471154096147409E-3</v>
      </c>
      <c r="L147" s="13">
        <f t="shared" si="32"/>
        <v>0</v>
      </c>
      <c r="M147" s="13">
        <f t="shared" si="37"/>
        <v>1.2530926889325218</v>
      </c>
      <c r="N147" s="13">
        <f t="shared" si="33"/>
        <v>0.77691746713816345</v>
      </c>
      <c r="O147" s="13">
        <f t="shared" si="34"/>
        <v>0.77691746713816345</v>
      </c>
      <c r="Q147" s="41">
        <v>20.976153134570161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0.28519806051414998</v>
      </c>
      <c r="G148" s="13">
        <f t="shared" si="28"/>
        <v>0</v>
      </c>
      <c r="H148" s="13">
        <f t="shared" si="29"/>
        <v>0.28519806051414998</v>
      </c>
      <c r="I148" s="16">
        <f t="shared" si="36"/>
        <v>0.28654517592376472</v>
      </c>
      <c r="J148" s="13">
        <f t="shared" si="30"/>
        <v>0.28654462193517338</v>
      </c>
      <c r="K148" s="13">
        <f t="shared" si="31"/>
        <v>5.5398859133415357E-7</v>
      </c>
      <c r="L148" s="13">
        <f t="shared" si="32"/>
        <v>0</v>
      </c>
      <c r="M148" s="13">
        <f t="shared" si="37"/>
        <v>0.47617522179435834</v>
      </c>
      <c r="N148" s="13">
        <f t="shared" si="33"/>
        <v>0.29522863751250217</v>
      </c>
      <c r="O148" s="13">
        <f t="shared" si="34"/>
        <v>0.29522863751250217</v>
      </c>
      <c r="Q148" s="41">
        <v>25.18300932736695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7.7676131802581692</v>
      </c>
      <c r="G149" s="18">
        <f t="shared" si="28"/>
        <v>0</v>
      </c>
      <c r="H149" s="18">
        <f t="shared" si="29"/>
        <v>7.7676131802581692</v>
      </c>
      <c r="I149" s="17">
        <f t="shared" si="36"/>
        <v>7.7676137342467602</v>
      </c>
      <c r="J149" s="18">
        <f t="shared" si="30"/>
        <v>7.7536471156648785</v>
      </c>
      <c r="K149" s="18">
        <f t="shared" si="31"/>
        <v>1.396661858188164E-2</v>
      </c>
      <c r="L149" s="18">
        <f t="shared" si="32"/>
        <v>0</v>
      </c>
      <c r="M149" s="18">
        <f t="shared" si="37"/>
        <v>0.18094658428185617</v>
      </c>
      <c r="N149" s="18">
        <f t="shared" si="33"/>
        <v>0.11218688225475082</v>
      </c>
      <c r="O149" s="18">
        <f t="shared" si="34"/>
        <v>0.11218688225475082</v>
      </c>
      <c r="P149" s="3"/>
      <c r="Q149" s="42">
        <v>23.477999000000011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8.9601376923409859</v>
      </c>
      <c r="G150" s="13">
        <f t="shared" si="28"/>
        <v>0</v>
      </c>
      <c r="H150" s="13">
        <f t="shared" si="29"/>
        <v>8.9601376923409859</v>
      </c>
      <c r="I150" s="16">
        <f t="shared" si="36"/>
        <v>8.9741043109228684</v>
      </c>
      <c r="J150" s="13">
        <f t="shared" si="30"/>
        <v>8.9516761522428094</v>
      </c>
      <c r="K150" s="13">
        <f t="shared" si="31"/>
        <v>2.2428158680058985E-2</v>
      </c>
      <c r="L150" s="13">
        <f t="shared" si="32"/>
        <v>0</v>
      </c>
      <c r="M150" s="13">
        <f t="shared" si="37"/>
        <v>6.8759702027105352E-2</v>
      </c>
      <c r="N150" s="13">
        <f t="shared" si="33"/>
        <v>4.2631015256805314E-2</v>
      </c>
      <c r="O150" s="13">
        <f t="shared" si="34"/>
        <v>4.2631015256805314E-2</v>
      </c>
      <c r="Q150" s="41">
        <v>23.182167649372388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108.6732672460716</v>
      </c>
      <c r="G151" s="13">
        <f t="shared" si="28"/>
        <v>10.752536836718244</v>
      </c>
      <c r="H151" s="13">
        <f t="shared" si="29"/>
        <v>97.920730409353354</v>
      </c>
      <c r="I151" s="16">
        <f t="shared" si="36"/>
        <v>97.943158568033411</v>
      </c>
      <c r="J151" s="13">
        <f t="shared" si="30"/>
        <v>67.469368436474994</v>
      </c>
      <c r="K151" s="13">
        <f t="shared" si="31"/>
        <v>30.473790131558417</v>
      </c>
      <c r="L151" s="13">
        <f t="shared" si="32"/>
        <v>0</v>
      </c>
      <c r="M151" s="13">
        <f t="shared" si="37"/>
        <v>2.6128686770300037E-2</v>
      </c>
      <c r="N151" s="13">
        <f t="shared" si="33"/>
        <v>1.6199785797586023E-2</v>
      </c>
      <c r="O151" s="13">
        <f t="shared" si="34"/>
        <v>10.76873662251583</v>
      </c>
      <c r="Q151" s="41">
        <v>18.819746479406671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11.34270413315064</v>
      </c>
      <c r="G152" s="13">
        <f t="shared" si="28"/>
        <v>0</v>
      </c>
      <c r="H152" s="13">
        <f t="shared" si="29"/>
        <v>11.34270413315064</v>
      </c>
      <c r="I152" s="16">
        <f t="shared" si="36"/>
        <v>41.816494264709057</v>
      </c>
      <c r="J152" s="13">
        <f t="shared" si="30"/>
        <v>35.541289831077478</v>
      </c>
      <c r="K152" s="13">
        <f t="shared" si="31"/>
        <v>6.2752044336315791</v>
      </c>
      <c r="L152" s="13">
        <f t="shared" si="32"/>
        <v>0</v>
      </c>
      <c r="M152" s="13">
        <f t="shared" si="37"/>
        <v>9.9289009727140144E-3</v>
      </c>
      <c r="N152" s="13">
        <f t="shared" si="33"/>
        <v>6.1559186030826886E-3</v>
      </c>
      <c r="O152" s="13">
        <f t="shared" si="34"/>
        <v>6.1559186030826886E-3</v>
      </c>
      <c r="Q152" s="41">
        <v>14.232258895130601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114.31080909258441</v>
      </c>
      <c r="G153" s="13">
        <f t="shared" si="28"/>
        <v>11.566322233384765</v>
      </c>
      <c r="H153" s="13">
        <f t="shared" si="29"/>
        <v>102.74448685919964</v>
      </c>
      <c r="I153" s="16">
        <f t="shared" si="36"/>
        <v>109.01969129283123</v>
      </c>
      <c r="J153" s="13">
        <f t="shared" si="30"/>
        <v>64.068535194440329</v>
      </c>
      <c r="K153" s="13">
        <f t="shared" si="31"/>
        <v>44.951156098390896</v>
      </c>
      <c r="L153" s="13">
        <f t="shared" si="32"/>
        <v>7.5639713248763227</v>
      </c>
      <c r="M153" s="13">
        <f t="shared" si="37"/>
        <v>7.5677443072459534</v>
      </c>
      <c r="N153" s="13">
        <f t="shared" si="33"/>
        <v>4.6920014704924915</v>
      </c>
      <c r="O153" s="13">
        <f t="shared" si="34"/>
        <v>16.258323703877256</v>
      </c>
      <c r="Q153" s="41">
        <v>16.529627087177751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145.2300990823756</v>
      </c>
      <c r="G154" s="13">
        <f t="shared" si="28"/>
        <v>16.029555918213848</v>
      </c>
      <c r="H154" s="13">
        <f t="shared" si="29"/>
        <v>129.20054316416176</v>
      </c>
      <c r="I154" s="16">
        <f t="shared" si="36"/>
        <v>166.58772793767633</v>
      </c>
      <c r="J154" s="13">
        <f t="shared" si="30"/>
        <v>56.372163439069752</v>
      </c>
      <c r="K154" s="13">
        <f t="shared" si="31"/>
        <v>110.21556449860658</v>
      </c>
      <c r="L154" s="13">
        <f t="shared" si="32"/>
        <v>70.181219117961788</v>
      </c>
      <c r="M154" s="13">
        <f t="shared" si="37"/>
        <v>73.056961954715263</v>
      </c>
      <c r="N154" s="13">
        <f t="shared" si="33"/>
        <v>45.295316411923466</v>
      </c>
      <c r="O154" s="13">
        <f t="shared" si="34"/>
        <v>61.32487233013731</v>
      </c>
      <c r="Q154" s="41">
        <v>12.505613593548389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5.5008804124403987</v>
      </c>
      <c r="G155" s="13">
        <f t="shared" si="28"/>
        <v>0</v>
      </c>
      <c r="H155" s="13">
        <f t="shared" si="29"/>
        <v>5.5008804124403987</v>
      </c>
      <c r="I155" s="16">
        <f t="shared" si="36"/>
        <v>45.535225793085189</v>
      </c>
      <c r="J155" s="13">
        <f t="shared" si="30"/>
        <v>38.020617311714403</v>
      </c>
      <c r="K155" s="13">
        <f t="shared" si="31"/>
        <v>7.5146084813707859</v>
      </c>
      <c r="L155" s="13">
        <f t="shared" si="32"/>
        <v>0</v>
      </c>
      <c r="M155" s="13">
        <f t="shared" si="37"/>
        <v>27.761645542791797</v>
      </c>
      <c r="N155" s="13">
        <f t="shared" si="33"/>
        <v>17.212220236530914</v>
      </c>
      <c r="O155" s="13">
        <f t="shared" si="34"/>
        <v>17.212220236530914</v>
      </c>
      <c r="Q155" s="41">
        <v>14.57801962427019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68.555557221325174</v>
      </c>
      <c r="G156" s="13">
        <f t="shared" si="28"/>
        <v>4.9615010529155361</v>
      </c>
      <c r="H156" s="13">
        <f t="shared" si="29"/>
        <v>63.594056168409637</v>
      </c>
      <c r="I156" s="16">
        <f t="shared" si="36"/>
        <v>71.108664649780422</v>
      </c>
      <c r="J156" s="13">
        <f t="shared" si="30"/>
        <v>47.612960977741984</v>
      </c>
      <c r="K156" s="13">
        <f t="shared" si="31"/>
        <v>23.495703672038438</v>
      </c>
      <c r="L156" s="13">
        <f t="shared" si="32"/>
        <v>0</v>
      </c>
      <c r="M156" s="13">
        <f t="shared" si="37"/>
        <v>10.549425306260883</v>
      </c>
      <c r="N156" s="13">
        <f t="shared" si="33"/>
        <v>6.5406436898817475</v>
      </c>
      <c r="O156" s="13">
        <f t="shared" si="34"/>
        <v>11.502144742797284</v>
      </c>
      <c r="Q156" s="41">
        <v>13.49417714354465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7.9290925465202307</v>
      </c>
      <c r="G157" s="13">
        <f t="shared" si="28"/>
        <v>0</v>
      </c>
      <c r="H157" s="13">
        <f t="shared" si="29"/>
        <v>7.9290925465202307</v>
      </c>
      <c r="I157" s="16">
        <f t="shared" si="36"/>
        <v>31.424796218558669</v>
      </c>
      <c r="J157" s="13">
        <f t="shared" si="30"/>
        <v>29.528513318010088</v>
      </c>
      <c r="K157" s="13">
        <f t="shared" si="31"/>
        <v>1.8962829005485808</v>
      </c>
      <c r="L157" s="13">
        <f t="shared" si="32"/>
        <v>0</v>
      </c>
      <c r="M157" s="13">
        <f t="shared" si="37"/>
        <v>4.0087816163791352</v>
      </c>
      <c r="N157" s="13">
        <f t="shared" si="33"/>
        <v>2.4854446021550638</v>
      </c>
      <c r="O157" s="13">
        <f t="shared" si="34"/>
        <v>2.4854446021550638</v>
      </c>
      <c r="Q157" s="41">
        <v>17.752587763129881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39.804600163450438</v>
      </c>
      <c r="G158" s="13">
        <f t="shared" si="28"/>
        <v>0.81126862344675177</v>
      </c>
      <c r="H158" s="13">
        <f t="shared" si="29"/>
        <v>38.993331540003688</v>
      </c>
      <c r="I158" s="16">
        <f t="shared" si="36"/>
        <v>40.889614440552265</v>
      </c>
      <c r="J158" s="13">
        <f t="shared" si="30"/>
        <v>36.592267986545735</v>
      </c>
      <c r="K158" s="13">
        <f t="shared" si="31"/>
        <v>4.2973464540065294</v>
      </c>
      <c r="L158" s="13">
        <f t="shared" si="32"/>
        <v>0</v>
      </c>
      <c r="M158" s="13">
        <f t="shared" si="37"/>
        <v>1.5233370142240714</v>
      </c>
      <c r="N158" s="13">
        <f t="shared" si="33"/>
        <v>0.94446894881892429</v>
      </c>
      <c r="O158" s="13">
        <f t="shared" si="34"/>
        <v>1.7557375722656761</v>
      </c>
      <c r="Q158" s="41">
        <v>17.025724902233179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23.878417714814031</v>
      </c>
      <c r="G159" s="13">
        <f t="shared" si="28"/>
        <v>0</v>
      </c>
      <c r="H159" s="13">
        <f t="shared" si="29"/>
        <v>23.878417714814031</v>
      </c>
      <c r="I159" s="16">
        <f t="shared" si="36"/>
        <v>28.17576416882056</v>
      </c>
      <c r="J159" s="13">
        <f t="shared" si="30"/>
        <v>27.382578655093909</v>
      </c>
      <c r="K159" s="13">
        <f t="shared" si="31"/>
        <v>0.79318551372665169</v>
      </c>
      <c r="L159" s="13">
        <f t="shared" si="32"/>
        <v>0</v>
      </c>
      <c r="M159" s="13">
        <f t="shared" si="37"/>
        <v>0.57886806540514713</v>
      </c>
      <c r="N159" s="13">
        <f t="shared" si="33"/>
        <v>0.3588982005511912</v>
      </c>
      <c r="O159" s="13">
        <f t="shared" si="34"/>
        <v>0.3588982005511912</v>
      </c>
      <c r="Q159" s="41">
        <v>21.957657918847421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0.83142843762412777</v>
      </c>
      <c r="G160" s="13">
        <f t="shared" si="28"/>
        <v>0</v>
      </c>
      <c r="H160" s="13">
        <f t="shared" si="29"/>
        <v>0.83142843762412777</v>
      </c>
      <c r="I160" s="16">
        <f t="shared" si="36"/>
        <v>1.6246139513507796</v>
      </c>
      <c r="J160" s="13">
        <f t="shared" si="30"/>
        <v>1.6244612112615346</v>
      </c>
      <c r="K160" s="13">
        <f t="shared" si="31"/>
        <v>1.5274008924492932E-4</v>
      </c>
      <c r="L160" s="13">
        <f t="shared" si="32"/>
        <v>0</v>
      </c>
      <c r="M160" s="13">
        <f t="shared" si="37"/>
        <v>0.21996986485395592</v>
      </c>
      <c r="N160" s="13">
        <f t="shared" si="33"/>
        <v>0.13638131620945268</v>
      </c>
      <c r="O160" s="13">
        <f t="shared" si="34"/>
        <v>0.13638131620945268</v>
      </c>
      <c r="Q160" s="41">
        <v>22.228921949891252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26.371114948554261</v>
      </c>
      <c r="G161" s="18">
        <f t="shared" si="28"/>
        <v>0</v>
      </c>
      <c r="H161" s="18">
        <f t="shared" si="29"/>
        <v>26.371114948554261</v>
      </c>
      <c r="I161" s="17">
        <f t="shared" si="36"/>
        <v>26.371267688643506</v>
      </c>
      <c r="J161" s="18">
        <f t="shared" si="30"/>
        <v>25.74932930996674</v>
      </c>
      <c r="K161" s="18">
        <f t="shared" si="31"/>
        <v>0.62193837867676649</v>
      </c>
      <c r="L161" s="18">
        <f t="shared" si="32"/>
        <v>0</v>
      </c>
      <c r="M161" s="18">
        <f t="shared" si="37"/>
        <v>8.3588548644503241E-2</v>
      </c>
      <c r="N161" s="18">
        <f t="shared" si="33"/>
        <v>5.1824900159592006E-2</v>
      </c>
      <c r="O161" s="18">
        <f t="shared" si="34"/>
        <v>5.1824900159592006E-2</v>
      </c>
      <c r="P161" s="3"/>
      <c r="Q161" s="42">
        <v>22.32408800000001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41.716613099108962</v>
      </c>
      <c r="G162" s="13">
        <f t="shared" si="28"/>
        <v>1.0872698040391169</v>
      </c>
      <c r="H162" s="13">
        <f t="shared" si="29"/>
        <v>40.629343295069845</v>
      </c>
      <c r="I162" s="16">
        <f t="shared" si="36"/>
        <v>41.251281673746611</v>
      </c>
      <c r="J162" s="13">
        <f t="shared" si="30"/>
        <v>38.446639150992461</v>
      </c>
      <c r="K162" s="13">
        <f t="shared" si="31"/>
        <v>2.8046425227541505</v>
      </c>
      <c r="L162" s="13">
        <f t="shared" si="32"/>
        <v>0</v>
      </c>
      <c r="M162" s="13">
        <f t="shared" si="37"/>
        <v>3.1763648484911235E-2</v>
      </c>
      <c r="N162" s="13">
        <f t="shared" si="33"/>
        <v>1.9693462060644967E-2</v>
      </c>
      <c r="O162" s="13">
        <f t="shared" si="34"/>
        <v>1.1069632660997619</v>
      </c>
      <c r="Q162" s="41">
        <v>20.66650899267562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32.963433826139607</v>
      </c>
      <c r="G163" s="13">
        <f t="shared" si="28"/>
        <v>0</v>
      </c>
      <c r="H163" s="13">
        <f t="shared" si="29"/>
        <v>32.963433826139607</v>
      </c>
      <c r="I163" s="16">
        <f t="shared" si="36"/>
        <v>35.768076348893757</v>
      </c>
      <c r="J163" s="13">
        <f t="shared" si="30"/>
        <v>33.440820201180934</v>
      </c>
      <c r="K163" s="13">
        <f t="shared" si="31"/>
        <v>2.3272561477128235</v>
      </c>
      <c r="L163" s="13">
        <f t="shared" si="32"/>
        <v>0</v>
      </c>
      <c r="M163" s="13">
        <f t="shared" si="37"/>
        <v>1.2070186424266268E-2</v>
      </c>
      <c r="N163" s="13">
        <f t="shared" si="33"/>
        <v>7.4835155830450858E-3</v>
      </c>
      <c r="O163" s="13">
        <f t="shared" si="34"/>
        <v>7.4835155830450858E-3</v>
      </c>
      <c r="Q163" s="41">
        <v>18.99656562540806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35.959388113744147</v>
      </c>
      <c r="G164" s="13">
        <f t="shared" si="28"/>
        <v>0.25620801399464904</v>
      </c>
      <c r="H164" s="13">
        <f t="shared" si="29"/>
        <v>35.703180099749495</v>
      </c>
      <c r="I164" s="16">
        <f t="shared" si="36"/>
        <v>38.030436247462319</v>
      </c>
      <c r="J164" s="13">
        <f t="shared" si="30"/>
        <v>33.529044358002146</v>
      </c>
      <c r="K164" s="13">
        <f t="shared" si="31"/>
        <v>4.501391889460173</v>
      </c>
      <c r="L164" s="13">
        <f t="shared" si="32"/>
        <v>0</v>
      </c>
      <c r="M164" s="13">
        <f t="shared" si="37"/>
        <v>4.5866708412211823E-3</v>
      </c>
      <c r="N164" s="13">
        <f t="shared" si="33"/>
        <v>2.8437359215571331E-3</v>
      </c>
      <c r="O164" s="13">
        <f t="shared" si="34"/>
        <v>0.25905174991620616</v>
      </c>
      <c r="Q164" s="41">
        <v>14.979463551709779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136.8775959501734</v>
      </c>
      <c r="G165" s="13">
        <f t="shared" si="28"/>
        <v>14.823862859136684</v>
      </c>
      <c r="H165" s="13">
        <f t="shared" si="29"/>
        <v>122.05373309103672</v>
      </c>
      <c r="I165" s="16">
        <f t="shared" si="36"/>
        <v>126.55512498049688</v>
      </c>
      <c r="J165" s="13">
        <f t="shared" si="30"/>
        <v>55.722434264248491</v>
      </c>
      <c r="K165" s="13">
        <f t="shared" si="31"/>
        <v>70.832690716248393</v>
      </c>
      <c r="L165" s="13">
        <f t="shared" si="32"/>
        <v>32.395736542047075</v>
      </c>
      <c r="M165" s="13">
        <f t="shared" si="37"/>
        <v>32.397479476966737</v>
      </c>
      <c r="N165" s="13">
        <f t="shared" si="33"/>
        <v>20.086437275719376</v>
      </c>
      <c r="O165" s="13">
        <f t="shared" si="34"/>
        <v>34.910300134856058</v>
      </c>
      <c r="Q165" s="41">
        <v>13.02268095359126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32.074258658662721</v>
      </c>
      <c r="G166" s="13">
        <f t="shared" si="28"/>
        <v>0</v>
      </c>
      <c r="H166" s="13">
        <f t="shared" si="29"/>
        <v>32.074258658662721</v>
      </c>
      <c r="I166" s="16">
        <f t="shared" si="36"/>
        <v>70.511212832864032</v>
      </c>
      <c r="J166" s="13">
        <f t="shared" si="30"/>
        <v>41.456709284332355</v>
      </c>
      <c r="K166" s="13">
        <f t="shared" si="31"/>
        <v>29.054503548531677</v>
      </c>
      <c r="L166" s="13">
        <f t="shared" si="32"/>
        <v>0</v>
      </c>
      <c r="M166" s="13">
        <f t="shared" si="37"/>
        <v>12.311042201247361</v>
      </c>
      <c r="N166" s="13">
        <f t="shared" si="33"/>
        <v>7.6328461647733636</v>
      </c>
      <c r="O166" s="13">
        <f t="shared" si="34"/>
        <v>7.6328461647733636</v>
      </c>
      <c r="Q166" s="41">
        <v>10.193106593548389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5.8935492621534298</v>
      </c>
      <c r="G167" s="13">
        <f t="shared" si="28"/>
        <v>0</v>
      </c>
      <c r="H167" s="13">
        <f t="shared" si="29"/>
        <v>5.8935492621534298</v>
      </c>
      <c r="I167" s="16">
        <f t="shared" si="36"/>
        <v>34.948052810685105</v>
      </c>
      <c r="J167" s="13">
        <f t="shared" si="30"/>
        <v>29.176425770476403</v>
      </c>
      <c r="K167" s="13">
        <f t="shared" si="31"/>
        <v>5.7716270402087027</v>
      </c>
      <c r="L167" s="13">
        <f t="shared" si="32"/>
        <v>0</v>
      </c>
      <c r="M167" s="13">
        <f t="shared" si="37"/>
        <v>4.678196036473997</v>
      </c>
      <c r="N167" s="13">
        <f t="shared" si="33"/>
        <v>2.9004815426138779</v>
      </c>
      <c r="O167" s="13">
        <f t="shared" si="34"/>
        <v>2.9004815426138779</v>
      </c>
      <c r="Q167" s="41">
        <v>10.695258004061451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19.80594680303669</v>
      </c>
      <c r="G168" s="13">
        <f t="shared" si="28"/>
        <v>0</v>
      </c>
      <c r="H168" s="13">
        <f t="shared" si="29"/>
        <v>19.80594680303669</v>
      </c>
      <c r="I168" s="16">
        <f t="shared" si="36"/>
        <v>25.577573843245393</v>
      </c>
      <c r="J168" s="13">
        <f t="shared" si="30"/>
        <v>24.380010757020671</v>
      </c>
      <c r="K168" s="13">
        <f t="shared" si="31"/>
        <v>1.1975630862247222</v>
      </c>
      <c r="L168" s="13">
        <f t="shared" si="32"/>
        <v>0</v>
      </c>
      <c r="M168" s="13">
        <f t="shared" si="37"/>
        <v>1.777714493860119</v>
      </c>
      <c r="N168" s="13">
        <f t="shared" si="33"/>
        <v>1.1021829861932737</v>
      </c>
      <c r="O168" s="13">
        <f t="shared" si="34"/>
        <v>1.1021829861932737</v>
      </c>
      <c r="Q168" s="41">
        <v>16.78499995497193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22.78330017070941</v>
      </c>
      <c r="G169" s="13">
        <f t="shared" si="28"/>
        <v>0</v>
      </c>
      <c r="H169" s="13">
        <f t="shared" si="29"/>
        <v>22.78330017070941</v>
      </c>
      <c r="I169" s="16">
        <f t="shared" si="36"/>
        <v>23.980863256934132</v>
      </c>
      <c r="J169" s="13">
        <f t="shared" si="30"/>
        <v>22.778483017025902</v>
      </c>
      <c r="K169" s="13">
        <f t="shared" si="31"/>
        <v>1.20238023990823</v>
      </c>
      <c r="L169" s="13">
        <f t="shared" si="32"/>
        <v>0</v>
      </c>
      <c r="M169" s="13">
        <f t="shared" si="37"/>
        <v>0.67553150766684533</v>
      </c>
      <c r="N169" s="13">
        <f t="shared" si="33"/>
        <v>0.41882953475344409</v>
      </c>
      <c r="O169" s="13">
        <f t="shared" si="34"/>
        <v>0.41882953475344409</v>
      </c>
      <c r="Q169" s="41">
        <v>15.33916103110159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25.308177430506699</v>
      </c>
      <c r="G170" s="13">
        <f t="shared" si="28"/>
        <v>0</v>
      </c>
      <c r="H170" s="13">
        <f t="shared" si="29"/>
        <v>25.308177430506699</v>
      </c>
      <c r="I170" s="16">
        <f t="shared" si="36"/>
        <v>26.510557670414929</v>
      </c>
      <c r="J170" s="13">
        <f t="shared" si="30"/>
        <v>25.383289535483073</v>
      </c>
      <c r="K170" s="13">
        <f t="shared" si="31"/>
        <v>1.1272681349318567</v>
      </c>
      <c r="L170" s="13">
        <f t="shared" si="32"/>
        <v>0</v>
      </c>
      <c r="M170" s="13">
        <f t="shared" si="37"/>
        <v>0.25670197291340124</v>
      </c>
      <c r="N170" s="13">
        <f t="shared" si="33"/>
        <v>0.15915522320630876</v>
      </c>
      <c r="O170" s="13">
        <f t="shared" si="34"/>
        <v>0.15915522320630876</v>
      </c>
      <c r="Q170" s="41">
        <v>18.024164720238929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13.376738648658121</v>
      </c>
      <c r="G171" s="13">
        <f t="shared" si="28"/>
        <v>0</v>
      </c>
      <c r="H171" s="13">
        <f t="shared" si="29"/>
        <v>13.376738648658121</v>
      </c>
      <c r="I171" s="16">
        <f t="shared" si="36"/>
        <v>14.504006783589977</v>
      </c>
      <c r="J171" s="13">
        <f t="shared" si="30"/>
        <v>14.362476831954442</v>
      </c>
      <c r="K171" s="13">
        <f t="shared" si="31"/>
        <v>0.14152995163553506</v>
      </c>
      <c r="L171" s="13">
        <f t="shared" si="32"/>
        <v>0</v>
      </c>
      <c r="M171" s="13">
        <f t="shared" si="37"/>
        <v>9.7546749707092484E-2</v>
      </c>
      <c r="N171" s="13">
        <f t="shared" si="33"/>
        <v>6.0478984818397342E-2</v>
      </c>
      <c r="O171" s="13">
        <f t="shared" si="34"/>
        <v>6.0478984818397342E-2</v>
      </c>
      <c r="Q171" s="41">
        <v>20.25884352675677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0.28679828641690791</v>
      </c>
      <c r="G172" s="13">
        <f t="shared" si="28"/>
        <v>0</v>
      </c>
      <c r="H172" s="13">
        <f t="shared" si="29"/>
        <v>0.28679828641690791</v>
      </c>
      <c r="I172" s="16">
        <f t="shared" si="36"/>
        <v>0.42832823805244297</v>
      </c>
      <c r="J172" s="13">
        <f t="shared" si="30"/>
        <v>0.42832569934590803</v>
      </c>
      <c r="K172" s="13">
        <f t="shared" si="31"/>
        <v>2.53870653493804E-6</v>
      </c>
      <c r="L172" s="13">
        <f t="shared" si="32"/>
        <v>0</v>
      </c>
      <c r="M172" s="13">
        <f t="shared" si="37"/>
        <v>3.7067764888695141E-2</v>
      </c>
      <c r="N172" s="13">
        <f t="shared" si="33"/>
        <v>2.2982014230990989E-2</v>
      </c>
      <c r="O172" s="13">
        <f t="shared" si="34"/>
        <v>2.2982014230990989E-2</v>
      </c>
      <c r="Q172" s="41">
        <v>22.92294849813317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6.3958774985630198</v>
      </c>
      <c r="G173" s="18">
        <f t="shared" si="28"/>
        <v>0</v>
      </c>
      <c r="H173" s="18">
        <f t="shared" si="29"/>
        <v>6.3958774985630198</v>
      </c>
      <c r="I173" s="17">
        <f t="shared" si="36"/>
        <v>6.3958800372695546</v>
      </c>
      <c r="J173" s="18">
        <f t="shared" si="30"/>
        <v>6.3844723699947101</v>
      </c>
      <c r="K173" s="18">
        <f t="shared" si="31"/>
        <v>1.1407667274844435E-2</v>
      </c>
      <c r="L173" s="18">
        <f t="shared" si="32"/>
        <v>0</v>
      </c>
      <c r="M173" s="18">
        <f t="shared" si="37"/>
        <v>1.4085750657704153E-2</v>
      </c>
      <c r="N173" s="18">
        <f t="shared" si="33"/>
        <v>8.733165407776574E-3</v>
      </c>
      <c r="O173" s="18">
        <f t="shared" si="34"/>
        <v>8.733165407776574E-3</v>
      </c>
      <c r="P173" s="3"/>
      <c r="Q173" s="42">
        <v>20.78105900000001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11.226855874032889</v>
      </c>
      <c r="G174" s="13">
        <f t="shared" si="28"/>
        <v>0</v>
      </c>
      <c r="H174" s="13">
        <f t="shared" si="29"/>
        <v>11.226855874032889</v>
      </c>
      <c r="I174" s="16">
        <f t="shared" si="36"/>
        <v>11.238263541307735</v>
      </c>
      <c r="J174" s="13">
        <f t="shared" si="30"/>
        <v>11.184552387855646</v>
      </c>
      <c r="K174" s="13">
        <f t="shared" si="31"/>
        <v>5.3711153452088212E-2</v>
      </c>
      <c r="L174" s="13">
        <f t="shared" si="32"/>
        <v>0</v>
      </c>
      <c r="M174" s="13">
        <f t="shared" si="37"/>
        <v>5.3525852499275786E-3</v>
      </c>
      <c r="N174" s="13">
        <f t="shared" si="33"/>
        <v>3.3186028549550988E-3</v>
      </c>
      <c r="O174" s="13">
        <f t="shared" si="34"/>
        <v>3.3186028549550988E-3</v>
      </c>
      <c r="Q174" s="41">
        <v>21.750728806098159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6.9807995746374152</v>
      </c>
      <c r="G175" s="13">
        <f t="shared" si="28"/>
        <v>0</v>
      </c>
      <c r="H175" s="13">
        <f t="shared" si="29"/>
        <v>6.9807995746374152</v>
      </c>
      <c r="I175" s="16">
        <f t="shared" si="36"/>
        <v>7.0345107280895034</v>
      </c>
      <c r="J175" s="13">
        <f t="shared" si="30"/>
        <v>7.0123798168008449</v>
      </c>
      <c r="K175" s="13">
        <f t="shared" si="31"/>
        <v>2.2130911288658517E-2</v>
      </c>
      <c r="L175" s="13">
        <f t="shared" si="32"/>
        <v>0</v>
      </c>
      <c r="M175" s="13">
        <f t="shared" si="37"/>
        <v>2.0339823949724798E-3</v>
      </c>
      <c r="N175" s="13">
        <f t="shared" si="33"/>
        <v>1.2610690848829376E-3</v>
      </c>
      <c r="O175" s="13">
        <f t="shared" si="34"/>
        <v>1.2610690848829376E-3</v>
      </c>
      <c r="Q175" s="41">
        <v>18.102827272666111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36.308503750966103</v>
      </c>
      <c r="G176" s="13">
        <f t="shared" si="28"/>
        <v>0.30660324210189477</v>
      </c>
      <c r="H176" s="13">
        <f t="shared" si="29"/>
        <v>36.00190050886421</v>
      </c>
      <c r="I176" s="16">
        <f t="shared" si="36"/>
        <v>36.024031420152866</v>
      </c>
      <c r="J176" s="13">
        <f t="shared" si="30"/>
        <v>32.118819895602087</v>
      </c>
      <c r="K176" s="13">
        <f t="shared" si="31"/>
        <v>3.9052115245507792</v>
      </c>
      <c r="L176" s="13">
        <f t="shared" si="32"/>
        <v>0</v>
      </c>
      <c r="M176" s="13">
        <f t="shared" si="37"/>
        <v>7.7291331008954222E-4</v>
      </c>
      <c r="N176" s="13">
        <f t="shared" si="33"/>
        <v>4.7920625225551615E-4</v>
      </c>
      <c r="O176" s="13">
        <f t="shared" si="34"/>
        <v>0.30708244835415027</v>
      </c>
      <c r="Q176" s="41">
        <v>14.95544930879438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42.258143592909732</v>
      </c>
      <c r="G177" s="13">
        <f t="shared" si="28"/>
        <v>1.1654403293678599</v>
      </c>
      <c r="H177" s="13">
        <f t="shared" si="29"/>
        <v>41.092703263541871</v>
      </c>
      <c r="I177" s="16">
        <f t="shared" si="36"/>
        <v>44.99791478809265</v>
      </c>
      <c r="J177" s="13">
        <f t="shared" si="30"/>
        <v>33.336220112319339</v>
      </c>
      <c r="K177" s="13">
        <f t="shared" si="31"/>
        <v>11.661694675773312</v>
      </c>
      <c r="L177" s="13">
        <f t="shared" si="32"/>
        <v>0</v>
      </c>
      <c r="M177" s="13">
        <f t="shared" si="37"/>
        <v>2.9370705783402607E-4</v>
      </c>
      <c r="N177" s="13">
        <f t="shared" si="33"/>
        <v>1.8209837585709616E-4</v>
      </c>
      <c r="O177" s="13">
        <f t="shared" si="34"/>
        <v>1.165622427743717</v>
      </c>
      <c r="Q177" s="41">
        <v>9.711206593548388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125.67368964044471</v>
      </c>
      <c r="G178" s="13">
        <f t="shared" si="28"/>
        <v>13.206566599754245</v>
      </c>
      <c r="H178" s="13">
        <f t="shared" si="29"/>
        <v>112.46712304069047</v>
      </c>
      <c r="I178" s="16">
        <f t="shared" si="36"/>
        <v>124.12881771646377</v>
      </c>
      <c r="J178" s="13">
        <f t="shared" si="30"/>
        <v>51.523027396922188</v>
      </c>
      <c r="K178" s="13">
        <f t="shared" si="31"/>
        <v>72.605790319541583</v>
      </c>
      <c r="L178" s="13">
        <f t="shared" si="32"/>
        <v>34.096918241885547</v>
      </c>
      <c r="M178" s="13">
        <f t="shared" si="37"/>
        <v>34.097029850567523</v>
      </c>
      <c r="N178" s="13">
        <f t="shared" si="33"/>
        <v>21.140158507351863</v>
      </c>
      <c r="O178" s="13">
        <f t="shared" si="34"/>
        <v>34.34672510710611</v>
      </c>
      <c r="Q178" s="41">
        <v>11.67839930474247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75.100332445233093</v>
      </c>
      <c r="G179" s="13">
        <f t="shared" si="28"/>
        <v>5.9062465903656314</v>
      </c>
      <c r="H179" s="13">
        <f t="shared" si="29"/>
        <v>69.194085854867467</v>
      </c>
      <c r="I179" s="16">
        <f t="shared" si="36"/>
        <v>107.70295793252352</v>
      </c>
      <c r="J179" s="13">
        <f t="shared" si="30"/>
        <v>54.46545598474124</v>
      </c>
      <c r="K179" s="13">
        <f t="shared" si="31"/>
        <v>53.237501947782278</v>
      </c>
      <c r="L179" s="13">
        <f t="shared" si="32"/>
        <v>15.514218390148589</v>
      </c>
      <c r="M179" s="13">
        <f t="shared" si="37"/>
        <v>28.471089733364245</v>
      </c>
      <c r="N179" s="13">
        <f t="shared" si="33"/>
        <v>17.652075634685833</v>
      </c>
      <c r="O179" s="13">
        <f t="shared" si="34"/>
        <v>23.558322225051462</v>
      </c>
      <c r="Q179" s="41">
        <v>13.272061349780889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48.744555629332723</v>
      </c>
      <c r="G180" s="13">
        <f t="shared" si="28"/>
        <v>2.1017610761962189</v>
      </c>
      <c r="H180" s="13">
        <f t="shared" si="29"/>
        <v>46.642794553136504</v>
      </c>
      <c r="I180" s="16">
        <f t="shared" si="36"/>
        <v>84.366078110770189</v>
      </c>
      <c r="J180" s="13">
        <f t="shared" si="30"/>
        <v>47.743038068308906</v>
      </c>
      <c r="K180" s="13">
        <f t="shared" si="31"/>
        <v>36.623040042461284</v>
      </c>
      <c r="L180" s="13">
        <f t="shared" si="32"/>
        <v>0</v>
      </c>
      <c r="M180" s="13">
        <f t="shared" si="37"/>
        <v>10.819014098678412</v>
      </c>
      <c r="N180" s="13">
        <f t="shared" si="33"/>
        <v>6.7077887411806154</v>
      </c>
      <c r="O180" s="13">
        <f t="shared" si="34"/>
        <v>8.8095498173768334</v>
      </c>
      <c r="Q180" s="41">
        <v>12.006931565655171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65.617556960307638</v>
      </c>
      <c r="G181" s="13">
        <f t="shared" si="28"/>
        <v>4.5373974678933804</v>
      </c>
      <c r="H181" s="13">
        <f t="shared" si="29"/>
        <v>61.080159492414261</v>
      </c>
      <c r="I181" s="16">
        <f t="shared" si="36"/>
        <v>97.703199534875552</v>
      </c>
      <c r="J181" s="13">
        <f t="shared" si="30"/>
        <v>57.09071433139701</v>
      </c>
      <c r="K181" s="13">
        <f t="shared" si="31"/>
        <v>40.612485203478542</v>
      </c>
      <c r="L181" s="13">
        <f t="shared" si="32"/>
        <v>3.4012793281389873</v>
      </c>
      <c r="M181" s="13">
        <f t="shared" si="37"/>
        <v>7.5125046856367836</v>
      </c>
      <c r="N181" s="13">
        <f t="shared" si="33"/>
        <v>4.6577529050948057</v>
      </c>
      <c r="O181" s="13">
        <f t="shared" si="34"/>
        <v>9.195150372988186</v>
      </c>
      <c r="Q181" s="41">
        <v>14.837905243283579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8.691107245141783</v>
      </c>
      <c r="G182" s="13">
        <f t="shared" si="28"/>
        <v>0</v>
      </c>
      <c r="H182" s="13">
        <f t="shared" si="29"/>
        <v>8.691107245141783</v>
      </c>
      <c r="I182" s="16">
        <f t="shared" si="36"/>
        <v>45.902313120481331</v>
      </c>
      <c r="J182" s="13">
        <f t="shared" si="30"/>
        <v>39.310576405044955</v>
      </c>
      <c r="K182" s="13">
        <f t="shared" si="31"/>
        <v>6.591736715436376</v>
      </c>
      <c r="L182" s="13">
        <f t="shared" si="32"/>
        <v>0</v>
      </c>
      <c r="M182" s="13">
        <f t="shared" si="37"/>
        <v>2.854751780541978</v>
      </c>
      <c r="N182" s="13">
        <f t="shared" si="33"/>
        <v>1.7699461039360262</v>
      </c>
      <c r="O182" s="13">
        <f t="shared" si="34"/>
        <v>1.7699461039360262</v>
      </c>
      <c r="Q182" s="41">
        <v>15.96996757717433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2.1209750121559181</v>
      </c>
      <c r="G183" s="13">
        <f t="shared" si="28"/>
        <v>0</v>
      </c>
      <c r="H183" s="13">
        <f t="shared" si="29"/>
        <v>2.1209750121559181</v>
      </c>
      <c r="I183" s="16">
        <f t="shared" si="36"/>
        <v>8.7127117275922945</v>
      </c>
      <c r="J183" s="13">
        <f t="shared" si="30"/>
        <v>8.6914879471763591</v>
      </c>
      <c r="K183" s="13">
        <f t="shared" si="31"/>
        <v>2.1223780415935423E-2</v>
      </c>
      <c r="L183" s="13">
        <f t="shared" si="32"/>
        <v>0</v>
      </c>
      <c r="M183" s="13">
        <f t="shared" si="37"/>
        <v>1.0848056766059517</v>
      </c>
      <c r="N183" s="13">
        <f t="shared" si="33"/>
        <v>0.67257951949569006</v>
      </c>
      <c r="O183" s="13">
        <f t="shared" si="34"/>
        <v>0.67257951949569006</v>
      </c>
      <c r="Q183" s="41">
        <v>22.94478081676521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2.485350781473048</v>
      </c>
      <c r="G184" s="13">
        <f t="shared" si="28"/>
        <v>0</v>
      </c>
      <c r="H184" s="13">
        <f t="shared" si="29"/>
        <v>2.485350781473048</v>
      </c>
      <c r="I184" s="16">
        <f t="shared" si="36"/>
        <v>2.5065745618889834</v>
      </c>
      <c r="J184" s="13">
        <f t="shared" si="30"/>
        <v>2.50616278990007</v>
      </c>
      <c r="K184" s="13">
        <f t="shared" si="31"/>
        <v>4.1177198891340083E-4</v>
      </c>
      <c r="L184" s="13">
        <f t="shared" si="32"/>
        <v>0</v>
      </c>
      <c r="M184" s="13">
        <f t="shared" si="37"/>
        <v>0.41222615711026167</v>
      </c>
      <c r="N184" s="13">
        <f t="shared" si="33"/>
        <v>0.25558021740836223</v>
      </c>
      <c r="O184" s="13">
        <f t="shared" si="34"/>
        <v>0.25558021740836223</v>
      </c>
      <c r="Q184" s="41">
        <v>24.42960431707165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19.838680922329608</v>
      </c>
      <c r="G185" s="18">
        <f t="shared" si="28"/>
        <v>0</v>
      </c>
      <c r="H185" s="18">
        <f t="shared" si="29"/>
        <v>19.838680922329608</v>
      </c>
      <c r="I185" s="17">
        <f t="shared" si="36"/>
        <v>19.839092694318524</v>
      </c>
      <c r="J185" s="18">
        <f t="shared" si="30"/>
        <v>19.604933633651001</v>
      </c>
      <c r="K185" s="18">
        <f t="shared" si="31"/>
        <v>0.23415906066752257</v>
      </c>
      <c r="L185" s="18">
        <f t="shared" si="32"/>
        <v>0</v>
      </c>
      <c r="M185" s="18">
        <f t="shared" si="37"/>
        <v>0.15664593970189944</v>
      </c>
      <c r="N185" s="18">
        <f t="shared" si="33"/>
        <v>9.7120482615177653E-2</v>
      </c>
      <c r="O185" s="18">
        <f t="shared" si="34"/>
        <v>9.7120482615177653E-2</v>
      </c>
      <c r="P185" s="3"/>
      <c r="Q185" s="42">
        <v>23.325739000000009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6.3226559334931771</v>
      </c>
      <c r="G186" s="13">
        <f t="shared" si="28"/>
        <v>0</v>
      </c>
      <c r="H186" s="13">
        <f t="shared" si="29"/>
        <v>6.3226559334931771</v>
      </c>
      <c r="I186" s="16">
        <f t="shared" si="36"/>
        <v>6.5568149941606997</v>
      </c>
      <c r="J186" s="13">
        <f t="shared" si="30"/>
        <v>6.5468054986566706</v>
      </c>
      <c r="K186" s="13">
        <f t="shared" si="31"/>
        <v>1.0009495504029076E-2</v>
      </c>
      <c r="L186" s="13">
        <f t="shared" si="32"/>
        <v>0</v>
      </c>
      <c r="M186" s="13">
        <f t="shared" si="37"/>
        <v>5.9525457086721786E-2</v>
      </c>
      <c r="N186" s="13">
        <f t="shared" si="33"/>
        <v>3.6905783393767509E-2</v>
      </c>
      <c r="O186" s="13">
        <f t="shared" si="34"/>
        <v>3.6905783393767509E-2</v>
      </c>
      <c r="Q186" s="41">
        <v>22.23602043928658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19.67757147451977</v>
      </c>
      <c r="G187" s="13">
        <f t="shared" si="28"/>
        <v>0</v>
      </c>
      <c r="H187" s="13">
        <f t="shared" si="29"/>
        <v>19.67757147451977</v>
      </c>
      <c r="I187" s="16">
        <f t="shared" si="36"/>
        <v>19.687580970023799</v>
      </c>
      <c r="J187" s="13">
        <f t="shared" si="30"/>
        <v>19.374633938444816</v>
      </c>
      <c r="K187" s="13">
        <f t="shared" si="31"/>
        <v>0.3129470315789824</v>
      </c>
      <c r="L187" s="13">
        <f t="shared" si="32"/>
        <v>0</v>
      </c>
      <c r="M187" s="13">
        <f t="shared" si="37"/>
        <v>2.2619673692954277E-2</v>
      </c>
      <c r="N187" s="13">
        <f t="shared" si="33"/>
        <v>1.4024197689631653E-2</v>
      </c>
      <c r="O187" s="13">
        <f t="shared" si="34"/>
        <v>1.4024197689631653E-2</v>
      </c>
      <c r="Q187" s="41">
        <v>21.062691869504551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51.620491361400688</v>
      </c>
      <c r="G188" s="13">
        <f t="shared" si="28"/>
        <v>2.5169055778651597</v>
      </c>
      <c r="H188" s="13">
        <f t="shared" si="29"/>
        <v>49.103585783535529</v>
      </c>
      <c r="I188" s="16">
        <f t="shared" si="36"/>
        <v>49.416532815114508</v>
      </c>
      <c r="J188" s="13">
        <f t="shared" si="30"/>
        <v>40.497735714667456</v>
      </c>
      <c r="K188" s="13">
        <f t="shared" si="31"/>
        <v>8.9187971004470512</v>
      </c>
      <c r="L188" s="13">
        <f t="shared" si="32"/>
        <v>0</v>
      </c>
      <c r="M188" s="13">
        <f t="shared" si="37"/>
        <v>8.5954760033226246E-3</v>
      </c>
      <c r="N188" s="13">
        <f t="shared" si="33"/>
        <v>5.3291951220600271E-3</v>
      </c>
      <c r="O188" s="13">
        <f t="shared" si="34"/>
        <v>2.5222347729872197</v>
      </c>
      <c r="Q188" s="41">
        <v>14.9030453381865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11.27277759549678</v>
      </c>
      <c r="G189" s="13">
        <f t="shared" si="28"/>
        <v>0</v>
      </c>
      <c r="H189" s="13">
        <f t="shared" si="29"/>
        <v>11.27277759549678</v>
      </c>
      <c r="I189" s="16">
        <f t="shared" si="36"/>
        <v>20.191574695943832</v>
      </c>
      <c r="J189" s="13">
        <f t="shared" si="30"/>
        <v>18.881380533306306</v>
      </c>
      <c r="K189" s="13">
        <f t="shared" si="31"/>
        <v>1.3101941626375257</v>
      </c>
      <c r="L189" s="13">
        <f t="shared" si="32"/>
        <v>0</v>
      </c>
      <c r="M189" s="13">
        <f t="shared" si="37"/>
        <v>3.2662808812625975E-3</v>
      </c>
      <c r="N189" s="13">
        <f t="shared" si="33"/>
        <v>2.0250941463828102E-3</v>
      </c>
      <c r="O189" s="13">
        <f t="shared" si="34"/>
        <v>2.0250941463828102E-3</v>
      </c>
      <c r="Q189" s="41">
        <v>10.774324593548389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49.016821438714793</v>
      </c>
      <c r="G190" s="13">
        <f t="shared" si="28"/>
        <v>2.1410629467133795</v>
      </c>
      <c r="H190" s="13">
        <f t="shared" si="29"/>
        <v>46.87575849200141</v>
      </c>
      <c r="I190" s="16">
        <f t="shared" si="36"/>
        <v>48.185952654638939</v>
      </c>
      <c r="J190" s="13">
        <f t="shared" si="30"/>
        <v>39.113243628715502</v>
      </c>
      <c r="K190" s="13">
        <f t="shared" si="31"/>
        <v>9.0727090259234373</v>
      </c>
      <c r="L190" s="13">
        <f t="shared" si="32"/>
        <v>0</v>
      </c>
      <c r="M190" s="13">
        <f t="shared" si="37"/>
        <v>1.2411867348797873E-3</v>
      </c>
      <c r="N190" s="13">
        <f t="shared" si="33"/>
        <v>7.6953577562546805E-4</v>
      </c>
      <c r="O190" s="13">
        <f t="shared" si="34"/>
        <v>2.1418324824890052</v>
      </c>
      <c r="Q190" s="41">
        <v>14.127646165505411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41.704624151308892</v>
      </c>
      <c r="G191" s="13">
        <f t="shared" si="28"/>
        <v>1.0855391861729045</v>
      </c>
      <c r="H191" s="13">
        <f t="shared" si="29"/>
        <v>40.61908496513599</v>
      </c>
      <c r="I191" s="16">
        <f t="shared" si="36"/>
        <v>49.691793991059427</v>
      </c>
      <c r="J191" s="13">
        <f t="shared" si="30"/>
        <v>38.007560246948316</v>
      </c>
      <c r="K191" s="13">
        <f t="shared" si="31"/>
        <v>11.684233744111111</v>
      </c>
      <c r="L191" s="13">
        <f t="shared" si="32"/>
        <v>0</v>
      </c>
      <c r="M191" s="13">
        <f t="shared" si="37"/>
        <v>4.7165095925431921E-4</v>
      </c>
      <c r="N191" s="13">
        <f t="shared" si="33"/>
        <v>2.9242359473767793E-4</v>
      </c>
      <c r="O191" s="13">
        <f t="shared" si="34"/>
        <v>1.0858316097676421</v>
      </c>
      <c r="Q191" s="41">
        <v>12.28202818137177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42.358967901600899</v>
      </c>
      <c r="G192" s="13">
        <f t="shared" si="28"/>
        <v>1.1799944297675975</v>
      </c>
      <c r="H192" s="13">
        <f t="shared" si="29"/>
        <v>41.178973471833302</v>
      </c>
      <c r="I192" s="16">
        <f t="shared" si="36"/>
        <v>52.863207215944414</v>
      </c>
      <c r="J192" s="13">
        <f t="shared" si="30"/>
        <v>39.720402549200919</v>
      </c>
      <c r="K192" s="13">
        <f t="shared" si="31"/>
        <v>13.142804666743494</v>
      </c>
      <c r="L192" s="13">
        <f t="shared" si="32"/>
        <v>0</v>
      </c>
      <c r="M192" s="13">
        <f t="shared" si="37"/>
        <v>1.7922736451664127E-4</v>
      </c>
      <c r="N192" s="13">
        <f t="shared" si="33"/>
        <v>1.1112096600031759E-4</v>
      </c>
      <c r="O192" s="13">
        <f t="shared" si="34"/>
        <v>1.1801055507335978</v>
      </c>
      <c r="Q192" s="41">
        <v>12.575913607687291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22.964618838336389</v>
      </c>
      <c r="G193" s="13">
        <f t="shared" si="28"/>
        <v>0</v>
      </c>
      <c r="H193" s="13">
        <f t="shared" si="29"/>
        <v>22.964618838336389</v>
      </c>
      <c r="I193" s="16">
        <f t="shared" si="36"/>
        <v>36.107423505079879</v>
      </c>
      <c r="J193" s="13">
        <f t="shared" si="30"/>
        <v>32.108950153745823</v>
      </c>
      <c r="K193" s="13">
        <f t="shared" si="31"/>
        <v>3.9984733513340558</v>
      </c>
      <c r="L193" s="13">
        <f t="shared" si="32"/>
        <v>0</v>
      </c>
      <c r="M193" s="13">
        <f t="shared" si="37"/>
        <v>6.8106398516323689E-5</v>
      </c>
      <c r="N193" s="13">
        <f t="shared" si="33"/>
        <v>4.2225967080120686E-5</v>
      </c>
      <c r="O193" s="13">
        <f t="shared" si="34"/>
        <v>4.2225967080120686E-5</v>
      </c>
      <c r="Q193" s="41">
        <v>14.806902079348029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58.229307375520833</v>
      </c>
      <c r="G194" s="13">
        <f t="shared" si="28"/>
        <v>3.4708954741660771</v>
      </c>
      <c r="H194" s="13">
        <f t="shared" si="29"/>
        <v>54.758411901354755</v>
      </c>
      <c r="I194" s="16">
        <f t="shared" si="36"/>
        <v>58.756885252688811</v>
      </c>
      <c r="J194" s="13">
        <f t="shared" si="30"/>
        <v>48.706425449700667</v>
      </c>
      <c r="K194" s="13">
        <f t="shared" si="31"/>
        <v>10.050459802988144</v>
      </c>
      <c r="L194" s="13">
        <f t="shared" si="32"/>
        <v>0</v>
      </c>
      <c r="M194" s="13">
        <f t="shared" si="37"/>
        <v>2.5880431436203003E-5</v>
      </c>
      <c r="N194" s="13">
        <f t="shared" si="33"/>
        <v>1.6045867490445861E-5</v>
      </c>
      <c r="O194" s="13">
        <f t="shared" si="34"/>
        <v>3.4709115200335674</v>
      </c>
      <c r="Q194" s="41">
        <v>17.878376515578029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1.140251382713273</v>
      </c>
      <c r="G195" s="13">
        <f t="shared" si="28"/>
        <v>0</v>
      </c>
      <c r="H195" s="13">
        <f t="shared" si="29"/>
        <v>1.140251382713273</v>
      </c>
      <c r="I195" s="16">
        <f t="shared" si="36"/>
        <v>11.190711185701417</v>
      </c>
      <c r="J195" s="13">
        <f t="shared" si="30"/>
        <v>11.133136315950997</v>
      </c>
      <c r="K195" s="13">
        <f t="shared" si="31"/>
        <v>5.7574869750419921E-2</v>
      </c>
      <c r="L195" s="13">
        <f t="shared" si="32"/>
        <v>0</v>
      </c>
      <c r="M195" s="13">
        <f t="shared" si="37"/>
        <v>9.8345639457571422E-6</v>
      </c>
      <c r="N195" s="13">
        <f t="shared" si="33"/>
        <v>6.0974296463694279E-6</v>
      </c>
      <c r="O195" s="13">
        <f t="shared" si="34"/>
        <v>6.0974296463694279E-6</v>
      </c>
      <c r="Q195" s="41">
        <v>21.1656039660385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2.8899188563352101</v>
      </c>
      <c r="G196" s="13">
        <f t="shared" si="28"/>
        <v>0</v>
      </c>
      <c r="H196" s="13">
        <f t="shared" si="29"/>
        <v>2.8899188563352101</v>
      </c>
      <c r="I196" s="16">
        <f t="shared" si="36"/>
        <v>2.94749372608563</v>
      </c>
      <c r="J196" s="13">
        <f t="shared" si="30"/>
        <v>2.9468255312932961</v>
      </c>
      <c r="K196" s="13">
        <f t="shared" si="31"/>
        <v>6.6819479233393153E-4</v>
      </c>
      <c r="L196" s="13">
        <f t="shared" si="32"/>
        <v>0</v>
      </c>
      <c r="M196" s="13">
        <f t="shared" si="37"/>
        <v>3.7371342993877143E-6</v>
      </c>
      <c r="N196" s="13">
        <f t="shared" si="33"/>
        <v>2.317023265620383E-6</v>
      </c>
      <c r="O196" s="13">
        <f t="shared" si="34"/>
        <v>2.317023265620383E-6</v>
      </c>
      <c r="Q196" s="41">
        <v>24.443283995604531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2.524829150490806</v>
      </c>
      <c r="G197" s="18">
        <f t="shared" si="28"/>
        <v>0</v>
      </c>
      <c r="H197" s="18">
        <f t="shared" si="29"/>
        <v>2.524829150490806</v>
      </c>
      <c r="I197" s="17">
        <f t="shared" si="36"/>
        <v>2.52549734528314</v>
      </c>
      <c r="J197" s="18">
        <f t="shared" si="30"/>
        <v>2.5249324175835595</v>
      </c>
      <c r="K197" s="18">
        <f t="shared" si="31"/>
        <v>5.6492769958049749E-4</v>
      </c>
      <c r="L197" s="18">
        <f t="shared" si="32"/>
        <v>0</v>
      </c>
      <c r="M197" s="18">
        <f t="shared" si="37"/>
        <v>1.4201110337673312E-6</v>
      </c>
      <c r="N197" s="18">
        <f t="shared" si="33"/>
        <v>8.8046884093574538E-7</v>
      </c>
      <c r="O197" s="18">
        <f t="shared" si="34"/>
        <v>8.8046884093574538E-7</v>
      </c>
      <c r="P197" s="3"/>
      <c r="Q197" s="42">
        <v>22.337719000000011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32.964139381015457</v>
      </c>
      <c r="G198" s="13">
        <f t="shared" ref="G198:G261" si="39">IF((F198-$J$2)&gt;0,$I$2*(F198-$J$2),0)</f>
        <v>0</v>
      </c>
      <c r="H198" s="13">
        <f t="shared" ref="H198:H261" si="40">F198-G198</f>
        <v>32.964139381015457</v>
      </c>
      <c r="I198" s="16">
        <f t="shared" si="36"/>
        <v>32.964704308715035</v>
      </c>
      <c r="J198" s="13">
        <f t="shared" ref="J198:J261" si="41">I198/SQRT(1+(I198/($K$2*(300+(25*Q198)+0.05*(Q198)^3)))^2)</f>
        <v>31.746641904415476</v>
      </c>
      <c r="K198" s="13">
        <f t="shared" ref="K198:K261" si="42">I198-J198</f>
        <v>1.2180624042995589</v>
      </c>
      <c r="L198" s="13">
        <f t="shared" ref="L198:L261" si="43">IF(K198&gt;$N$2,(K198-$N$2)/$L$2,0)</f>
        <v>0</v>
      </c>
      <c r="M198" s="13">
        <f t="shared" si="37"/>
        <v>5.3964219283158586E-7</v>
      </c>
      <c r="N198" s="13">
        <f t="shared" ref="N198:N261" si="44">$M$2*M198</f>
        <v>3.3457815955558322E-7</v>
      </c>
      <c r="O198" s="13">
        <f t="shared" ref="O198:O261" si="45">N198+G198</f>
        <v>3.3457815955558322E-7</v>
      </c>
      <c r="Q198" s="41">
        <v>22.157744470795009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172.48928889835199</v>
      </c>
      <c r="G199" s="13">
        <f t="shared" si="39"/>
        <v>19.964450097478192</v>
      </c>
      <c r="H199" s="13">
        <f t="shared" si="40"/>
        <v>152.52483880087379</v>
      </c>
      <c r="I199" s="16">
        <f t="shared" ref="I199:I262" si="47">H199+K198-L198</f>
        <v>153.74290120517335</v>
      </c>
      <c r="J199" s="13">
        <f t="shared" si="41"/>
        <v>75.403099758299192</v>
      </c>
      <c r="K199" s="13">
        <f t="shared" si="42"/>
        <v>78.339801446874162</v>
      </c>
      <c r="L199" s="13">
        <f t="shared" si="43"/>
        <v>39.598354697215569</v>
      </c>
      <c r="M199" s="13">
        <f t="shared" ref="M199:M262" si="48">L199+M198-N198</f>
        <v>39.598354902279603</v>
      </c>
      <c r="N199" s="13">
        <f t="shared" si="44"/>
        <v>24.550980039413353</v>
      </c>
      <c r="O199" s="13">
        <f t="shared" si="45"/>
        <v>44.515430136891545</v>
      </c>
      <c r="Q199" s="41">
        <v>17.78757814954804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48.985552570167513</v>
      </c>
      <c r="G200" s="13">
        <f t="shared" si="39"/>
        <v>2.1365492509773909</v>
      </c>
      <c r="H200" s="13">
        <f t="shared" si="40"/>
        <v>46.849003319190125</v>
      </c>
      <c r="I200" s="16">
        <f t="shared" si="47"/>
        <v>85.590450068848725</v>
      </c>
      <c r="J200" s="13">
        <f t="shared" si="41"/>
        <v>54.690330486468085</v>
      </c>
      <c r="K200" s="13">
        <f t="shared" si="42"/>
        <v>30.90011958238064</v>
      </c>
      <c r="L200" s="13">
        <f t="shared" si="43"/>
        <v>0</v>
      </c>
      <c r="M200" s="13">
        <f t="shared" si="48"/>
        <v>15.047374862866249</v>
      </c>
      <c r="N200" s="13">
        <f t="shared" si="44"/>
        <v>9.3293724149770743</v>
      </c>
      <c r="O200" s="13">
        <f t="shared" si="45"/>
        <v>11.465921665954465</v>
      </c>
      <c r="Q200" s="41">
        <v>14.98975607940509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83.801471796921945</v>
      </c>
      <c r="G201" s="13">
        <f t="shared" si="39"/>
        <v>7.1622656730700536</v>
      </c>
      <c r="H201" s="13">
        <f t="shared" si="40"/>
        <v>76.639206123851892</v>
      </c>
      <c r="I201" s="16">
        <f t="shared" si="47"/>
        <v>107.53932570623253</v>
      </c>
      <c r="J201" s="13">
        <f t="shared" si="41"/>
        <v>53.15463602578464</v>
      </c>
      <c r="K201" s="13">
        <f t="shared" si="42"/>
        <v>54.384689680447892</v>
      </c>
      <c r="L201" s="13">
        <f t="shared" si="43"/>
        <v>16.614875552027854</v>
      </c>
      <c r="M201" s="13">
        <f t="shared" si="48"/>
        <v>22.332877999917031</v>
      </c>
      <c r="N201" s="13">
        <f t="shared" si="44"/>
        <v>13.846384359948559</v>
      </c>
      <c r="O201" s="13">
        <f t="shared" si="45"/>
        <v>21.008650033018611</v>
      </c>
      <c r="Q201" s="41">
        <v>12.80555437587568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8.2892695471889848</v>
      </c>
      <c r="G202" s="13">
        <f t="shared" si="39"/>
        <v>0</v>
      </c>
      <c r="H202" s="13">
        <f t="shared" si="40"/>
        <v>8.2892695471889848</v>
      </c>
      <c r="I202" s="16">
        <f t="shared" si="47"/>
        <v>46.059083675609024</v>
      </c>
      <c r="J202" s="13">
        <f t="shared" si="41"/>
        <v>34.273942548787574</v>
      </c>
      <c r="K202" s="13">
        <f t="shared" si="42"/>
        <v>11.785141126821451</v>
      </c>
      <c r="L202" s="13">
        <f t="shared" si="43"/>
        <v>0</v>
      </c>
      <c r="M202" s="13">
        <f t="shared" si="48"/>
        <v>8.4864936399684723</v>
      </c>
      <c r="N202" s="13">
        <f t="shared" si="44"/>
        <v>5.2616260567804529</v>
      </c>
      <c r="O202" s="13">
        <f t="shared" si="45"/>
        <v>5.2616260567804529</v>
      </c>
      <c r="Q202" s="41">
        <v>10.209154593548391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59.724501351579093</v>
      </c>
      <c r="G203" s="13">
        <f t="shared" si="39"/>
        <v>3.6867283772340373</v>
      </c>
      <c r="H203" s="13">
        <f t="shared" si="40"/>
        <v>56.037772974345053</v>
      </c>
      <c r="I203" s="16">
        <f t="shared" si="47"/>
        <v>67.822914101166504</v>
      </c>
      <c r="J203" s="13">
        <f t="shared" si="41"/>
        <v>42.311371745190264</v>
      </c>
      <c r="K203" s="13">
        <f t="shared" si="42"/>
        <v>25.511542355976239</v>
      </c>
      <c r="L203" s="13">
        <f t="shared" si="43"/>
        <v>0</v>
      </c>
      <c r="M203" s="13">
        <f t="shared" si="48"/>
        <v>3.2248675831880194</v>
      </c>
      <c r="N203" s="13">
        <f t="shared" si="44"/>
        <v>1.9994179015765721</v>
      </c>
      <c r="O203" s="13">
        <f t="shared" si="45"/>
        <v>5.6861462788106092</v>
      </c>
      <c r="Q203" s="41">
        <v>11.01098007560833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66.420693023338757</v>
      </c>
      <c r="G204" s="13">
        <f t="shared" si="39"/>
        <v>4.6533310462907185</v>
      </c>
      <c r="H204" s="13">
        <f t="shared" si="40"/>
        <v>61.76736197704804</v>
      </c>
      <c r="I204" s="16">
        <f t="shared" si="47"/>
        <v>87.278904333024286</v>
      </c>
      <c r="J204" s="13">
        <f t="shared" si="41"/>
        <v>53.497090861091309</v>
      </c>
      <c r="K204" s="13">
        <f t="shared" si="42"/>
        <v>33.781813471932978</v>
      </c>
      <c r="L204" s="13">
        <f t="shared" si="43"/>
        <v>0</v>
      </c>
      <c r="M204" s="13">
        <f t="shared" si="48"/>
        <v>1.2254496816114473</v>
      </c>
      <c r="N204" s="13">
        <f t="shared" si="44"/>
        <v>0.75977880259909736</v>
      </c>
      <c r="O204" s="13">
        <f t="shared" si="45"/>
        <v>5.4131098488898157</v>
      </c>
      <c r="Q204" s="41">
        <v>14.2860861241886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32.761977764065414</v>
      </c>
      <c r="G205" s="13">
        <f t="shared" si="39"/>
        <v>0</v>
      </c>
      <c r="H205" s="13">
        <f t="shared" si="40"/>
        <v>32.761977764065414</v>
      </c>
      <c r="I205" s="16">
        <f t="shared" si="47"/>
        <v>66.543791235998384</v>
      </c>
      <c r="J205" s="13">
        <f t="shared" si="41"/>
        <v>49.371408061833968</v>
      </c>
      <c r="K205" s="13">
        <f t="shared" si="42"/>
        <v>17.172383174164416</v>
      </c>
      <c r="L205" s="13">
        <f t="shared" si="43"/>
        <v>0</v>
      </c>
      <c r="M205" s="13">
        <f t="shared" si="48"/>
        <v>0.46567087901234994</v>
      </c>
      <c r="N205" s="13">
        <f t="shared" si="44"/>
        <v>0.28871594498765696</v>
      </c>
      <c r="O205" s="13">
        <f t="shared" si="45"/>
        <v>0.28871594498765696</v>
      </c>
      <c r="Q205" s="41">
        <v>15.49293596240671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8.3247269660044108</v>
      </c>
      <c r="G206" s="13">
        <f t="shared" si="39"/>
        <v>0</v>
      </c>
      <c r="H206" s="13">
        <f t="shared" si="40"/>
        <v>8.3247269660044108</v>
      </c>
      <c r="I206" s="16">
        <f t="shared" si="47"/>
        <v>25.497110140168829</v>
      </c>
      <c r="J206" s="13">
        <f t="shared" si="41"/>
        <v>24.575037953650671</v>
      </c>
      <c r="K206" s="13">
        <f t="shared" si="42"/>
        <v>0.92207218651815737</v>
      </c>
      <c r="L206" s="13">
        <f t="shared" si="43"/>
        <v>0</v>
      </c>
      <c r="M206" s="13">
        <f t="shared" si="48"/>
        <v>0.17695493402469298</v>
      </c>
      <c r="N206" s="13">
        <f t="shared" si="44"/>
        <v>0.10971205909530965</v>
      </c>
      <c r="O206" s="13">
        <f t="shared" si="45"/>
        <v>0.10971205909530965</v>
      </c>
      <c r="Q206" s="41">
        <v>18.688675910264909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0.24288976922387839</v>
      </c>
      <c r="G207" s="13">
        <f t="shared" si="39"/>
        <v>0</v>
      </c>
      <c r="H207" s="13">
        <f t="shared" si="40"/>
        <v>0.24288976922387839</v>
      </c>
      <c r="I207" s="16">
        <f t="shared" si="47"/>
        <v>1.1649619557420356</v>
      </c>
      <c r="J207" s="13">
        <f t="shared" si="41"/>
        <v>1.1648944059076356</v>
      </c>
      <c r="K207" s="13">
        <f t="shared" si="42"/>
        <v>6.7549834400049136E-5</v>
      </c>
      <c r="L207" s="13">
        <f t="shared" si="43"/>
        <v>0</v>
      </c>
      <c r="M207" s="13">
        <f t="shared" si="48"/>
        <v>6.7242874929383328E-2</v>
      </c>
      <c r="N207" s="13">
        <f t="shared" si="44"/>
        <v>4.1690582456217665E-2</v>
      </c>
      <c r="O207" s="13">
        <f t="shared" si="45"/>
        <v>4.1690582456217665E-2</v>
      </c>
      <c r="Q207" s="41">
        <v>20.942611865376449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1.3541616790556239</v>
      </c>
      <c r="G208" s="13">
        <f t="shared" si="39"/>
        <v>0</v>
      </c>
      <c r="H208" s="13">
        <f t="shared" si="40"/>
        <v>1.3541616790556239</v>
      </c>
      <c r="I208" s="16">
        <f t="shared" si="47"/>
        <v>1.354229228890024</v>
      </c>
      <c r="J208" s="13">
        <f t="shared" si="41"/>
        <v>1.3541280901980906</v>
      </c>
      <c r="K208" s="13">
        <f t="shared" si="42"/>
        <v>1.0113869193340008E-4</v>
      </c>
      <c r="L208" s="13">
        <f t="shared" si="43"/>
        <v>0</v>
      </c>
      <c r="M208" s="13">
        <f t="shared" si="48"/>
        <v>2.5552292473165664E-2</v>
      </c>
      <c r="N208" s="13">
        <f t="shared" si="44"/>
        <v>1.5842421333362711E-2</v>
      </c>
      <c r="O208" s="13">
        <f t="shared" si="45"/>
        <v>1.5842421333362711E-2</v>
      </c>
      <c r="Q208" s="41">
        <v>21.281684000000009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3.5727903120408349</v>
      </c>
      <c r="G209" s="18">
        <f t="shared" si="39"/>
        <v>0</v>
      </c>
      <c r="H209" s="18">
        <f t="shared" si="40"/>
        <v>3.5727903120408349</v>
      </c>
      <c r="I209" s="17">
        <f t="shared" si="47"/>
        <v>3.5728914507327683</v>
      </c>
      <c r="J209" s="18">
        <f t="shared" si="41"/>
        <v>3.5712968708915906</v>
      </c>
      <c r="K209" s="18">
        <f t="shared" si="42"/>
        <v>1.5945798411776124E-3</v>
      </c>
      <c r="L209" s="18">
        <f t="shared" si="43"/>
        <v>0</v>
      </c>
      <c r="M209" s="18">
        <f t="shared" si="48"/>
        <v>9.7098711398029523E-3</v>
      </c>
      <c r="N209" s="18">
        <f t="shared" si="44"/>
        <v>6.0201201066778301E-3</v>
      </c>
      <c r="O209" s="18">
        <f t="shared" si="45"/>
        <v>6.0201201066778301E-3</v>
      </c>
      <c r="P209" s="3"/>
      <c r="Q209" s="42">
        <v>22.357639457480779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10.794622061679499</v>
      </c>
      <c r="G210" s="13">
        <f t="shared" si="39"/>
        <v>0</v>
      </c>
      <c r="H210" s="13">
        <f t="shared" si="40"/>
        <v>10.794622061679499</v>
      </c>
      <c r="I210" s="16">
        <f t="shared" si="47"/>
        <v>10.796216641520676</v>
      </c>
      <c r="J210" s="13">
        <f t="shared" si="41"/>
        <v>10.75924595219065</v>
      </c>
      <c r="K210" s="13">
        <f t="shared" si="42"/>
        <v>3.6970689330026119E-2</v>
      </c>
      <c r="L210" s="13">
        <f t="shared" si="43"/>
        <v>0</v>
      </c>
      <c r="M210" s="13">
        <f t="shared" si="48"/>
        <v>3.6897510331251222E-3</v>
      </c>
      <c r="N210" s="13">
        <f t="shared" si="44"/>
        <v>2.2876456405375757E-3</v>
      </c>
      <c r="O210" s="13">
        <f t="shared" si="45"/>
        <v>2.2876456405375757E-3</v>
      </c>
      <c r="Q210" s="41">
        <v>23.562037497039629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22.772677051191781</v>
      </c>
      <c r="G211" s="13">
        <f t="shared" si="39"/>
        <v>0</v>
      </c>
      <c r="H211" s="13">
        <f t="shared" si="40"/>
        <v>22.772677051191781</v>
      </c>
      <c r="I211" s="16">
        <f t="shared" si="47"/>
        <v>22.809647740521807</v>
      </c>
      <c r="J211" s="13">
        <f t="shared" si="41"/>
        <v>22.082051518099497</v>
      </c>
      <c r="K211" s="13">
        <f t="shared" si="42"/>
        <v>0.72759622242231003</v>
      </c>
      <c r="L211" s="13">
        <f t="shared" si="43"/>
        <v>0</v>
      </c>
      <c r="M211" s="13">
        <f t="shared" si="48"/>
        <v>1.4021053925875465E-3</v>
      </c>
      <c r="N211" s="13">
        <f t="shared" si="44"/>
        <v>8.6930534340427888E-4</v>
      </c>
      <c r="O211" s="13">
        <f t="shared" si="45"/>
        <v>8.6930534340427888E-4</v>
      </c>
      <c r="Q211" s="41">
        <v>18.048098535460731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0</v>
      </c>
      <c r="G212" s="13">
        <f t="shared" si="39"/>
        <v>0</v>
      </c>
      <c r="H212" s="13">
        <f t="shared" si="40"/>
        <v>0</v>
      </c>
      <c r="I212" s="16">
        <f t="shared" si="47"/>
        <v>0.72759622242231003</v>
      </c>
      <c r="J212" s="13">
        <f t="shared" si="41"/>
        <v>0.72756377071960932</v>
      </c>
      <c r="K212" s="13">
        <f t="shared" si="42"/>
        <v>3.2451702700719842E-5</v>
      </c>
      <c r="L212" s="13">
        <f t="shared" si="43"/>
        <v>0</v>
      </c>
      <c r="M212" s="13">
        <f t="shared" si="48"/>
        <v>5.3280004918326764E-4</v>
      </c>
      <c r="N212" s="13">
        <f t="shared" si="44"/>
        <v>3.3033603049362594E-4</v>
      </c>
      <c r="O212" s="13">
        <f t="shared" si="45"/>
        <v>3.3033603049362594E-4</v>
      </c>
      <c r="Q212" s="41">
        <v>16.13737559153245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140.19562355621619</v>
      </c>
      <c r="G213" s="13">
        <f t="shared" si="39"/>
        <v>15.302823811453914</v>
      </c>
      <c r="H213" s="13">
        <f t="shared" si="40"/>
        <v>124.89279974476227</v>
      </c>
      <c r="I213" s="16">
        <f t="shared" si="47"/>
        <v>124.89283219646497</v>
      </c>
      <c r="J213" s="13">
        <f t="shared" si="41"/>
        <v>52.724227836610254</v>
      </c>
      <c r="K213" s="13">
        <f t="shared" si="42"/>
        <v>72.168604359854712</v>
      </c>
      <c r="L213" s="13">
        <f t="shared" si="43"/>
        <v>33.677464787232303</v>
      </c>
      <c r="M213" s="13">
        <f t="shared" si="48"/>
        <v>33.677667251250995</v>
      </c>
      <c r="N213" s="13">
        <f t="shared" si="44"/>
        <v>20.880153695775615</v>
      </c>
      <c r="O213" s="13">
        <f t="shared" si="45"/>
        <v>36.182977507229531</v>
      </c>
      <c r="Q213" s="41">
        <v>12.071244593548389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36.800432058637242</v>
      </c>
      <c r="G214" s="13">
        <f t="shared" si="39"/>
        <v>0.37761363703799189</v>
      </c>
      <c r="H214" s="13">
        <f t="shared" si="40"/>
        <v>36.422818421599253</v>
      </c>
      <c r="I214" s="16">
        <f t="shared" si="47"/>
        <v>74.913957994221647</v>
      </c>
      <c r="J214" s="13">
        <f t="shared" si="41"/>
        <v>49.284637450842062</v>
      </c>
      <c r="K214" s="13">
        <f t="shared" si="42"/>
        <v>25.629320543379585</v>
      </c>
      <c r="L214" s="13">
        <f t="shared" si="43"/>
        <v>0</v>
      </c>
      <c r="M214" s="13">
        <f t="shared" si="48"/>
        <v>12.79751355547538</v>
      </c>
      <c r="N214" s="13">
        <f t="shared" si="44"/>
        <v>7.9344584043947357</v>
      </c>
      <c r="O214" s="13">
        <f t="shared" si="45"/>
        <v>8.312072041432728</v>
      </c>
      <c r="Q214" s="41">
        <v>13.7935656512193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195.5989714853186</v>
      </c>
      <c r="G215" s="13">
        <f t="shared" si="39"/>
        <v>23.300358321823353</v>
      </c>
      <c r="H215" s="13">
        <f t="shared" si="40"/>
        <v>172.29861316349525</v>
      </c>
      <c r="I215" s="16">
        <f t="shared" si="47"/>
        <v>197.92793370687482</v>
      </c>
      <c r="J215" s="13">
        <f t="shared" si="41"/>
        <v>64.519240681516351</v>
      </c>
      <c r="K215" s="13">
        <f t="shared" si="42"/>
        <v>133.40869302535847</v>
      </c>
      <c r="L215" s="13">
        <f t="shared" si="43"/>
        <v>92.433621486351342</v>
      </c>
      <c r="M215" s="13">
        <f t="shared" si="48"/>
        <v>97.296676637431986</v>
      </c>
      <c r="N215" s="13">
        <f t="shared" si="44"/>
        <v>60.323939515207833</v>
      </c>
      <c r="O215" s="13">
        <f t="shared" si="45"/>
        <v>83.624297837031179</v>
      </c>
      <c r="Q215" s="41">
        <v>14.400715581287701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14.2935447914405</v>
      </c>
      <c r="G216" s="13">
        <f t="shared" si="39"/>
        <v>0</v>
      </c>
      <c r="H216" s="13">
        <f t="shared" si="40"/>
        <v>14.2935447914405</v>
      </c>
      <c r="I216" s="16">
        <f t="shared" si="47"/>
        <v>55.268616330447628</v>
      </c>
      <c r="J216" s="13">
        <f t="shared" si="41"/>
        <v>43.044388762340368</v>
      </c>
      <c r="K216" s="13">
        <f t="shared" si="42"/>
        <v>12.22422756810726</v>
      </c>
      <c r="L216" s="13">
        <f t="shared" si="43"/>
        <v>0</v>
      </c>
      <c r="M216" s="13">
        <f t="shared" si="48"/>
        <v>36.972737122224153</v>
      </c>
      <c r="N216" s="13">
        <f t="shared" si="44"/>
        <v>22.923097015778975</v>
      </c>
      <c r="O216" s="13">
        <f t="shared" si="45"/>
        <v>22.923097015778975</v>
      </c>
      <c r="Q216" s="41">
        <v>14.48026071801964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11.197015510250679</v>
      </c>
      <c r="G217" s="13">
        <f t="shared" si="39"/>
        <v>0</v>
      </c>
      <c r="H217" s="13">
        <f t="shared" si="40"/>
        <v>11.197015510250679</v>
      </c>
      <c r="I217" s="16">
        <f t="shared" si="47"/>
        <v>23.421243078357939</v>
      </c>
      <c r="J217" s="13">
        <f t="shared" si="41"/>
        <v>22.348486833888124</v>
      </c>
      <c r="K217" s="13">
        <f t="shared" si="42"/>
        <v>1.0727562444698151</v>
      </c>
      <c r="L217" s="13">
        <f t="shared" si="43"/>
        <v>0</v>
      </c>
      <c r="M217" s="13">
        <f t="shared" si="48"/>
        <v>14.049640106445178</v>
      </c>
      <c r="N217" s="13">
        <f t="shared" si="44"/>
        <v>8.7107768659960101</v>
      </c>
      <c r="O217" s="13">
        <f t="shared" si="45"/>
        <v>8.7107768659960101</v>
      </c>
      <c r="Q217" s="41">
        <v>15.697847019179321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1.485776447044288</v>
      </c>
      <c r="G218" s="13">
        <f t="shared" si="39"/>
        <v>0</v>
      </c>
      <c r="H218" s="13">
        <f t="shared" si="40"/>
        <v>1.485776447044288</v>
      </c>
      <c r="I218" s="16">
        <f t="shared" si="47"/>
        <v>2.5585326915141033</v>
      </c>
      <c r="J218" s="13">
        <f t="shared" si="41"/>
        <v>2.5574862854774425</v>
      </c>
      <c r="K218" s="13">
        <f t="shared" si="42"/>
        <v>1.0464060366608408E-3</v>
      </c>
      <c r="L218" s="13">
        <f t="shared" si="43"/>
        <v>0</v>
      </c>
      <c r="M218" s="13">
        <f t="shared" si="48"/>
        <v>5.338863240449168</v>
      </c>
      <c r="N218" s="13">
        <f t="shared" si="44"/>
        <v>3.3100952090784843</v>
      </c>
      <c r="O218" s="13">
        <f t="shared" si="45"/>
        <v>3.3100952090784843</v>
      </c>
      <c r="Q218" s="41">
        <v>18.255213988233081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0.82620037670349888</v>
      </c>
      <c r="G219" s="13">
        <f t="shared" si="39"/>
        <v>0</v>
      </c>
      <c r="H219" s="13">
        <f t="shared" si="40"/>
        <v>0.82620037670349888</v>
      </c>
      <c r="I219" s="16">
        <f t="shared" si="47"/>
        <v>0.82724678274015973</v>
      </c>
      <c r="J219" s="13">
        <f t="shared" si="41"/>
        <v>0.82722972524704907</v>
      </c>
      <c r="K219" s="13">
        <f t="shared" si="42"/>
        <v>1.7057493110650412E-5</v>
      </c>
      <c r="L219" s="13">
        <f t="shared" si="43"/>
        <v>0</v>
      </c>
      <c r="M219" s="13">
        <f t="shared" si="48"/>
        <v>2.0287680313706837</v>
      </c>
      <c r="N219" s="13">
        <f t="shared" si="44"/>
        <v>1.2578361794498238</v>
      </c>
      <c r="O219" s="13">
        <f t="shared" si="45"/>
        <v>1.2578361794498238</v>
      </c>
      <c r="Q219" s="41">
        <v>23.418596012858622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10.41804644449515</v>
      </c>
      <c r="G220" s="13">
        <f t="shared" si="39"/>
        <v>0</v>
      </c>
      <c r="H220" s="13">
        <f t="shared" si="40"/>
        <v>10.41804644449515</v>
      </c>
      <c r="I220" s="16">
        <f t="shared" si="47"/>
        <v>10.418063501988261</v>
      </c>
      <c r="J220" s="13">
        <f t="shared" si="41"/>
        <v>10.387807723966198</v>
      </c>
      <c r="K220" s="13">
        <f t="shared" si="42"/>
        <v>3.025577802206314E-2</v>
      </c>
      <c r="L220" s="13">
        <f t="shared" si="43"/>
        <v>0</v>
      </c>
      <c r="M220" s="13">
        <f t="shared" si="48"/>
        <v>0.77093185192085989</v>
      </c>
      <c r="N220" s="13">
        <f t="shared" si="44"/>
        <v>0.47797774819093314</v>
      </c>
      <c r="O220" s="13">
        <f t="shared" si="45"/>
        <v>0.47797774819093314</v>
      </c>
      <c r="Q220" s="41">
        <v>24.234860511603198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8.1522299061579595</v>
      </c>
      <c r="G221" s="18">
        <f t="shared" si="39"/>
        <v>0</v>
      </c>
      <c r="H221" s="18">
        <f t="shared" si="40"/>
        <v>8.1522299061579595</v>
      </c>
      <c r="I221" s="17">
        <f t="shared" si="47"/>
        <v>8.1824856841800226</v>
      </c>
      <c r="J221" s="18">
        <f t="shared" si="41"/>
        <v>8.1644233428152511</v>
      </c>
      <c r="K221" s="18">
        <f t="shared" si="42"/>
        <v>1.8062341364771584E-2</v>
      </c>
      <c r="L221" s="18">
        <f t="shared" si="43"/>
        <v>0</v>
      </c>
      <c r="M221" s="18">
        <f t="shared" si="48"/>
        <v>0.29295410372992675</v>
      </c>
      <c r="N221" s="18">
        <f t="shared" si="44"/>
        <v>0.18163154431255457</v>
      </c>
      <c r="O221" s="18">
        <f t="shared" si="45"/>
        <v>0.18163154431255457</v>
      </c>
      <c r="P221" s="3"/>
      <c r="Q221" s="42">
        <v>22.75495200000001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8.694286269435576</v>
      </c>
      <c r="G222" s="13">
        <f t="shared" si="39"/>
        <v>0</v>
      </c>
      <c r="H222" s="13">
        <f t="shared" si="40"/>
        <v>8.694286269435576</v>
      </c>
      <c r="I222" s="16">
        <f t="shared" si="47"/>
        <v>8.7123486108003476</v>
      </c>
      <c r="J222" s="13">
        <f t="shared" si="41"/>
        <v>8.6903461272680627</v>
      </c>
      <c r="K222" s="13">
        <f t="shared" si="42"/>
        <v>2.2002483532284955E-2</v>
      </c>
      <c r="L222" s="13">
        <f t="shared" si="43"/>
        <v>0</v>
      </c>
      <c r="M222" s="13">
        <f t="shared" si="48"/>
        <v>0.11132255941737218</v>
      </c>
      <c r="N222" s="13">
        <f t="shared" si="44"/>
        <v>6.9019986838770753E-2</v>
      </c>
      <c r="O222" s="13">
        <f t="shared" si="45"/>
        <v>6.9019986838770753E-2</v>
      </c>
      <c r="Q222" s="41">
        <v>22.68702222041604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2.429414608760621</v>
      </c>
      <c r="G223" s="13">
        <f t="shared" si="39"/>
        <v>0</v>
      </c>
      <c r="H223" s="13">
        <f t="shared" si="40"/>
        <v>2.429414608760621</v>
      </c>
      <c r="I223" s="16">
        <f t="shared" si="47"/>
        <v>2.4514170922929059</v>
      </c>
      <c r="J223" s="13">
        <f t="shared" si="41"/>
        <v>2.4508193952872506</v>
      </c>
      <c r="K223" s="13">
        <f t="shared" si="42"/>
        <v>5.976970056553732E-4</v>
      </c>
      <c r="L223" s="13">
        <f t="shared" si="43"/>
        <v>0</v>
      </c>
      <c r="M223" s="13">
        <f t="shared" si="48"/>
        <v>4.2302572578601427E-2</v>
      </c>
      <c r="N223" s="13">
        <f t="shared" si="44"/>
        <v>2.6227594998732884E-2</v>
      </c>
      <c r="O223" s="13">
        <f t="shared" si="45"/>
        <v>2.6227594998732884E-2</v>
      </c>
      <c r="Q223" s="41">
        <v>21.30611923543346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17.891902371501178</v>
      </c>
      <c r="G224" s="13">
        <f t="shared" si="39"/>
        <v>0</v>
      </c>
      <c r="H224" s="13">
        <f t="shared" si="40"/>
        <v>17.891902371501178</v>
      </c>
      <c r="I224" s="16">
        <f t="shared" si="47"/>
        <v>17.892500068506834</v>
      </c>
      <c r="J224" s="13">
        <f t="shared" si="41"/>
        <v>17.391968899131513</v>
      </c>
      <c r="K224" s="13">
        <f t="shared" si="42"/>
        <v>0.50053116937532138</v>
      </c>
      <c r="L224" s="13">
        <f t="shared" si="43"/>
        <v>0</v>
      </c>
      <c r="M224" s="13">
        <f t="shared" si="48"/>
        <v>1.6074977579868543E-2</v>
      </c>
      <c r="N224" s="13">
        <f t="shared" si="44"/>
        <v>9.966486099518496E-3</v>
      </c>
      <c r="O224" s="13">
        <f t="shared" si="45"/>
        <v>9.966486099518496E-3</v>
      </c>
      <c r="Q224" s="41">
        <v>15.572511243094819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88.179957869976192</v>
      </c>
      <c r="G225" s="13">
        <f t="shared" si="39"/>
        <v>7.7943049772152362</v>
      </c>
      <c r="H225" s="13">
        <f t="shared" si="40"/>
        <v>80.385652892760959</v>
      </c>
      <c r="I225" s="16">
        <f t="shared" si="47"/>
        <v>80.88618406213628</v>
      </c>
      <c r="J225" s="13">
        <f t="shared" si="41"/>
        <v>45.699424584596002</v>
      </c>
      <c r="K225" s="13">
        <f t="shared" si="42"/>
        <v>35.186759477540278</v>
      </c>
      <c r="L225" s="13">
        <f t="shared" si="43"/>
        <v>0</v>
      </c>
      <c r="M225" s="13">
        <f t="shared" si="48"/>
        <v>6.1084914803500468E-3</v>
      </c>
      <c r="N225" s="13">
        <f t="shared" si="44"/>
        <v>3.7872647178170292E-3</v>
      </c>
      <c r="O225" s="13">
        <f t="shared" si="45"/>
        <v>7.7980922419330536</v>
      </c>
      <c r="Q225" s="41">
        <v>11.34931509010562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26.572291164312901</v>
      </c>
      <c r="G226" s="13">
        <f t="shared" si="39"/>
        <v>0</v>
      </c>
      <c r="H226" s="13">
        <f t="shared" si="40"/>
        <v>26.572291164312901</v>
      </c>
      <c r="I226" s="16">
        <f t="shared" si="47"/>
        <v>61.759050641853179</v>
      </c>
      <c r="J226" s="13">
        <f t="shared" si="41"/>
        <v>39.17650935727734</v>
      </c>
      <c r="K226" s="13">
        <f t="shared" si="42"/>
        <v>22.582541284575839</v>
      </c>
      <c r="L226" s="13">
        <f t="shared" si="43"/>
        <v>0</v>
      </c>
      <c r="M226" s="13">
        <f t="shared" si="48"/>
        <v>2.3212267625330176E-3</v>
      </c>
      <c r="N226" s="13">
        <f t="shared" si="44"/>
        <v>1.439160592770471E-3</v>
      </c>
      <c r="O226" s="13">
        <f t="shared" si="45"/>
        <v>1.439160592770471E-3</v>
      </c>
      <c r="Q226" s="41">
        <v>10.02465559354839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32.250111519408918</v>
      </c>
      <c r="G227" s="13">
        <f t="shared" si="39"/>
        <v>0</v>
      </c>
      <c r="H227" s="13">
        <f t="shared" si="40"/>
        <v>32.250111519408918</v>
      </c>
      <c r="I227" s="16">
        <f t="shared" si="47"/>
        <v>54.832652803984757</v>
      </c>
      <c r="J227" s="13">
        <f t="shared" si="41"/>
        <v>41.215275168761991</v>
      </c>
      <c r="K227" s="13">
        <f t="shared" si="42"/>
        <v>13.617377635222766</v>
      </c>
      <c r="L227" s="13">
        <f t="shared" si="43"/>
        <v>0</v>
      </c>
      <c r="M227" s="13">
        <f t="shared" si="48"/>
        <v>8.8206616976254661E-4</v>
      </c>
      <c r="N227" s="13">
        <f t="shared" si="44"/>
        <v>5.4688102525277886E-4</v>
      </c>
      <c r="O227" s="13">
        <f t="shared" si="45"/>
        <v>5.4688102525277886E-4</v>
      </c>
      <c r="Q227" s="41">
        <v>13.122774089756801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111.01033899659311</v>
      </c>
      <c r="G228" s="13">
        <f t="shared" si="39"/>
        <v>11.089895727049619</v>
      </c>
      <c r="H228" s="13">
        <f t="shared" si="40"/>
        <v>99.920443269543483</v>
      </c>
      <c r="I228" s="16">
        <f t="shared" si="47"/>
        <v>113.53782090476625</v>
      </c>
      <c r="J228" s="13">
        <f t="shared" si="41"/>
        <v>55.960025150524721</v>
      </c>
      <c r="K228" s="13">
        <f t="shared" si="42"/>
        <v>57.577795754241528</v>
      </c>
      <c r="L228" s="13">
        <f t="shared" si="43"/>
        <v>19.678467472240243</v>
      </c>
      <c r="M228" s="13">
        <f t="shared" si="48"/>
        <v>19.67880265738475</v>
      </c>
      <c r="N228" s="13">
        <f t="shared" si="44"/>
        <v>12.200857647578545</v>
      </c>
      <c r="O228" s="13">
        <f t="shared" si="45"/>
        <v>23.290753374628164</v>
      </c>
      <c r="Q228" s="41">
        <v>13.541690915555799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195.39857422904649</v>
      </c>
      <c r="G229" s="13">
        <f t="shared" si="39"/>
        <v>23.271430756383257</v>
      </c>
      <c r="H229" s="13">
        <f t="shared" si="40"/>
        <v>172.12714347266322</v>
      </c>
      <c r="I229" s="16">
        <f t="shared" si="47"/>
        <v>210.0264717546645</v>
      </c>
      <c r="J229" s="13">
        <f t="shared" si="41"/>
        <v>64.498064761991003</v>
      </c>
      <c r="K229" s="13">
        <f t="shared" si="42"/>
        <v>145.5284069926735</v>
      </c>
      <c r="L229" s="13">
        <f t="shared" si="43"/>
        <v>104.06175313230028</v>
      </c>
      <c r="M229" s="13">
        <f t="shared" si="48"/>
        <v>111.53969814210649</v>
      </c>
      <c r="N229" s="13">
        <f t="shared" si="44"/>
        <v>69.154612848106026</v>
      </c>
      <c r="O229" s="13">
        <f t="shared" si="45"/>
        <v>92.42604360448928</v>
      </c>
      <c r="Q229" s="41">
        <v>14.30013364738975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36.20352362068342</v>
      </c>
      <c r="G230" s="13">
        <f t="shared" si="39"/>
        <v>0.29144924426203089</v>
      </c>
      <c r="H230" s="13">
        <f t="shared" si="40"/>
        <v>35.912074376421387</v>
      </c>
      <c r="I230" s="16">
        <f t="shared" si="47"/>
        <v>77.378728236794586</v>
      </c>
      <c r="J230" s="13">
        <f t="shared" si="41"/>
        <v>56.22642295486223</v>
      </c>
      <c r="K230" s="13">
        <f t="shared" si="42"/>
        <v>21.152305281932357</v>
      </c>
      <c r="L230" s="13">
        <f t="shared" si="43"/>
        <v>0</v>
      </c>
      <c r="M230" s="13">
        <f t="shared" si="48"/>
        <v>42.385085294000461</v>
      </c>
      <c r="N230" s="13">
        <f t="shared" si="44"/>
        <v>26.278752882280287</v>
      </c>
      <c r="O230" s="13">
        <f t="shared" si="45"/>
        <v>26.570202126542316</v>
      </c>
      <c r="Q230" s="41">
        <v>16.99856978249613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22.30371891693607</v>
      </c>
      <c r="G231" s="13">
        <f t="shared" si="39"/>
        <v>0</v>
      </c>
      <c r="H231" s="13">
        <f t="shared" si="40"/>
        <v>22.30371891693607</v>
      </c>
      <c r="I231" s="16">
        <f t="shared" si="47"/>
        <v>43.456024198868427</v>
      </c>
      <c r="J231" s="13">
        <f t="shared" si="41"/>
        <v>40.364203355862884</v>
      </c>
      <c r="K231" s="13">
        <f t="shared" si="42"/>
        <v>3.0918208430055429</v>
      </c>
      <c r="L231" s="13">
        <f t="shared" si="43"/>
        <v>0</v>
      </c>
      <c r="M231" s="13">
        <f t="shared" si="48"/>
        <v>16.106332411720174</v>
      </c>
      <c r="N231" s="13">
        <f t="shared" si="44"/>
        <v>9.9859260952665085</v>
      </c>
      <c r="O231" s="13">
        <f t="shared" si="45"/>
        <v>9.9859260952665085</v>
      </c>
      <c r="Q231" s="41">
        <v>21.044884945287581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8.3277609913473718</v>
      </c>
      <c r="G232" s="13">
        <f t="shared" si="39"/>
        <v>0</v>
      </c>
      <c r="H232" s="13">
        <f t="shared" si="40"/>
        <v>8.3277609913473718</v>
      </c>
      <c r="I232" s="16">
        <f t="shared" si="47"/>
        <v>11.419581834352915</v>
      </c>
      <c r="J232" s="13">
        <f t="shared" si="41"/>
        <v>11.376481516636243</v>
      </c>
      <c r="K232" s="13">
        <f t="shared" si="42"/>
        <v>4.3100317716671555E-2</v>
      </c>
      <c r="L232" s="13">
        <f t="shared" si="43"/>
        <v>0</v>
      </c>
      <c r="M232" s="13">
        <f t="shared" si="48"/>
        <v>6.120406316453666</v>
      </c>
      <c r="N232" s="13">
        <f t="shared" si="44"/>
        <v>3.7946519162012731</v>
      </c>
      <c r="O232" s="13">
        <f t="shared" si="45"/>
        <v>3.7946519162012731</v>
      </c>
      <c r="Q232" s="41">
        <v>23.665170798202571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1.12982037437129</v>
      </c>
      <c r="G233" s="18">
        <f t="shared" si="39"/>
        <v>0</v>
      </c>
      <c r="H233" s="18">
        <f t="shared" si="40"/>
        <v>1.12982037437129</v>
      </c>
      <c r="I233" s="17">
        <f t="shared" si="47"/>
        <v>1.1729206920879616</v>
      </c>
      <c r="J233" s="18">
        <f t="shared" si="41"/>
        <v>1.1728684252882591</v>
      </c>
      <c r="K233" s="18">
        <f t="shared" si="42"/>
        <v>5.2266799702493927E-5</v>
      </c>
      <c r="L233" s="18">
        <f t="shared" si="43"/>
        <v>0</v>
      </c>
      <c r="M233" s="18">
        <f t="shared" si="48"/>
        <v>2.3257544002523929</v>
      </c>
      <c r="N233" s="18">
        <f t="shared" si="44"/>
        <v>1.4419677281564836</v>
      </c>
      <c r="O233" s="18">
        <f t="shared" si="45"/>
        <v>1.4419677281564836</v>
      </c>
      <c r="P233" s="3"/>
      <c r="Q233" s="42">
        <v>22.903926000000009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1.3443007578149651</v>
      </c>
      <c r="G234" s="13">
        <f t="shared" si="39"/>
        <v>0</v>
      </c>
      <c r="H234" s="13">
        <f t="shared" si="40"/>
        <v>1.3443007578149651</v>
      </c>
      <c r="I234" s="16">
        <f t="shared" si="47"/>
        <v>1.3443530246146675</v>
      </c>
      <c r="J234" s="13">
        <f t="shared" si="41"/>
        <v>1.3442626485233096</v>
      </c>
      <c r="K234" s="13">
        <f t="shared" si="42"/>
        <v>9.037609135797986E-5</v>
      </c>
      <c r="L234" s="13">
        <f t="shared" si="43"/>
        <v>0</v>
      </c>
      <c r="M234" s="13">
        <f t="shared" si="48"/>
        <v>0.88378667209590933</v>
      </c>
      <c r="N234" s="13">
        <f t="shared" si="44"/>
        <v>0.54794773669946373</v>
      </c>
      <c r="O234" s="13">
        <f t="shared" si="45"/>
        <v>0.54794773669946373</v>
      </c>
      <c r="Q234" s="41">
        <v>21.922385967892598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7.4520586184242852</v>
      </c>
      <c r="G235" s="13">
        <f t="shared" si="39"/>
        <v>0</v>
      </c>
      <c r="H235" s="13">
        <f t="shared" si="40"/>
        <v>7.4520586184242852</v>
      </c>
      <c r="I235" s="16">
        <f t="shared" si="47"/>
        <v>7.4521489945156434</v>
      </c>
      <c r="J235" s="13">
        <f t="shared" si="41"/>
        <v>7.4334287344993513</v>
      </c>
      <c r="K235" s="13">
        <f t="shared" si="42"/>
        <v>1.8720260016292123E-2</v>
      </c>
      <c r="L235" s="13">
        <f t="shared" si="43"/>
        <v>0</v>
      </c>
      <c r="M235" s="13">
        <f t="shared" si="48"/>
        <v>0.3358389353964456</v>
      </c>
      <c r="N235" s="13">
        <f t="shared" si="44"/>
        <v>0.20822013994579627</v>
      </c>
      <c r="O235" s="13">
        <f t="shared" si="45"/>
        <v>0.20822013994579627</v>
      </c>
      <c r="Q235" s="41">
        <v>20.513611871035192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35.758123685167071</v>
      </c>
      <c r="G236" s="13">
        <f t="shared" si="39"/>
        <v>0.22715527127385315</v>
      </c>
      <c r="H236" s="13">
        <f t="shared" si="40"/>
        <v>35.53096841389322</v>
      </c>
      <c r="I236" s="16">
        <f t="shared" si="47"/>
        <v>35.549688673909515</v>
      </c>
      <c r="J236" s="13">
        <f t="shared" si="41"/>
        <v>32.294091287383573</v>
      </c>
      <c r="K236" s="13">
        <f t="shared" si="42"/>
        <v>3.2555973865259418</v>
      </c>
      <c r="L236" s="13">
        <f t="shared" si="43"/>
        <v>0</v>
      </c>
      <c r="M236" s="13">
        <f t="shared" si="48"/>
        <v>0.12761879545064933</v>
      </c>
      <c r="N236" s="13">
        <f t="shared" si="44"/>
        <v>7.9123653179402578E-2</v>
      </c>
      <c r="O236" s="13">
        <f t="shared" si="45"/>
        <v>0.30627892445325572</v>
      </c>
      <c r="Q236" s="41">
        <v>16.176811270001831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39.445828552652763</v>
      </c>
      <c r="G237" s="13">
        <f t="shared" si="39"/>
        <v>0.75947954488119362</v>
      </c>
      <c r="H237" s="13">
        <f t="shared" si="40"/>
        <v>38.686349007771568</v>
      </c>
      <c r="I237" s="16">
        <f t="shared" si="47"/>
        <v>41.94194639429751</v>
      </c>
      <c r="J237" s="13">
        <f t="shared" si="41"/>
        <v>33.96035109239245</v>
      </c>
      <c r="K237" s="13">
        <f t="shared" si="42"/>
        <v>7.9815953019050596</v>
      </c>
      <c r="L237" s="13">
        <f t="shared" si="43"/>
        <v>0</v>
      </c>
      <c r="M237" s="13">
        <f t="shared" si="48"/>
        <v>4.8495142271246752E-2</v>
      </c>
      <c r="N237" s="13">
        <f t="shared" si="44"/>
        <v>3.0066988208172985E-2</v>
      </c>
      <c r="O237" s="13">
        <f t="shared" si="45"/>
        <v>0.78954653308936662</v>
      </c>
      <c r="Q237" s="41">
        <v>11.99723569463365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5.8867779553790918</v>
      </c>
      <c r="G238" s="13">
        <f t="shared" si="39"/>
        <v>0</v>
      </c>
      <c r="H238" s="13">
        <f t="shared" si="40"/>
        <v>5.8867779553790918</v>
      </c>
      <c r="I238" s="16">
        <f t="shared" si="47"/>
        <v>13.868373257284151</v>
      </c>
      <c r="J238" s="13">
        <f t="shared" si="41"/>
        <v>13.485454176591571</v>
      </c>
      <c r="K238" s="13">
        <f t="shared" si="42"/>
        <v>0.38291908069258085</v>
      </c>
      <c r="L238" s="13">
        <f t="shared" si="43"/>
        <v>0</v>
      </c>
      <c r="M238" s="13">
        <f t="shared" si="48"/>
        <v>1.8428154063073767E-2</v>
      </c>
      <c r="N238" s="13">
        <f t="shared" si="44"/>
        <v>1.1425455519105735E-2</v>
      </c>
      <c r="O238" s="13">
        <f t="shared" si="45"/>
        <v>1.1425455519105735E-2</v>
      </c>
      <c r="Q238" s="41">
        <v>11.976208593548391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15.637353460237239</v>
      </c>
      <c r="G239" s="13">
        <f t="shared" si="39"/>
        <v>0</v>
      </c>
      <c r="H239" s="13">
        <f t="shared" si="40"/>
        <v>15.637353460237239</v>
      </c>
      <c r="I239" s="16">
        <f t="shared" si="47"/>
        <v>16.02027254092982</v>
      </c>
      <c r="J239" s="13">
        <f t="shared" si="41"/>
        <v>15.648355479664581</v>
      </c>
      <c r="K239" s="13">
        <f t="shared" si="42"/>
        <v>0.37191706126523982</v>
      </c>
      <c r="L239" s="13">
        <f t="shared" si="43"/>
        <v>0</v>
      </c>
      <c r="M239" s="13">
        <f t="shared" si="48"/>
        <v>7.002698543968032E-3</v>
      </c>
      <c r="N239" s="13">
        <f t="shared" si="44"/>
        <v>4.3416730972601798E-3</v>
      </c>
      <c r="O239" s="13">
        <f t="shared" si="45"/>
        <v>4.3416730972601798E-3</v>
      </c>
      <c r="Q239" s="41">
        <v>15.37764130745558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79.706487118371513</v>
      </c>
      <c r="G240" s="13">
        <f t="shared" si="39"/>
        <v>6.5711501085729429</v>
      </c>
      <c r="H240" s="13">
        <f t="shared" si="40"/>
        <v>73.135337009798576</v>
      </c>
      <c r="I240" s="16">
        <f t="shared" si="47"/>
        <v>73.507254071063812</v>
      </c>
      <c r="J240" s="13">
        <f t="shared" si="41"/>
        <v>51.732575650059232</v>
      </c>
      <c r="K240" s="13">
        <f t="shared" si="42"/>
        <v>21.77467842100458</v>
      </c>
      <c r="L240" s="13">
        <f t="shared" si="43"/>
        <v>0</v>
      </c>
      <c r="M240" s="13">
        <f t="shared" si="48"/>
        <v>2.6610254467078522E-3</v>
      </c>
      <c r="N240" s="13">
        <f t="shared" si="44"/>
        <v>1.6498357769588682E-3</v>
      </c>
      <c r="O240" s="13">
        <f t="shared" si="45"/>
        <v>6.5727999443499021</v>
      </c>
      <c r="Q240" s="41">
        <v>15.33298163576325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17.888957580203709</v>
      </c>
      <c r="G241" s="13">
        <f t="shared" si="39"/>
        <v>0</v>
      </c>
      <c r="H241" s="13">
        <f t="shared" si="40"/>
        <v>17.888957580203709</v>
      </c>
      <c r="I241" s="16">
        <f t="shared" si="47"/>
        <v>39.663636001208289</v>
      </c>
      <c r="J241" s="13">
        <f t="shared" si="41"/>
        <v>34.995439505373092</v>
      </c>
      <c r="K241" s="13">
        <f t="shared" si="42"/>
        <v>4.6681964958351969</v>
      </c>
      <c r="L241" s="13">
        <f t="shared" si="43"/>
        <v>0</v>
      </c>
      <c r="M241" s="13">
        <f t="shared" si="48"/>
        <v>1.0111896697489839E-3</v>
      </c>
      <c r="N241" s="13">
        <f t="shared" si="44"/>
        <v>6.2693759524437001E-4</v>
      </c>
      <c r="O241" s="13">
        <f t="shared" si="45"/>
        <v>6.2693759524437001E-4</v>
      </c>
      <c r="Q241" s="41">
        <v>15.63099944641159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20.943832296472038</v>
      </c>
      <c r="G242" s="13">
        <f t="shared" si="39"/>
        <v>0</v>
      </c>
      <c r="H242" s="13">
        <f t="shared" si="40"/>
        <v>20.943832296472038</v>
      </c>
      <c r="I242" s="16">
        <f t="shared" si="47"/>
        <v>25.612028792307235</v>
      </c>
      <c r="J242" s="13">
        <f t="shared" si="41"/>
        <v>24.823629494272737</v>
      </c>
      <c r="K242" s="13">
        <f t="shared" si="42"/>
        <v>0.78839929803449849</v>
      </c>
      <c r="L242" s="13">
        <f t="shared" si="43"/>
        <v>0</v>
      </c>
      <c r="M242" s="13">
        <f t="shared" si="48"/>
        <v>3.8425207450461392E-4</v>
      </c>
      <c r="N242" s="13">
        <f t="shared" si="44"/>
        <v>2.3823628619286063E-4</v>
      </c>
      <c r="O242" s="13">
        <f t="shared" si="45"/>
        <v>2.3823628619286063E-4</v>
      </c>
      <c r="Q242" s="41">
        <v>19.94907426155655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2.540145100737182</v>
      </c>
      <c r="G243" s="13">
        <f t="shared" si="39"/>
        <v>0</v>
      </c>
      <c r="H243" s="13">
        <f t="shared" si="40"/>
        <v>2.540145100737182</v>
      </c>
      <c r="I243" s="16">
        <f t="shared" si="47"/>
        <v>3.3285443987716805</v>
      </c>
      <c r="J243" s="13">
        <f t="shared" si="41"/>
        <v>3.3272614294469216</v>
      </c>
      <c r="K243" s="13">
        <f t="shared" si="42"/>
        <v>1.2829693247589091E-3</v>
      </c>
      <c r="L243" s="13">
        <f t="shared" si="43"/>
        <v>0</v>
      </c>
      <c r="M243" s="13">
        <f t="shared" si="48"/>
        <v>1.4601578831175329E-4</v>
      </c>
      <c r="N243" s="13">
        <f t="shared" si="44"/>
        <v>9.0529788753287036E-5</v>
      </c>
      <c r="O243" s="13">
        <f t="shared" si="45"/>
        <v>9.0529788753287036E-5</v>
      </c>
      <c r="Q243" s="41">
        <v>22.39312123325411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36.543366874065583</v>
      </c>
      <c r="G244" s="13">
        <f t="shared" si="39"/>
        <v>0.34050599351332317</v>
      </c>
      <c r="H244" s="13">
        <f t="shared" si="40"/>
        <v>36.202860880552258</v>
      </c>
      <c r="I244" s="16">
        <f t="shared" si="47"/>
        <v>36.204143849877013</v>
      </c>
      <c r="J244" s="13">
        <f t="shared" si="41"/>
        <v>35.005001069079491</v>
      </c>
      <c r="K244" s="13">
        <f t="shared" si="42"/>
        <v>1.1991427807975228</v>
      </c>
      <c r="L244" s="13">
        <f t="shared" si="43"/>
        <v>0</v>
      </c>
      <c r="M244" s="13">
        <f t="shared" si="48"/>
        <v>5.5485999558466258E-5</v>
      </c>
      <c r="N244" s="13">
        <f t="shared" si="44"/>
        <v>3.4401319726249082E-5</v>
      </c>
      <c r="O244" s="13">
        <f t="shared" si="45"/>
        <v>0.34054039483304943</v>
      </c>
      <c r="Q244" s="41">
        <v>24.312967795406671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22.452434736345459</v>
      </c>
      <c r="G245" s="18">
        <f t="shared" si="39"/>
        <v>0</v>
      </c>
      <c r="H245" s="18">
        <f t="shared" si="40"/>
        <v>22.452434736345459</v>
      </c>
      <c r="I245" s="17">
        <f t="shared" si="47"/>
        <v>23.651577517142982</v>
      </c>
      <c r="J245" s="18">
        <f t="shared" si="41"/>
        <v>23.234815408251976</v>
      </c>
      <c r="K245" s="18">
        <f t="shared" si="42"/>
        <v>0.41676210889100673</v>
      </c>
      <c r="L245" s="18">
        <f t="shared" si="43"/>
        <v>0</v>
      </c>
      <c r="M245" s="18">
        <f t="shared" si="48"/>
        <v>2.1084679832217176E-5</v>
      </c>
      <c r="N245" s="18">
        <f t="shared" si="44"/>
        <v>1.3072501495974648E-5</v>
      </c>
      <c r="O245" s="18">
        <f t="shared" si="45"/>
        <v>1.3072501495974648E-5</v>
      </c>
      <c r="P245" s="3"/>
      <c r="Q245" s="42">
        <v>22.912803000000011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36.402558400773849</v>
      </c>
      <c r="G246" s="13">
        <f t="shared" si="39"/>
        <v>0.32018013475936957</v>
      </c>
      <c r="H246" s="13">
        <f t="shared" si="40"/>
        <v>36.08237826601448</v>
      </c>
      <c r="I246" s="16">
        <f t="shared" si="47"/>
        <v>36.499140374905487</v>
      </c>
      <c r="J246" s="13">
        <f t="shared" si="41"/>
        <v>34.624796800915682</v>
      </c>
      <c r="K246" s="13">
        <f t="shared" si="42"/>
        <v>1.8743435739898047</v>
      </c>
      <c r="L246" s="13">
        <f t="shared" si="43"/>
        <v>0</v>
      </c>
      <c r="M246" s="13">
        <f t="shared" si="48"/>
        <v>8.0121783362425279E-6</v>
      </c>
      <c r="N246" s="13">
        <f t="shared" si="44"/>
        <v>4.9675505684703675E-6</v>
      </c>
      <c r="O246" s="13">
        <f t="shared" si="45"/>
        <v>0.32018510230993802</v>
      </c>
      <c r="Q246" s="41">
        <v>21.109077186696819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1.1655536807814879</v>
      </c>
      <c r="G247" s="13">
        <f t="shared" si="39"/>
        <v>0</v>
      </c>
      <c r="H247" s="13">
        <f t="shared" si="40"/>
        <v>1.1655536807814879</v>
      </c>
      <c r="I247" s="16">
        <f t="shared" si="47"/>
        <v>3.0398972547712928</v>
      </c>
      <c r="J247" s="13">
        <f t="shared" si="41"/>
        <v>3.0387278011568677</v>
      </c>
      <c r="K247" s="13">
        <f t="shared" si="42"/>
        <v>1.1694536144251089E-3</v>
      </c>
      <c r="L247" s="13">
        <f t="shared" si="43"/>
        <v>0</v>
      </c>
      <c r="M247" s="13">
        <f t="shared" si="48"/>
        <v>3.0446277677721604E-6</v>
      </c>
      <c r="N247" s="13">
        <f t="shared" si="44"/>
        <v>1.8876692160187394E-6</v>
      </c>
      <c r="O247" s="13">
        <f t="shared" si="45"/>
        <v>1.8876692160187394E-6</v>
      </c>
      <c r="Q247" s="41">
        <v>21.12271832553094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3.3005952640975687E-2</v>
      </c>
      <c r="G248" s="13">
        <f t="shared" si="39"/>
        <v>0</v>
      </c>
      <c r="H248" s="13">
        <f t="shared" si="40"/>
        <v>3.3005952640975687E-2</v>
      </c>
      <c r="I248" s="16">
        <f t="shared" si="47"/>
        <v>3.4175406255400796E-2</v>
      </c>
      <c r="J248" s="13">
        <f t="shared" si="41"/>
        <v>3.4175402183542418E-2</v>
      </c>
      <c r="K248" s="13">
        <f t="shared" si="42"/>
        <v>4.071858378251747E-9</v>
      </c>
      <c r="L248" s="13">
        <f t="shared" si="43"/>
        <v>0</v>
      </c>
      <c r="M248" s="13">
        <f t="shared" si="48"/>
        <v>1.156958551753421E-6</v>
      </c>
      <c r="N248" s="13">
        <f t="shared" si="44"/>
        <v>7.1731430208712104E-7</v>
      </c>
      <c r="O248" s="13">
        <f t="shared" si="45"/>
        <v>7.1731430208712104E-7</v>
      </c>
      <c r="Q248" s="41">
        <v>14.768085727660489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10.75144432993789</v>
      </c>
      <c r="G249" s="13">
        <f t="shared" si="39"/>
        <v>0</v>
      </c>
      <c r="H249" s="13">
        <f t="shared" si="40"/>
        <v>10.75144432993789</v>
      </c>
      <c r="I249" s="16">
        <f t="shared" si="47"/>
        <v>10.751444334009747</v>
      </c>
      <c r="J249" s="13">
        <f t="shared" si="41"/>
        <v>10.560321303848442</v>
      </c>
      <c r="K249" s="13">
        <f t="shared" si="42"/>
        <v>0.19112303016130561</v>
      </c>
      <c r="L249" s="13">
        <f t="shared" si="43"/>
        <v>0</v>
      </c>
      <c r="M249" s="13">
        <f t="shared" si="48"/>
        <v>4.3964424966629993E-7</v>
      </c>
      <c r="N249" s="13">
        <f t="shared" si="44"/>
        <v>2.7257943479310594E-7</v>
      </c>
      <c r="O249" s="13">
        <f t="shared" si="45"/>
        <v>2.7257943479310594E-7</v>
      </c>
      <c r="Q249" s="41">
        <v>11.580234450649669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24.689968778091838</v>
      </c>
      <c r="G250" s="13">
        <f t="shared" si="39"/>
        <v>0</v>
      </c>
      <c r="H250" s="13">
        <f t="shared" si="40"/>
        <v>24.689968778091838</v>
      </c>
      <c r="I250" s="16">
        <f t="shared" si="47"/>
        <v>24.881091808253146</v>
      </c>
      <c r="J250" s="13">
        <f t="shared" si="41"/>
        <v>22.723827610044204</v>
      </c>
      <c r="K250" s="13">
        <f t="shared" si="42"/>
        <v>2.1572641982089422</v>
      </c>
      <c r="L250" s="13">
        <f t="shared" si="43"/>
        <v>0</v>
      </c>
      <c r="M250" s="13">
        <f t="shared" si="48"/>
        <v>1.6706481487319399E-7</v>
      </c>
      <c r="N250" s="13">
        <f t="shared" si="44"/>
        <v>1.0358018522138027E-7</v>
      </c>
      <c r="O250" s="13">
        <f t="shared" si="45"/>
        <v>1.0358018522138027E-7</v>
      </c>
      <c r="Q250" s="41">
        <v>11.45743459354839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3.8441773767209599</v>
      </c>
      <c r="G251" s="13">
        <f t="shared" si="39"/>
        <v>0</v>
      </c>
      <c r="H251" s="13">
        <f t="shared" si="40"/>
        <v>3.8441773767209599</v>
      </c>
      <c r="I251" s="16">
        <f t="shared" si="47"/>
        <v>6.0014415749299026</v>
      </c>
      <c r="J251" s="13">
        <f t="shared" si="41"/>
        <v>5.983749468357269</v>
      </c>
      <c r="K251" s="13">
        <f t="shared" si="42"/>
        <v>1.7692106572633648E-2</v>
      </c>
      <c r="L251" s="13">
        <f t="shared" si="43"/>
        <v>0</v>
      </c>
      <c r="M251" s="13">
        <f t="shared" si="48"/>
        <v>6.3484629651813723E-8</v>
      </c>
      <c r="N251" s="13">
        <f t="shared" si="44"/>
        <v>3.9360470384124506E-8</v>
      </c>
      <c r="O251" s="13">
        <f t="shared" si="45"/>
        <v>3.9360470384124506E-8</v>
      </c>
      <c r="Q251" s="41">
        <v>16.312287184967609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11.349803667600909</v>
      </c>
      <c r="G252" s="13">
        <f t="shared" si="39"/>
        <v>0</v>
      </c>
      <c r="H252" s="13">
        <f t="shared" si="40"/>
        <v>11.349803667600909</v>
      </c>
      <c r="I252" s="16">
        <f t="shared" si="47"/>
        <v>11.367495774173543</v>
      </c>
      <c r="J252" s="13">
        <f t="shared" si="41"/>
        <v>11.232657094089245</v>
      </c>
      <c r="K252" s="13">
        <f t="shared" si="42"/>
        <v>0.13483868008429845</v>
      </c>
      <c r="L252" s="13">
        <f t="shared" si="43"/>
        <v>0</v>
      </c>
      <c r="M252" s="13">
        <f t="shared" si="48"/>
        <v>2.4124159267689218E-8</v>
      </c>
      <c r="N252" s="13">
        <f t="shared" si="44"/>
        <v>1.4956978745967314E-8</v>
      </c>
      <c r="O252" s="13">
        <f t="shared" si="45"/>
        <v>1.4956978745967314E-8</v>
      </c>
      <c r="Q252" s="41">
        <v>15.396884949254909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23.114148956116669</v>
      </c>
      <c r="G253" s="13">
        <f t="shared" si="39"/>
        <v>0</v>
      </c>
      <c r="H253" s="13">
        <f t="shared" si="40"/>
        <v>23.114148956116669</v>
      </c>
      <c r="I253" s="16">
        <f t="shared" si="47"/>
        <v>23.248987636200965</v>
      </c>
      <c r="J253" s="13">
        <f t="shared" si="41"/>
        <v>22.412945400341432</v>
      </c>
      <c r="K253" s="13">
        <f t="shared" si="42"/>
        <v>0.83604223585953363</v>
      </c>
      <c r="L253" s="13">
        <f t="shared" si="43"/>
        <v>0</v>
      </c>
      <c r="M253" s="13">
        <f t="shared" si="48"/>
        <v>9.1671805217219034E-9</v>
      </c>
      <c r="N253" s="13">
        <f t="shared" si="44"/>
        <v>5.6836519234675802E-9</v>
      </c>
      <c r="O253" s="13">
        <f t="shared" si="45"/>
        <v>5.6836519234675802E-9</v>
      </c>
      <c r="Q253" s="41">
        <v>17.424614562505582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41.698181705272603</v>
      </c>
      <c r="G254" s="13">
        <f t="shared" si="39"/>
        <v>1.0846092119667907</v>
      </c>
      <c r="H254" s="13">
        <f t="shared" si="40"/>
        <v>40.61357249330581</v>
      </c>
      <c r="I254" s="16">
        <f t="shared" si="47"/>
        <v>41.449614729165347</v>
      </c>
      <c r="J254" s="13">
        <f t="shared" si="41"/>
        <v>38.475420231666263</v>
      </c>
      <c r="K254" s="13">
        <f t="shared" si="42"/>
        <v>2.9741944974990844</v>
      </c>
      <c r="L254" s="13">
        <f t="shared" si="43"/>
        <v>0</v>
      </c>
      <c r="M254" s="13">
        <f t="shared" si="48"/>
        <v>3.4835285982543232E-9</v>
      </c>
      <c r="N254" s="13">
        <f t="shared" si="44"/>
        <v>2.1597877309176804E-9</v>
      </c>
      <c r="O254" s="13">
        <f t="shared" si="45"/>
        <v>1.0846092141265784</v>
      </c>
      <c r="Q254" s="41">
        <v>20.310261844453741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0.22821585436532499</v>
      </c>
      <c r="G255" s="13">
        <f t="shared" si="39"/>
        <v>0</v>
      </c>
      <c r="H255" s="13">
        <f t="shared" si="40"/>
        <v>0.22821585436532499</v>
      </c>
      <c r="I255" s="16">
        <f t="shared" si="47"/>
        <v>3.2024103518644091</v>
      </c>
      <c r="J255" s="13">
        <f t="shared" si="41"/>
        <v>3.2010506607523106</v>
      </c>
      <c r="K255" s="13">
        <f t="shared" si="42"/>
        <v>1.3596911120985489E-3</v>
      </c>
      <c r="L255" s="13">
        <f t="shared" si="43"/>
        <v>0</v>
      </c>
      <c r="M255" s="13">
        <f t="shared" si="48"/>
        <v>1.3237408673366428E-9</v>
      </c>
      <c r="N255" s="13">
        <f t="shared" si="44"/>
        <v>8.2071933774871856E-10</v>
      </c>
      <c r="O255" s="13">
        <f t="shared" si="45"/>
        <v>8.2071933774871856E-10</v>
      </c>
      <c r="Q255" s="41">
        <v>21.161301383133871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8.3181385286879852</v>
      </c>
      <c r="G256" s="13">
        <f t="shared" si="39"/>
        <v>0</v>
      </c>
      <c r="H256" s="13">
        <f t="shared" si="40"/>
        <v>8.3181385286879852</v>
      </c>
      <c r="I256" s="16">
        <f t="shared" si="47"/>
        <v>8.3194982198000833</v>
      </c>
      <c r="J256" s="13">
        <f t="shared" si="41"/>
        <v>8.2958215786399094</v>
      </c>
      <c r="K256" s="13">
        <f t="shared" si="42"/>
        <v>2.3676641160173872E-2</v>
      </c>
      <c r="L256" s="13">
        <f t="shared" si="43"/>
        <v>0</v>
      </c>
      <c r="M256" s="13">
        <f t="shared" si="48"/>
        <v>5.0302152958792424E-10</v>
      </c>
      <c r="N256" s="13">
        <f t="shared" si="44"/>
        <v>3.1187334834451305E-10</v>
      </c>
      <c r="O256" s="13">
        <f t="shared" si="45"/>
        <v>3.1187334834451305E-10</v>
      </c>
      <c r="Q256" s="41">
        <v>21.184089000000011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26.21186625398601</v>
      </c>
      <c r="G257" s="18">
        <f t="shared" si="39"/>
        <v>0</v>
      </c>
      <c r="H257" s="18">
        <f t="shared" si="40"/>
        <v>26.21186625398601</v>
      </c>
      <c r="I257" s="17">
        <f t="shared" si="47"/>
        <v>26.235542895146182</v>
      </c>
      <c r="J257" s="18">
        <f t="shared" si="41"/>
        <v>25.706700071124388</v>
      </c>
      <c r="K257" s="18">
        <f t="shared" si="42"/>
        <v>0.52884282402179394</v>
      </c>
      <c r="L257" s="18">
        <f t="shared" si="43"/>
        <v>0</v>
      </c>
      <c r="M257" s="18">
        <f t="shared" si="48"/>
        <v>1.9114818124341119E-10</v>
      </c>
      <c r="N257" s="18">
        <f t="shared" si="44"/>
        <v>1.1851187237091493E-10</v>
      </c>
      <c r="O257" s="18">
        <f t="shared" si="45"/>
        <v>1.1851187237091493E-10</v>
      </c>
      <c r="P257" s="3"/>
      <c r="Q257" s="42">
        <v>23.40349261934281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0.29479611225618663</v>
      </c>
      <c r="G258" s="13">
        <f t="shared" si="39"/>
        <v>0</v>
      </c>
      <c r="H258" s="13">
        <f t="shared" si="40"/>
        <v>0.29479611225618663</v>
      </c>
      <c r="I258" s="16">
        <f t="shared" si="47"/>
        <v>0.82363893627798057</v>
      </c>
      <c r="J258" s="13">
        <f t="shared" si="41"/>
        <v>0.82361746185233153</v>
      </c>
      <c r="K258" s="13">
        <f t="shared" si="42"/>
        <v>2.1474425649037343E-5</v>
      </c>
      <c r="L258" s="13">
        <f t="shared" si="43"/>
        <v>0</v>
      </c>
      <c r="M258" s="13">
        <f t="shared" si="48"/>
        <v>7.2636308872496263E-11</v>
      </c>
      <c r="N258" s="13">
        <f t="shared" si="44"/>
        <v>4.5034511500947686E-11</v>
      </c>
      <c r="O258" s="13">
        <f t="shared" si="45"/>
        <v>4.5034511500947686E-11</v>
      </c>
      <c r="Q258" s="41">
        <v>21.691435494782059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18.837359172864641</v>
      </c>
      <c r="G259" s="13">
        <f t="shared" si="39"/>
        <v>0</v>
      </c>
      <c r="H259" s="13">
        <f t="shared" si="40"/>
        <v>18.837359172864641</v>
      </c>
      <c r="I259" s="16">
        <f t="shared" si="47"/>
        <v>18.837380647290288</v>
      </c>
      <c r="J259" s="13">
        <f t="shared" si="41"/>
        <v>18.469713756204325</v>
      </c>
      <c r="K259" s="13">
        <f t="shared" si="42"/>
        <v>0.36766689108596395</v>
      </c>
      <c r="L259" s="13">
        <f t="shared" si="43"/>
        <v>0</v>
      </c>
      <c r="M259" s="13">
        <f t="shared" si="48"/>
        <v>2.7601797371548577E-11</v>
      </c>
      <c r="N259" s="13">
        <f t="shared" si="44"/>
        <v>1.7113114370360119E-11</v>
      </c>
      <c r="O259" s="13">
        <f t="shared" si="45"/>
        <v>1.7113114370360119E-11</v>
      </c>
      <c r="Q259" s="41">
        <v>18.95065030139294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20.186003842363231</v>
      </c>
      <c r="G260" s="13">
        <f t="shared" si="39"/>
        <v>0</v>
      </c>
      <c r="H260" s="13">
        <f t="shared" si="40"/>
        <v>20.186003842363231</v>
      </c>
      <c r="I260" s="16">
        <f t="shared" si="47"/>
        <v>20.553670733449195</v>
      </c>
      <c r="J260" s="13">
        <f t="shared" si="41"/>
        <v>19.779648195222752</v>
      </c>
      <c r="K260" s="13">
        <f t="shared" si="42"/>
        <v>0.7740225382264434</v>
      </c>
      <c r="L260" s="13">
        <f t="shared" si="43"/>
        <v>0</v>
      </c>
      <c r="M260" s="13">
        <f t="shared" si="48"/>
        <v>1.0488683001188458E-11</v>
      </c>
      <c r="N260" s="13">
        <f t="shared" si="44"/>
        <v>6.5029834607368441E-12</v>
      </c>
      <c r="O260" s="13">
        <f t="shared" si="45"/>
        <v>6.5029834607368441E-12</v>
      </c>
      <c r="Q260" s="41">
        <v>15.321498448333481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27.727093636931379</v>
      </c>
      <c r="G261" s="13">
        <f t="shared" si="39"/>
        <v>0</v>
      </c>
      <c r="H261" s="13">
        <f t="shared" si="40"/>
        <v>27.727093636931379</v>
      </c>
      <c r="I261" s="16">
        <f t="shared" si="47"/>
        <v>28.501116175157822</v>
      </c>
      <c r="J261" s="13">
        <f t="shared" si="41"/>
        <v>26.108692833272126</v>
      </c>
      <c r="K261" s="13">
        <f t="shared" si="42"/>
        <v>2.3924233418856957</v>
      </c>
      <c r="L261" s="13">
        <f t="shared" si="43"/>
        <v>0</v>
      </c>
      <c r="M261" s="13">
        <f t="shared" si="48"/>
        <v>3.9856995404516139E-12</v>
      </c>
      <c r="N261" s="13">
        <f t="shared" si="44"/>
        <v>2.4711337150800005E-12</v>
      </c>
      <c r="O261" s="13">
        <f t="shared" si="45"/>
        <v>2.4711337150800005E-12</v>
      </c>
      <c r="Q261" s="41">
        <v>13.71828643492945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67.430571665251236</v>
      </c>
      <c r="G262" s="13">
        <f t="shared" ref="G262:G325" si="50">IF((F262-$J$2)&gt;0,$I$2*(F262-$J$2),0)</f>
        <v>4.7991081444602255</v>
      </c>
      <c r="H262" s="13">
        <f t="shared" ref="H262:H325" si="51">F262-G262</f>
        <v>62.631463520791009</v>
      </c>
      <c r="I262" s="16">
        <f t="shared" si="47"/>
        <v>65.023886862676704</v>
      </c>
      <c r="J262" s="13">
        <f t="shared" ref="J262:J325" si="52">I262/SQRT(1+(I262/($K$2*(300+(25*Q262)+0.05*(Q262)^3)))^2)</f>
        <v>41.35623107816955</v>
      </c>
      <c r="K262" s="13">
        <f t="shared" ref="K262:K325" si="53">I262-J262</f>
        <v>23.667655784507154</v>
      </c>
      <c r="L262" s="13">
        <f t="shared" ref="L262:L325" si="54">IF(K262&gt;$N$2,(K262-$N$2)/$L$2,0)</f>
        <v>0</v>
      </c>
      <c r="M262" s="13">
        <f t="shared" si="48"/>
        <v>1.5145658253716134E-12</v>
      </c>
      <c r="N262" s="13">
        <f t="shared" ref="N262:N325" si="55">$M$2*M262</f>
        <v>9.3903081173040028E-13</v>
      </c>
      <c r="O262" s="13">
        <f t="shared" ref="O262:O325" si="56">N262+G262</f>
        <v>4.7991081444611643</v>
      </c>
      <c r="Q262" s="41">
        <v>10.86033059354839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32.91045987667146</v>
      </c>
      <c r="G263" s="13">
        <f t="shared" si="50"/>
        <v>0</v>
      </c>
      <c r="H263" s="13">
        <f t="shared" si="51"/>
        <v>32.91045987667146</v>
      </c>
      <c r="I263" s="16">
        <f t="shared" ref="I263:I326" si="58">H263+K262-L262</f>
        <v>56.578115661178614</v>
      </c>
      <c r="J263" s="13">
        <f t="shared" si="52"/>
        <v>40.732759084935594</v>
      </c>
      <c r="K263" s="13">
        <f t="shared" si="53"/>
        <v>15.84535657624302</v>
      </c>
      <c r="L263" s="13">
        <f t="shared" si="54"/>
        <v>0</v>
      </c>
      <c r="M263" s="13">
        <f t="shared" ref="M263:M326" si="59">L263+M262-N262</f>
        <v>5.7553501364121313E-13</v>
      </c>
      <c r="N263" s="13">
        <f t="shared" si="55"/>
        <v>3.5683170845755212E-13</v>
      </c>
      <c r="O263" s="13">
        <f t="shared" si="56"/>
        <v>3.5683170845755212E-13</v>
      </c>
      <c r="Q263" s="41">
        <v>12.20434196926038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43.166412020854033</v>
      </c>
      <c r="G264" s="13">
        <f t="shared" si="50"/>
        <v>1.2965498808422382</v>
      </c>
      <c r="H264" s="13">
        <f t="shared" si="51"/>
        <v>41.869862140011797</v>
      </c>
      <c r="I264" s="16">
        <f t="shared" si="58"/>
        <v>57.715218716254817</v>
      </c>
      <c r="J264" s="13">
        <f t="shared" si="52"/>
        <v>43.544851870069145</v>
      </c>
      <c r="K264" s="13">
        <f t="shared" si="53"/>
        <v>14.170366846185672</v>
      </c>
      <c r="L264" s="13">
        <f t="shared" si="54"/>
        <v>0</v>
      </c>
      <c r="M264" s="13">
        <f t="shared" si="59"/>
        <v>2.18703305183661E-13</v>
      </c>
      <c r="N264" s="13">
        <f t="shared" si="55"/>
        <v>1.3559604921386983E-13</v>
      </c>
      <c r="O264" s="13">
        <f t="shared" si="56"/>
        <v>1.2965498808423739</v>
      </c>
      <c r="Q264" s="41">
        <v>13.992661120297081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43.140053226582943</v>
      </c>
      <c r="G265" s="13">
        <f t="shared" si="50"/>
        <v>1.2927449597550771</v>
      </c>
      <c r="H265" s="13">
        <f t="shared" si="51"/>
        <v>41.847308266827866</v>
      </c>
      <c r="I265" s="16">
        <f t="shared" si="58"/>
        <v>56.017675113013539</v>
      </c>
      <c r="J265" s="13">
        <f t="shared" si="52"/>
        <v>43.649427945157228</v>
      </c>
      <c r="K265" s="13">
        <f t="shared" si="53"/>
        <v>12.36824716785631</v>
      </c>
      <c r="L265" s="13">
        <f t="shared" si="54"/>
        <v>0</v>
      </c>
      <c r="M265" s="13">
        <f t="shared" si="59"/>
        <v>8.3107255969791172E-14</v>
      </c>
      <c r="N265" s="13">
        <f t="shared" si="55"/>
        <v>5.1526498701270525E-14</v>
      </c>
      <c r="O265" s="13">
        <f t="shared" si="56"/>
        <v>1.2927449597551286</v>
      </c>
      <c r="Q265" s="41">
        <v>14.69236024086822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51.521985969810792</v>
      </c>
      <c r="G266" s="13">
        <f t="shared" si="50"/>
        <v>2.502686215712068</v>
      </c>
      <c r="H266" s="13">
        <f t="shared" si="51"/>
        <v>49.019299754098725</v>
      </c>
      <c r="I266" s="16">
        <f t="shared" si="58"/>
        <v>61.387546921955035</v>
      </c>
      <c r="J266" s="13">
        <f t="shared" si="52"/>
        <v>49.417466202490651</v>
      </c>
      <c r="K266" s="13">
        <f t="shared" si="53"/>
        <v>11.970080719464384</v>
      </c>
      <c r="L266" s="13">
        <f t="shared" si="54"/>
        <v>0</v>
      </c>
      <c r="M266" s="13">
        <f t="shared" si="59"/>
        <v>3.1580757268520647E-14</v>
      </c>
      <c r="N266" s="13">
        <f t="shared" si="55"/>
        <v>1.9580069506482799E-14</v>
      </c>
      <c r="O266" s="13">
        <f t="shared" si="56"/>
        <v>2.5026862157120875</v>
      </c>
      <c r="Q266" s="41">
        <v>17.248950939008221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13.311388011683491</v>
      </c>
      <c r="G267" s="13">
        <f t="shared" si="50"/>
        <v>0</v>
      </c>
      <c r="H267" s="13">
        <f t="shared" si="51"/>
        <v>13.311388011683491</v>
      </c>
      <c r="I267" s="16">
        <f t="shared" si="58"/>
        <v>25.281468731147875</v>
      </c>
      <c r="J267" s="13">
        <f t="shared" si="52"/>
        <v>24.714115367231081</v>
      </c>
      <c r="K267" s="13">
        <f t="shared" si="53"/>
        <v>0.56735336391679425</v>
      </c>
      <c r="L267" s="13">
        <f t="shared" si="54"/>
        <v>0</v>
      </c>
      <c r="M267" s="13">
        <f t="shared" si="59"/>
        <v>1.2000687762037847E-14</v>
      </c>
      <c r="N267" s="13">
        <f t="shared" si="55"/>
        <v>7.4404264124634658E-15</v>
      </c>
      <c r="O267" s="13">
        <f t="shared" si="56"/>
        <v>7.4404264124634658E-15</v>
      </c>
      <c r="Q267" s="41">
        <v>22.090297918895239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7.4916662360122546</v>
      </c>
      <c r="G268" s="13">
        <f t="shared" si="50"/>
        <v>0</v>
      </c>
      <c r="H268" s="13">
        <f t="shared" si="51"/>
        <v>7.4916662360122546</v>
      </c>
      <c r="I268" s="16">
        <f t="shared" si="58"/>
        <v>8.0590195999290479</v>
      </c>
      <c r="J268" s="13">
        <f t="shared" si="52"/>
        <v>8.0423520865191929</v>
      </c>
      <c r="K268" s="13">
        <f t="shared" si="53"/>
        <v>1.6667513409855061E-2</v>
      </c>
      <c r="L268" s="13">
        <f t="shared" si="54"/>
        <v>0</v>
      </c>
      <c r="M268" s="13">
        <f t="shared" si="59"/>
        <v>4.5602613495743814E-15</v>
      </c>
      <c r="N268" s="13">
        <f t="shared" si="55"/>
        <v>2.8273620367361163E-15</v>
      </c>
      <c r="O268" s="13">
        <f t="shared" si="56"/>
        <v>2.8273620367361163E-15</v>
      </c>
      <c r="Q268" s="41">
        <v>23.003343427916029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37.011601729078031</v>
      </c>
      <c r="G269" s="18">
        <f t="shared" si="50"/>
        <v>0.40809621236998617</v>
      </c>
      <c r="H269" s="18">
        <f t="shared" si="51"/>
        <v>36.603505516708047</v>
      </c>
      <c r="I269" s="17">
        <f t="shared" si="58"/>
        <v>36.620173030117904</v>
      </c>
      <c r="J269" s="18">
        <f t="shared" si="52"/>
        <v>35.070003310130339</v>
      </c>
      <c r="K269" s="18">
        <f t="shared" si="53"/>
        <v>1.550169719987565</v>
      </c>
      <c r="L269" s="18">
        <f t="shared" si="54"/>
        <v>0</v>
      </c>
      <c r="M269" s="18">
        <f t="shared" si="59"/>
        <v>1.7328993128382651E-15</v>
      </c>
      <c r="N269" s="18">
        <f t="shared" si="55"/>
        <v>1.0743975739597243E-15</v>
      </c>
      <c r="O269" s="18">
        <f t="shared" si="56"/>
        <v>0.40809621236998722</v>
      </c>
      <c r="P269" s="3"/>
      <c r="Q269" s="42">
        <v>22.625197000000011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2.494616738129233</v>
      </c>
      <c r="G270" s="13">
        <f t="shared" si="50"/>
        <v>0</v>
      </c>
      <c r="H270" s="13">
        <f t="shared" si="51"/>
        <v>2.494616738129233</v>
      </c>
      <c r="I270" s="16">
        <f t="shared" si="58"/>
        <v>4.044786458116798</v>
      </c>
      <c r="J270" s="13">
        <f t="shared" si="52"/>
        <v>4.0428689666124757</v>
      </c>
      <c r="K270" s="13">
        <f t="shared" si="53"/>
        <v>1.9174915043222995E-3</v>
      </c>
      <c r="L270" s="13">
        <f t="shared" si="54"/>
        <v>0</v>
      </c>
      <c r="M270" s="13">
        <f t="shared" si="59"/>
        <v>6.5850173887854078E-16</v>
      </c>
      <c r="N270" s="13">
        <f t="shared" si="55"/>
        <v>4.0827107810469529E-16</v>
      </c>
      <c r="O270" s="13">
        <f t="shared" si="56"/>
        <v>4.0827107810469529E-16</v>
      </c>
      <c r="Q270" s="41">
        <v>23.692069321092511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9.8441231563037519</v>
      </c>
      <c r="G271" s="13">
        <f t="shared" si="50"/>
        <v>0</v>
      </c>
      <c r="H271" s="13">
        <f t="shared" si="51"/>
        <v>9.8441231563037519</v>
      </c>
      <c r="I271" s="16">
        <f t="shared" si="58"/>
        <v>9.8460406478080742</v>
      </c>
      <c r="J271" s="13">
        <f t="shared" si="52"/>
        <v>9.8047463528702075</v>
      </c>
      <c r="K271" s="13">
        <f t="shared" si="53"/>
        <v>4.1294294937866738E-2</v>
      </c>
      <c r="L271" s="13">
        <f t="shared" si="54"/>
        <v>0</v>
      </c>
      <c r="M271" s="13">
        <f t="shared" si="59"/>
        <v>2.5023066077384549E-16</v>
      </c>
      <c r="N271" s="13">
        <f t="shared" si="55"/>
        <v>1.5514300967978419E-16</v>
      </c>
      <c r="O271" s="13">
        <f t="shared" si="56"/>
        <v>1.5514300967978419E-16</v>
      </c>
      <c r="Q271" s="41">
        <v>20.810578261708521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11.188757497206581</v>
      </c>
      <c r="G272" s="13">
        <f t="shared" si="50"/>
        <v>0</v>
      </c>
      <c r="H272" s="13">
        <f t="shared" si="51"/>
        <v>11.188757497206581</v>
      </c>
      <c r="I272" s="16">
        <f t="shared" si="58"/>
        <v>11.230051792144447</v>
      </c>
      <c r="J272" s="13">
        <f t="shared" si="52"/>
        <v>11.113065066374002</v>
      </c>
      <c r="K272" s="13">
        <f t="shared" si="53"/>
        <v>0.11698672577044533</v>
      </c>
      <c r="L272" s="13">
        <f t="shared" si="54"/>
        <v>0</v>
      </c>
      <c r="M272" s="13">
        <f t="shared" si="59"/>
        <v>9.5087651094061291E-17</v>
      </c>
      <c r="N272" s="13">
        <f t="shared" si="55"/>
        <v>5.8954343678318005E-17</v>
      </c>
      <c r="O272" s="13">
        <f t="shared" si="56"/>
        <v>5.8954343678318005E-17</v>
      </c>
      <c r="Q272" s="41">
        <v>16.166533539803229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41.74025366799183</v>
      </c>
      <c r="G273" s="13">
        <f t="shared" si="50"/>
        <v>1.090682346287059</v>
      </c>
      <c r="H273" s="13">
        <f t="shared" si="51"/>
        <v>40.649571321704769</v>
      </c>
      <c r="I273" s="16">
        <f t="shared" si="58"/>
        <v>40.766558047475215</v>
      </c>
      <c r="J273" s="13">
        <f t="shared" si="52"/>
        <v>32.943783783019057</v>
      </c>
      <c r="K273" s="13">
        <f t="shared" si="53"/>
        <v>7.8227742644561573</v>
      </c>
      <c r="L273" s="13">
        <f t="shared" si="54"/>
        <v>0</v>
      </c>
      <c r="M273" s="13">
        <f t="shared" si="59"/>
        <v>3.6133307415743286E-17</v>
      </c>
      <c r="N273" s="13">
        <f t="shared" si="55"/>
        <v>2.2402650597760838E-17</v>
      </c>
      <c r="O273" s="13">
        <f t="shared" si="56"/>
        <v>1.090682346287059</v>
      </c>
      <c r="Q273" s="41">
        <v>11.49354866498617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19.051224781277149</v>
      </c>
      <c r="G274" s="13">
        <f t="shared" si="50"/>
        <v>0</v>
      </c>
      <c r="H274" s="13">
        <f t="shared" si="51"/>
        <v>19.051224781277149</v>
      </c>
      <c r="I274" s="16">
        <f t="shared" si="58"/>
        <v>26.873999045733306</v>
      </c>
      <c r="J274" s="13">
        <f t="shared" si="52"/>
        <v>24.053177793998447</v>
      </c>
      <c r="K274" s="13">
        <f t="shared" si="53"/>
        <v>2.8208212517348592</v>
      </c>
      <c r="L274" s="13">
        <f t="shared" si="54"/>
        <v>0</v>
      </c>
      <c r="M274" s="13">
        <f t="shared" si="59"/>
        <v>1.3730656817982449E-17</v>
      </c>
      <c r="N274" s="13">
        <f t="shared" si="55"/>
        <v>8.5130072271491178E-18</v>
      </c>
      <c r="O274" s="13">
        <f t="shared" si="56"/>
        <v>8.5130072271491178E-18</v>
      </c>
      <c r="Q274" s="41">
        <v>10.95408159354839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22.836036458181098</v>
      </c>
      <c r="G275" s="13">
        <f t="shared" si="50"/>
        <v>0</v>
      </c>
      <c r="H275" s="13">
        <f t="shared" si="51"/>
        <v>22.836036458181098</v>
      </c>
      <c r="I275" s="16">
        <f t="shared" si="58"/>
        <v>25.656857709915958</v>
      </c>
      <c r="J275" s="13">
        <f t="shared" si="52"/>
        <v>23.629971097325484</v>
      </c>
      <c r="K275" s="13">
        <f t="shared" si="53"/>
        <v>2.0268866125904736</v>
      </c>
      <c r="L275" s="13">
        <f t="shared" si="54"/>
        <v>0</v>
      </c>
      <c r="M275" s="13">
        <f t="shared" si="59"/>
        <v>5.2176495908333307E-18</v>
      </c>
      <c r="N275" s="13">
        <f t="shared" si="55"/>
        <v>3.2349427463166651E-18</v>
      </c>
      <c r="O275" s="13">
        <f t="shared" si="56"/>
        <v>3.2349427463166651E-18</v>
      </c>
      <c r="Q275" s="41">
        <v>12.688208680652769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18.518289660906099</v>
      </c>
      <c r="G276" s="13">
        <f t="shared" si="50"/>
        <v>0</v>
      </c>
      <c r="H276" s="13">
        <f t="shared" si="51"/>
        <v>18.518289660906099</v>
      </c>
      <c r="I276" s="16">
        <f t="shared" si="58"/>
        <v>20.545176273496573</v>
      </c>
      <c r="J276" s="13">
        <f t="shared" si="52"/>
        <v>19.808145642705018</v>
      </c>
      <c r="K276" s="13">
        <f t="shared" si="53"/>
        <v>0.73703063079155484</v>
      </c>
      <c r="L276" s="13">
        <f t="shared" si="54"/>
        <v>0</v>
      </c>
      <c r="M276" s="13">
        <f t="shared" si="59"/>
        <v>1.9827068445166657E-18</v>
      </c>
      <c r="N276" s="13">
        <f t="shared" si="55"/>
        <v>1.2292782436003327E-18</v>
      </c>
      <c r="O276" s="13">
        <f t="shared" si="56"/>
        <v>1.2292782436003327E-18</v>
      </c>
      <c r="Q276" s="41">
        <v>15.68312872243926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74.189902911164012</v>
      </c>
      <c r="G277" s="13">
        <f t="shared" si="50"/>
        <v>5.7748250808334909</v>
      </c>
      <c r="H277" s="13">
        <f t="shared" si="51"/>
        <v>68.415077830330517</v>
      </c>
      <c r="I277" s="16">
        <f t="shared" si="58"/>
        <v>69.152108461122069</v>
      </c>
      <c r="J277" s="13">
        <f t="shared" si="52"/>
        <v>51.251785306029532</v>
      </c>
      <c r="K277" s="13">
        <f t="shared" si="53"/>
        <v>17.900323155092536</v>
      </c>
      <c r="L277" s="13">
        <f t="shared" si="54"/>
        <v>0</v>
      </c>
      <c r="M277" s="13">
        <f t="shared" si="59"/>
        <v>7.5342860091633296E-19</v>
      </c>
      <c r="N277" s="13">
        <f t="shared" si="55"/>
        <v>4.6712573256812645E-19</v>
      </c>
      <c r="O277" s="13">
        <f t="shared" si="56"/>
        <v>5.7748250808334909</v>
      </c>
      <c r="Q277" s="41">
        <v>16.008493124296209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8.0312175323983013</v>
      </c>
      <c r="G278" s="13">
        <f t="shared" si="50"/>
        <v>0</v>
      </c>
      <c r="H278" s="13">
        <f t="shared" si="51"/>
        <v>8.0312175323983013</v>
      </c>
      <c r="I278" s="16">
        <f t="shared" si="58"/>
        <v>25.931540687490838</v>
      </c>
      <c r="J278" s="13">
        <f t="shared" si="52"/>
        <v>24.869160399172035</v>
      </c>
      <c r="K278" s="13">
        <f t="shared" si="53"/>
        <v>1.0623802883188027</v>
      </c>
      <c r="L278" s="13">
        <f t="shared" si="54"/>
        <v>0</v>
      </c>
      <c r="M278" s="13">
        <f t="shared" si="59"/>
        <v>2.8630286834820651E-19</v>
      </c>
      <c r="N278" s="13">
        <f t="shared" si="55"/>
        <v>1.7750777837588804E-19</v>
      </c>
      <c r="O278" s="13">
        <f t="shared" si="56"/>
        <v>1.7750777837588804E-19</v>
      </c>
      <c r="Q278" s="41">
        <v>17.992210094794569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75.285934468037141</v>
      </c>
      <c r="G279" s="13">
        <f t="shared" si="50"/>
        <v>5.9330384475015796</v>
      </c>
      <c r="H279" s="13">
        <f t="shared" si="51"/>
        <v>69.352896020535567</v>
      </c>
      <c r="I279" s="16">
        <f t="shared" si="58"/>
        <v>70.415276308854374</v>
      </c>
      <c r="J279" s="13">
        <f t="shared" si="52"/>
        <v>56.846617593259893</v>
      </c>
      <c r="K279" s="13">
        <f t="shared" si="53"/>
        <v>13.568658715594481</v>
      </c>
      <c r="L279" s="13">
        <f t="shared" si="54"/>
        <v>0</v>
      </c>
      <c r="M279" s="13">
        <f t="shared" si="59"/>
        <v>1.0879508997231847E-19</v>
      </c>
      <c r="N279" s="13">
        <f t="shared" si="55"/>
        <v>6.7452955782837457E-20</v>
      </c>
      <c r="O279" s="13">
        <f t="shared" si="56"/>
        <v>5.9330384475015796</v>
      </c>
      <c r="Q279" s="41">
        <v>19.304975323562129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</v>
      </c>
      <c r="G280" s="13">
        <f t="shared" si="50"/>
        <v>0</v>
      </c>
      <c r="H280" s="13">
        <f t="shared" si="51"/>
        <v>0</v>
      </c>
      <c r="I280" s="16">
        <f t="shared" si="58"/>
        <v>13.568658715594481</v>
      </c>
      <c r="J280" s="13">
        <f t="shared" si="52"/>
        <v>13.492306935567562</v>
      </c>
      <c r="K280" s="13">
        <f t="shared" si="53"/>
        <v>7.6351780026918448E-2</v>
      </c>
      <c r="L280" s="13">
        <f t="shared" si="54"/>
        <v>0</v>
      </c>
      <c r="M280" s="13">
        <f t="shared" si="59"/>
        <v>4.1342134189481014E-20</v>
      </c>
      <c r="N280" s="13">
        <f t="shared" si="55"/>
        <v>2.5632123197478229E-20</v>
      </c>
      <c r="O280" s="13">
        <f t="shared" si="56"/>
        <v>2.5632123197478229E-20</v>
      </c>
      <c r="Q280" s="41">
        <v>23.25694156131415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0.3302163592170424</v>
      </c>
      <c r="G281" s="18">
        <f t="shared" si="50"/>
        <v>0</v>
      </c>
      <c r="H281" s="18">
        <f t="shared" si="51"/>
        <v>0.3302163592170424</v>
      </c>
      <c r="I281" s="17">
        <f t="shared" si="58"/>
        <v>0.40656813924396085</v>
      </c>
      <c r="J281" s="18">
        <f t="shared" si="52"/>
        <v>0.40656530151415532</v>
      </c>
      <c r="K281" s="18">
        <f t="shared" si="53"/>
        <v>2.8377298055271005E-6</v>
      </c>
      <c r="L281" s="18">
        <f t="shared" si="54"/>
        <v>0</v>
      </c>
      <c r="M281" s="18">
        <f t="shared" si="59"/>
        <v>1.5710010992002785E-20</v>
      </c>
      <c r="N281" s="18">
        <f t="shared" si="55"/>
        <v>9.7402068150417273E-21</v>
      </c>
      <c r="O281" s="18">
        <f t="shared" si="56"/>
        <v>9.7402068150417273E-21</v>
      </c>
      <c r="P281" s="3"/>
      <c r="Q281" s="42">
        <v>21.026416000000012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0.38381934822658031</v>
      </c>
      <c r="G282" s="13">
        <f t="shared" si="50"/>
        <v>0</v>
      </c>
      <c r="H282" s="13">
        <f t="shared" si="51"/>
        <v>0.38381934822658031</v>
      </c>
      <c r="I282" s="16">
        <f t="shared" si="58"/>
        <v>0.38382218595638584</v>
      </c>
      <c r="J282" s="13">
        <f t="shared" si="52"/>
        <v>0.38382024256459518</v>
      </c>
      <c r="K282" s="13">
        <f t="shared" si="53"/>
        <v>1.9433917906597209E-6</v>
      </c>
      <c r="L282" s="13">
        <f t="shared" si="54"/>
        <v>0</v>
      </c>
      <c r="M282" s="13">
        <f t="shared" si="59"/>
        <v>5.9698041769610577E-21</v>
      </c>
      <c r="N282" s="13">
        <f t="shared" si="55"/>
        <v>3.7012785897158558E-21</v>
      </c>
      <c r="O282" s="13">
        <f t="shared" si="56"/>
        <v>3.7012785897158558E-21</v>
      </c>
      <c r="Q282" s="41">
        <v>22.483441993163151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17.894566080316789</v>
      </c>
      <c r="G283" s="13">
        <f t="shared" si="50"/>
        <v>0</v>
      </c>
      <c r="H283" s="13">
        <f t="shared" si="51"/>
        <v>17.894566080316789</v>
      </c>
      <c r="I283" s="16">
        <f t="shared" si="58"/>
        <v>17.89456802370858</v>
      </c>
      <c r="J283" s="13">
        <f t="shared" si="52"/>
        <v>17.549917318957146</v>
      </c>
      <c r="K283" s="13">
        <f t="shared" si="53"/>
        <v>0.34465070475143378</v>
      </c>
      <c r="L283" s="13">
        <f t="shared" si="54"/>
        <v>0</v>
      </c>
      <c r="M283" s="13">
        <f t="shared" si="59"/>
        <v>2.2685255872452019E-21</v>
      </c>
      <c r="N283" s="13">
        <f t="shared" si="55"/>
        <v>1.4064858640920252E-21</v>
      </c>
      <c r="O283" s="13">
        <f t="shared" si="56"/>
        <v>1.4064858640920252E-21</v>
      </c>
      <c r="Q283" s="41">
        <v>18.32178216718334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50.276176870953833</v>
      </c>
      <c r="G284" s="13">
        <f t="shared" si="50"/>
        <v>2.3228522953108932</v>
      </c>
      <c r="H284" s="13">
        <f t="shared" si="51"/>
        <v>47.953324575642938</v>
      </c>
      <c r="I284" s="16">
        <f t="shared" si="58"/>
        <v>48.297975280394368</v>
      </c>
      <c r="J284" s="13">
        <f t="shared" si="52"/>
        <v>41.038523723607241</v>
      </c>
      <c r="K284" s="13">
        <f t="shared" si="53"/>
        <v>7.2594515567871269</v>
      </c>
      <c r="L284" s="13">
        <f t="shared" si="54"/>
        <v>0</v>
      </c>
      <c r="M284" s="13">
        <f t="shared" si="59"/>
        <v>8.6203972315317666E-22</v>
      </c>
      <c r="N284" s="13">
        <f t="shared" si="55"/>
        <v>5.3446462835496948E-22</v>
      </c>
      <c r="O284" s="13">
        <f t="shared" si="56"/>
        <v>2.3228522953108932</v>
      </c>
      <c r="Q284" s="41">
        <v>16.283992289231211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68.197736379084418</v>
      </c>
      <c r="G285" s="13">
        <f t="shared" si="50"/>
        <v>4.9098492188420453</v>
      </c>
      <c r="H285" s="13">
        <f t="shared" si="51"/>
        <v>63.28788716024237</v>
      </c>
      <c r="I285" s="16">
        <f t="shared" si="58"/>
        <v>70.547338717029504</v>
      </c>
      <c r="J285" s="13">
        <f t="shared" si="52"/>
        <v>47.202162764242289</v>
      </c>
      <c r="K285" s="13">
        <f t="shared" si="53"/>
        <v>23.345175952787216</v>
      </c>
      <c r="L285" s="13">
        <f t="shared" si="54"/>
        <v>0</v>
      </c>
      <c r="M285" s="13">
        <f t="shared" si="59"/>
        <v>3.2757509479820718E-22</v>
      </c>
      <c r="N285" s="13">
        <f t="shared" si="55"/>
        <v>2.0309655877488845E-22</v>
      </c>
      <c r="O285" s="13">
        <f t="shared" si="56"/>
        <v>4.9098492188420453</v>
      </c>
      <c r="Q285" s="41">
        <v>13.35944844355843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0.22940115683631801</v>
      </c>
      <c r="G286" s="13">
        <f t="shared" si="50"/>
        <v>0</v>
      </c>
      <c r="H286" s="13">
        <f t="shared" si="51"/>
        <v>0.22940115683631801</v>
      </c>
      <c r="I286" s="16">
        <f t="shared" si="58"/>
        <v>23.574577109623533</v>
      </c>
      <c r="J286" s="13">
        <f t="shared" si="52"/>
        <v>21.477969269811268</v>
      </c>
      <c r="K286" s="13">
        <f t="shared" si="53"/>
        <v>2.0966078398122647</v>
      </c>
      <c r="L286" s="13">
        <f t="shared" si="54"/>
        <v>0</v>
      </c>
      <c r="M286" s="13">
        <f t="shared" si="59"/>
        <v>1.2447853602331873E-22</v>
      </c>
      <c r="N286" s="13">
        <f t="shared" si="55"/>
        <v>7.7176692334457612E-23</v>
      </c>
      <c r="O286" s="13">
        <f t="shared" si="56"/>
        <v>7.7176692334457612E-23</v>
      </c>
      <c r="Q286" s="41">
        <v>10.43833959354839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26.171561655550871</v>
      </c>
      <c r="G287" s="13">
        <f t="shared" si="50"/>
        <v>0</v>
      </c>
      <c r="H287" s="13">
        <f t="shared" si="51"/>
        <v>26.171561655550871</v>
      </c>
      <c r="I287" s="16">
        <f t="shared" si="58"/>
        <v>28.268169495363136</v>
      </c>
      <c r="J287" s="13">
        <f t="shared" si="52"/>
        <v>24.821572427144744</v>
      </c>
      <c r="K287" s="13">
        <f t="shared" si="53"/>
        <v>3.4465970682183915</v>
      </c>
      <c r="L287" s="13">
        <f t="shared" si="54"/>
        <v>0</v>
      </c>
      <c r="M287" s="13">
        <f t="shared" si="59"/>
        <v>4.7301843688861117E-23</v>
      </c>
      <c r="N287" s="13">
        <f t="shared" si="55"/>
        <v>2.9327143087093893E-23</v>
      </c>
      <c r="O287" s="13">
        <f t="shared" si="56"/>
        <v>2.9327143087093893E-23</v>
      </c>
      <c r="Q287" s="41">
        <v>10.37320406765931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53.490769867566698</v>
      </c>
      <c r="G288" s="13">
        <f t="shared" si="50"/>
        <v>2.7868823474316047</v>
      </c>
      <c r="H288" s="13">
        <f t="shared" si="51"/>
        <v>50.70388752013509</v>
      </c>
      <c r="I288" s="16">
        <f t="shared" si="58"/>
        <v>54.150484588353478</v>
      </c>
      <c r="J288" s="13">
        <f t="shared" si="52"/>
        <v>41.714227924196067</v>
      </c>
      <c r="K288" s="13">
        <f t="shared" si="53"/>
        <v>12.436256664157412</v>
      </c>
      <c r="L288" s="13">
        <f t="shared" si="54"/>
        <v>0</v>
      </c>
      <c r="M288" s="13">
        <f t="shared" si="59"/>
        <v>1.7974700601767224E-23</v>
      </c>
      <c r="N288" s="13">
        <f t="shared" si="55"/>
        <v>1.1144314373095679E-23</v>
      </c>
      <c r="O288" s="13">
        <f t="shared" si="56"/>
        <v>2.7868823474316047</v>
      </c>
      <c r="Q288" s="41">
        <v>13.78905681190928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48.506925482022297</v>
      </c>
      <c r="G289" s="13">
        <f t="shared" si="50"/>
        <v>2.0674589017815745</v>
      </c>
      <c r="H289" s="13">
        <f t="shared" si="51"/>
        <v>46.439466580240719</v>
      </c>
      <c r="I289" s="16">
        <f t="shared" si="58"/>
        <v>58.875723244398131</v>
      </c>
      <c r="J289" s="13">
        <f t="shared" si="52"/>
        <v>44.017989224295519</v>
      </c>
      <c r="K289" s="13">
        <f t="shared" si="53"/>
        <v>14.857734020102612</v>
      </c>
      <c r="L289" s="13">
        <f t="shared" si="54"/>
        <v>0</v>
      </c>
      <c r="M289" s="13">
        <f t="shared" si="59"/>
        <v>6.8303862286715457E-24</v>
      </c>
      <c r="N289" s="13">
        <f t="shared" si="55"/>
        <v>4.2348394617763581E-24</v>
      </c>
      <c r="O289" s="13">
        <f t="shared" si="56"/>
        <v>2.0674589017815745</v>
      </c>
      <c r="Q289" s="41">
        <v>13.978606640614061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3.4656253983278429</v>
      </c>
      <c r="G290" s="13">
        <f t="shared" si="50"/>
        <v>0</v>
      </c>
      <c r="H290" s="13">
        <f t="shared" si="51"/>
        <v>3.4656253983278429</v>
      </c>
      <c r="I290" s="16">
        <f t="shared" si="58"/>
        <v>18.323359418430456</v>
      </c>
      <c r="J290" s="13">
        <f t="shared" si="52"/>
        <v>18.00961712142939</v>
      </c>
      <c r="K290" s="13">
        <f t="shared" si="53"/>
        <v>0.31374229700106682</v>
      </c>
      <c r="L290" s="13">
        <f t="shared" si="54"/>
        <v>0</v>
      </c>
      <c r="M290" s="13">
        <f t="shared" si="59"/>
        <v>2.5955467668951876E-24</v>
      </c>
      <c r="N290" s="13">
        <f t="shared" si="55"/>
        <v>1.6092389954750163E-24</v>
      </c>
      <c r="O290" s="13">
        <f t="shared" si="56"/>
        <v>1.6092389954750163E-24</v>
      </c>
      <c r="Q290" s="41">
        <v>19.510400316273081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2.469152138365831</v>
      </c>
      <c r="G291" s="13">
        <f t="shared" si="50"/>
        <v>0</v>
      </c>
      <c r="H291" s="13">
        <f t="shared" si="51"/>
        <v>2.469152138365831</v>
      </c>
      <c r="I291" s="16">
        <f t="shared" si="58"/>
        <v>2.7828944353668978</v>
      </c>
      <c r="J291" s="13">
        <f t="shared" si="52"/>
        <v>2.7817948021373415</v>
      </c>
      <c r="K291" s="13">
        <f t="shared" si="53"/>
        <v>1.0996332295563072E-3</v>
      </c>
      <c r="L291" s="13">
        <f t="shared" si="54"/>
        <v>0</v>
      </c>
      <c r="M291" s="13">
        <f t="shared" si="59"/>
        <v>9.8630777142017124E-25</v>
      </c>
      <c r="N291" s="13">
        <f t="shared" si="55"/>
        <v>6.1151081828050619E-25</v>
      </c>
      <c r="O291" s="13">
        <f t="shared" si="56"/>
        <v>6.1151081828050619E-25</v>
      </c>
      <c r="Q291" s="41">
        <v>19.686100786150661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</v>
      </c>
      <c r="G292" s="13">
        <f t="shared" si="50"/>
        <v>0</v>
      </c>
      <c r="H292" s="13">
        <f t="shared" si="51"/>
        <v>0</v>
      </c>
      <c r="I292" s="16">
        <f t="shared" si="58"/>
        <v>1.0996332295563072E-3</v>
      </c>
      <c r="J292" s="13">
        <f t="shared" si="52"/>
        <v>1.0996332295131798E-3</v>
      </c>
      <c r="K292" s="13">
        <f t="shared" si="53"/>
        <v>4.3127394017128395E-14</v>
      </c>
      <c r="L292" s="13">
        <f t="shared" si="54"/>
        <v>0</v>
      </c>
      <c r="M292" s="13">
        <f t="shared" si="59"/>
        <v>3.7479695313966505E-25</v>
      </c>
      <c r="N292" s="13">
        <f t="shared" si="55"/>
        <v>2.3237411094659231E-25</v>
      </c>
      <c r="O292" s="13">
        <f t="shared" si="56"/>
        <v>2.3237411094659231E-25</v>
      </c>
      <c r="Q292" s="41">
        <v>22.89474323440378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2.268958133869396</v>
      </c>
      <c r="G293" s="18">
        <f t="shared" si="50"/>
        <v>0</v>
      </c>
      <c r="H293" s="18">
        <f t="shared" si="51"/>
        <v>2.268958133869396</v>
      </c>
      <c r="I293" s="17">
        <f t="shared" si="58"/>
        <v>2.2689581338694391</v>
      </c>
      <c r="J293" s="18">
        <f t="shared" si="52"/>
        <v>2.2684895086391688</v>
      </c>
      <c r="K293" s="18">
        <f t="shared" si="53"/>
        <v>4.6862523027035863E-4</v>
      </c>
      <c r="L293" s="18">
        <f t="shared" si="54"/>
        <v>0</v>
      </c>
      <c r="M293" s="18">
        <f t="shared" si="59"/>
        <v>1.4242284219307274E-25</v>
      </c>
      <c r="N293" s="18">
        <f t="shared" si="55"/>
        <v>8.8302162159705093E-26</v>
      </c>
      <c r="O293" s="18">
        <f t="shared" si="56"/>
        <v>8.8302162159705093E-26</v>
      </c>
      <c r="P293" s="3"/>
      <c r="Q293" s="42">
        <v>21.386012000000012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1.0451802796412779</v>
      </c>
      <c r="G294" s="13">
        <f t="shared" si="50"/>
        <v>0</v>
      </c>
      <c r="H294" s="13">
        <f t="shared" si="51"/>
        <v>1.0451802796412779</v>
      </c>
      <c r="I294" s="16">
        <f t="shared" si="58"/>
        <v>1.0456489048715483</v>
      </c>
      <c r="J294" s="13">
        <f t="shared" si="52"/>
        <v>1.045603064528474</v>
      </c>
      <c r="K294" s="13">
        <f t="shared" si="53"/>
        <v>4.5840343074310397E-5</v>
      </c>
      <c r="L294" s="13">
        <f t="shared" si="54"/>
        <v>0</v>
      </c>
      <c r="M294" s="13">
        <f t="shared" si="59"/>
        <v>5.4120680033367645E-26</v>
      </c>
      <c r="N294" s="13">
        <f t="shared" si="55"/>
        <v>3.3554821620687939E-26</v>
      </c>
      <c r="O294" s="13">
        <f t="shared" si="56"/>
        <v>3.3554821620687939E-26</v>
      </c>
      <c r="Q294" s="41">
        <v>21.391906181705249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11.00170765478383</v>
      </c>
      <c r="G295" s="13">
        <f t="shared" si="50"/>
        <v>0</v>
      </c>
      <c r="H295" s="13">
        <f t="shared" si="51"/>
        <v>11.00170765478383</v>
      </c>
      <c r="I295" s="16">
        <f t="shared" si="58"/>
        <v>11.001753495126906</v>
      </c>
      <c r="J295" s="13">
        <f t="shared" si="52"/>
        <v>10.932331081991173</v>
      </c>
      <c r="K295" s="13">
        <f t="shared" si="53"/>
        <v>6.9422413135733052E-2</v>
      </c>
      <c r="L295" s="13">
        <f t="shared" si="54"/>
        <v>0</v>
      </c>
      <c r="M295" s="13">
        <f t="shared" si="59"/>
        <v>2.0565858412679706E-26</v>
      </c>
      <c r="N295" s="13">
        <f t="shared" si="55"/>
        <v>1.2750832215861417E-26</v>
      </c>
      <c r="O295" s="13">
        <f t="shared" si="56"/>
        <v>1.2750832215861417E-26</v>
      </c>
      <c r="Q295" s="41">
        <v>19.471146219833869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13.89287804762721</v>
      </c>
      <c r="G296" s="13">
        <f t="shared" si="50"/>
        <v>0</v>
      </c>
      <c r="H296" s="13">
        <f t="shared" si="51"/>
        <v>13.89287804762721</v>
      </c>
      <c r="I296" s="16">
        <f t="shared" si="58"/>
        <v>13.962300460762943</v>
      </c>
      <c r="J296" s="13">
        <f t="shared" si="52"/>
        <v>13.725655927873852</v>
      </c>
      <c r="K296" s="13">
        <f t="shared" si="53"/>
        <v>0.23664453288909115</v>
      </c>
      <c r="L296" s="13">
        <f t="shared" si="54"/>
        <v>0</v>
      </c>
      <c r="M296" s="13">
        <f t="shared" si="59"/>
        <v>7.815026196818289E-27</v>
      </c>
      <c r="N296" s="13">
        <f t="shared" si="55"/>
        <v>4.8453162420273394E-27</v>
      </c>
      <c r="O296" s="13">
        <f t="shared" si="56"/>
        <v>4.8453162420273394E-27</v>
      </c>
      <c r="Q296" s="41">
        <v>15.73003977958165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0.54271109966518638</v>
      </c>
      <c r="G297" s="13">
        <f t="shared" si="50"/>
        <v>0</v>
      </c>
      <c r="H297" s="13">
        <f t="shared" si="51"/>
        <v>0.54271109966518638</v>
      </c>
      <c r="I297" s="16">
        <f t="shared" si="58"/>
        <v>0.77935563255427753</v>
      </c>
      <c r="J297" s="13">
        <f t="shared" si="52"/>
        <v>0.77929374058126077</v>
      </c>
      <c r="K297" s="13">
        <f t="shared" si="53"/>
        <v>6.1891973016758861E-5</v>
      </c>
      <c r="L297" s="13">
        <f t="shared" si="54"/>
        <v>0</v>
      </c>
      <c r="M297" s="13">
        <f t="shared" si="59"/>
        <v>2.9697099547909496E-27</v>
      </c>
      <c r="N297" s="13">
        <f t="shared" si="55"/>
        <v>1.8412201719703888E-27</v>
      </c>
      <c r="O297" s="13">
        <f t="shared" si="56"/>
        <v>1.8412201719703888E-27</v>
      </c>
      <c r="Q297" s="41">
        <v>12.96955304372772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11.324172047444369</v>
      </c>
      <c r="G298" s="13">
        <f t="shared" si="50"/>
        <v>0</v>
      </c>
      <c r="H298" s="13">
        <f t="shared" si="51"/>
        <v>11.324172047444369</v>
      </c>
      <c r="I298" s="16">
        <f t="shared" si="58"/>
        <v>11.324233939417386</v>
      </c>
      <c r="J298" s="13">
        <f t="shared" si="52"/>
        <v>11.137769534743018</v>
      </c>
      <c r="K298" s="13">
        <f t="shared" si="53"/>
        <v>0.18646440467436776</v>
      </c>
      <c r="L298" s="13">
        <f t="shared" si="54"/>
        <v>0</v>
      </c>
      <c r="M298" s="13">
        <f t="shared" si="59"/>
        <v>1.1284897828205608E-27</v>
      </c>
      <c r="N298" s="13">
        <f t="shared" si="55"/>
        <v>6.996636653487477E-28</v>
      </c>
      <c r="O298" s="13">
        <f t="shared" si="56"/>
        <v>6.996636653487477E-28</v>
      </c>
      <c r="Q298" s="41">
        <v>12.92044270157291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24.41548932505443</v>
      </c>
      <c r="G299" s="13">
        <f t="shared" si="50"/>
        <v>0</v>
      </c>
      <c r="H299" s="13">
        <f t="shared" si="51"/>
        <v>24.41548932505443</v>
      </c>
      <c r="I299" s="16">
        <f t="shared" si="58"/>
        <v>24.601953729728798</v>
      </c>
      <c r="J299" s="13">
        <f t="shared" si="52"/>
        <v>22.893847364265888</v>
      </c>
      <c r="K299" s="13">
        <f t="shared" si="53"/>
        <v>1.7081063654629105</v>
      </c>
      <c r="L299" s="13">
        <f t="shared" si="54"/>
        <v>0</v>
      </c>
      <c r="M299" s="13">
        <f t="shared" si="59"/>
        <v>4.2882611747181315E-28</v>
      </c>
      <c r="N299" s="13">
        <f t="shared" si="55"/>
        <v>2.6587219283252415E-28</v>
      </c>
      <c r="O299" s="13">
        <f t="shared" si="56"/>
        <v>2.6587219283252415E-28</v>
      </c>
      <c r="Q299" s="41">
        <v>13.132730122233189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82.710031447761452</v>
      </c>
      <c r="G300" s="13">
        <f t="shared" si="50"/>
        <v>7.0047150523099031</v>
      </c>
      <c r="H300" s="13">
        <f t="shared" si="51"/>
        <v>75.705316395451547</v>
      </c>
      <c r="I300" s="16">
        <f t="shared" si="58"/>
        <v>77.413422760914457</v>
      </c>
      <c r="J300" s="13">
        <f t="shared" si="52"/>
        <v>47.080247168553655</v>
      </c>
      <c r="K300" s="13">
        <f t="shared" si="53"/>
        <v>30.333175592360803</v>
      </c>
      <c r="L300" s="13">
        <f t="shared" si="54"/>
        <v>0</v>
      </c>
      <c r="M300" s="13">
        <f t="shared" si="59"/>
        <v>1.6295392463928899E-28</v>
      </c>
      <c r="N300" s="13">
        <f t="shared" si="55"/>
        <v>1.0103143327635918E-28</v>
      </c>
      <c r="O300" s="13">
        <f t="shared" si="56"/>
        <v>7.0047150523099031</v>
      </c>
      <c r="Q300" s="41">
        <v>12.35865559354839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13.74095048364269</v>
      </c>
      <c r="G301" s="13">
        <f t="shared" si="50"/>
        <v>0</v>
      </c>
      <c r="H301" s="13">
        <f t="shared" si="51"/>
        <v>13.74095048364269</v>
      </c>
      <c r="I301" s="16">
        <f t="shared" si="58"/>
        <v>44.074126076003495</v>
      </c>
      <c r="J301" s="13">
        <f t="shared" si="52"/>
        <v>39.439685872441892</v>
      </c>
      <c r="K301" s="13">
        <f t="shared" si="53"/>
        <v>4.6344402035616028</v>
      </c>
      <c r="L301" s="13">
        <f t="shared" si="54"/>
        <v>0</v>
      </c>
      <c r="M301" s="13">
        <f t="shared" si="59"/>
        <v>6.1922491362929813E-29</v>
      </c>
      <c r="N301" s="13">
        <f t="shared" si="55"/>
        <v>3.8391944645016486E-29</v>
      </c>
      <c r="O301" s="13">
        <f t="shared" si="56"/>
        <v>3.8391944645016486E-29</v>
      </c>
      <c r="Q301" s="41">
        <v>18.08425040756757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29.493782290623098</v>
      </c>
      <c r="G302" s="13">
        <f t="shared" si="50"/>
        <v>0</v>
      </c>
      <c r="H302" s="13">
        <f t="shared" si="51"/>
        <v>29.493782290623098</v>
      </c>
      <c r="I302" s="16">
        <f t="shared" si="58"/>
        <v>34.128222494184698</v>
      </c>
      <c r="J302" s="13">
        <f t="shared" si="52"/>
        <v>31.911383816306916</v>
      </c>
      <c r="K302" s="13">
        <f t="shared" si="53"/>
        <v>2.2168386778777815</v>
      </c>
      <c r="L302" s="13">
        <f t="shared" si="54"/>
        <v>0</v>
      </c>
      <c r="M302" s="13">
        <f t="shared" si="59"/>
        <v>2.3530546717913326E-29</v>
      </c>
      <c r="N302" s="13">
        <f t="shared" si="55"/>
        <v>1.4588938965106263E-29</v>
      </c>
      <c r="O302" s="13">
        <f t="shared" si="56"/>
        <v>1.4588938965106263E-29</v>
      </c>
      <c r="Q302" s="41">
        <v>18.34645122369183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8.10883688865834</v>
      </c>
      <c r="G303" s="13">
        <f t="shared" si="50"/>
        <v>0</v>
      </c>
      <c r="H303" s="13">
        <f t="shared" si="51"/>
        <v>8.10883688865834</v>
      </c>
      <c r="I303" s="16">
        <f t="shared" si="58"/>
        <v>10.325675566536122</v>
      </c>
      <c r="J303" s="13">
        <f t="shared" si="52"/>
        <v>10.286903084922232</v>
      </c>
      <c r="K303" s="13">
        <f t="shared" si="53"/>
        <v>3.8772481613889909E-2</v>
      </c>
      <c r="L303" s="13">
        <f t="shared" si="54"/>
        <v>0</v>
      </c>
      <c r="M303" s="13">
        <f t="shared" si="59"/>
        <v>8.9416077528070633E-30</v>
      </c>
      <c r="N303" s="13">
        <f t="shared" si="55"/>
        <v>5.5437968067403789E-30</v>
      </c>
      <c r="O303" s="13">
        <f t="shared" si="56"/>
        <v>5.5437968067403789E-30</v>
      </c>
      <c r="Q303" s="41">
        <v>22.270440245926149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5.894807824689015</v>
      </c>
      <c r="G304" s="13">
        <f t="shared" si="50"/>
        <v>0</v>
      </c>
      <c r="H304" s="13">
        <f t="shared" si="51"/>
        <v>5.894807824689015</v>
      </c>
      <c r="I304" s="16">
        <f t="shared" si="58"/>
        <v>5.9335803063029049</v>
      </c>
      <c r="J304" s="13">
        <f t="shared" si="52"/>
        <v>5.9260883978856018</v>
      </c>
      <c r="K304" s="13">
        <f t="shared" si="53"/>
        <v>7.4919084173030726E-3</v>
      </c>
      <c r="L304" s="13">
        <f t="shared" si="54"/>
        <v>0</v>
      </c>
      <c r="M304" s="13">
        <f t="shared" si="59"/>
        <v>3.3978109460666844E-30</v>
      </c>
      <c r="N304" s="13">
        <f t="shared" si="55"/>
        <v>2.1066427865613443E-30</v>
      </c>
      <c r="O304" s="13">
        <f t="shared" si="56"/>
        <v>2.1066427865613443E-30</v>
      </c>
      <c r="Q304" s="41">
        <v>22.168527093339641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7.6346307471820012</v>
      </c>
      <c r="G305" s="18">
        <f t="shared" si="50"/>
        <v>0</v>
      </c>
      <c r="H305" s="18">
        <f t="shared" si="51"/>
        <v>7.6346307471820012</v>
      </c>
      <c r="I305" s="17">
        <f t="shared" si="58"/>
        <v>7.6421226555993043</v>
      </c>
      <c r="J305" s="18">
        <f t="shared" si="52"/>
        <v>7.6236179270378441</v>
      </c>
      <c r="K305" s="18">
        <f t="shared" si="53"/>
        <v>1.8504728561460126E-2</v>
      </c>
      <c r="L305" s="18">
        <f t="shared" si="54"/>
        <v>0</v>
      </c>
      <c r="M305" s="18">
        <f t="shared" si="59"/>
        <v>1.2911681595053401E-30</v>
      </c>
      <c r="N305" s="18">
        <f t="shared" si="55"/>
        <v>8.0052425889331092E-31</v>
      </c>
      <c r="O305" s="18">
        <f t="shared" si="56"/>
        <v>8.0052425889331092E-31</v>
      </c>
      <c r="P305" s="3"/>
      <c r="Q305" s="42">
        <v>21.129823000000009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5.6648648650000002</v>
      </c>
      <c r="G306" s="13">
        <f t="shared" si="50"/>
        <v>0</v>
      </c>
      <c r="H306" s="13">
        <f t="shared" si="51"/>
        <v>5.6648648650000002</v>
      </c>
      <c r="I306" s="16">
        <f t="shared" si="58"/>
        <v>5.6833695935614603</v>
      </c>
      <c r="J306" s="13">
        <f t="shared" si="52"/>
        <v>5.6772714205437254</v>
      </c>
      <c r="K306" s="13">
        <f t="shared" si="53"/>
        <v>6.0981730177349647E-3</v>
      </c>
      <c r="L306" s="13">
        <f t="shared" si="54"/>
        <v>0</v>
      </c>
      <c r="M306" s="13">
        <f t="shared" si="59"/>
        <v>4.9064390061202922E-31</v>
      </c>
      <c r="N306" s="13">
        <f t="shared" si="55"/>
        <v>3.041992183794581E-31</v>
      </c>
      <c r="O306" s="13">
        <f t="shared" si="56"/>
        <v>3.041992183794581E-31</v>
      </c>
      <c r="Q306" s="41">
        <v>22.713700553405008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16.443801829123181</v>
      </c>
      <c r="G307" s="13">
        <f t="shared" si="50"/>
        <v>0</v>
      </c>
      <c r="H307" s="13">
        <f t="shared" si="51"/>
        <v>16.443801829123181</v>
      </c>
      <c r="I307" s="16">
        <f t="shared" si="58"/>
        <v>16.449900002140915</v>
      </c>
      <c r="J307" s="13">
        <f t="shared" si="52"/>
        <v>16.27170395785361</v>
      </c>
      <c r="K307" s="13">
        <f t="shared" si="53"/>
        <v>0.17819604428730429</v>
      </c>
      <c r="L307" s="13">
        <f t="shared" si="54"/>
        <v>0</v>
      </c>
      <c r="M307" s="13">
        <f t="shared" si="59"/>
        <v>1.8644468223257112E-31</v>
      </c>
      <c r="N307" s="13">
        <f t="shared" si="55"/>
        <v>1.155957029841941E-31</v>
      </c>
      <c r="O307" s="13">
        <f t="shared" si="56"/>
        <v>1.155957029841941E-31</v>
      </c>
      <c r="Q307" s="41">
        <v>21.28785943210795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41.715669121688023</v>
      </c>
      <c r="G308" s="13">
        <f t="shared" si="50"/>
        <v>1.0871335398550348</v>
      </c>
      <c r="H308" s="13">
        <f t="shared" si="51"/>
        <v>40.628535581832992</v>
      </c>
      <c r="I308" s="16">
        <f t="shared" si="58"/>
        <v>40.806731626120296</v>
      </c>
      <c r="J308" s="13">
        <f t="shared" si="52"/>
        <v>35.293425798946139</v>
      </c>
      <c r="K308" s="13">
        <f t="shared" si="53"/>
        <v>5.5133058271741575</v>
      </c>
      <c r="L308" s="13">
        <f t="shared" si="54"/>
        <v>0</v>
      </c>
      <c r="M308" s="13">
        <f t="shared" si="59"/>
        <v>7.0848979248377018E-32</v>
      </c>
      <c r="N308" s="13">
        <f t="shared" si="55"/>
        <v>4.3926367133993753E-32</v>
      </c>
      <c r="O308" s="13">
        <f t="shared" si="56"/>
        <v>1.0871335398550348</v>
      </c>
      <c r="Q308" s="41">
        <v>14.82993513821828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195.41308484222461</v>
      </c>
      <c r="G309" s="13">
        <f t="shared" si="50"/>
        <v>23.273525379433963</v>
      </c>
      <c r="H309" s="13">
        <f t="shared" si="51"/>
        <v>172.13955946279066</v>
      </c>
      <c r="I309" s="16">
        <f t="shared" si="58"/>
        <v>177.65286528996481</v>
      </c>
      <c r="J309" s="13">
        <f t="shared" si="52"/>
        <v>54.967643015926164</v>
      </c>
      <c r="K309" s="13">
        <f t="shared" si="53"/>
        <v>122.68522227403864</v>
      </c>
      <c r="L309" s="13">
        <f t="shared" si="54"/>
        <v>82.145100657055366</v>
      </c>
      <c r="M309" s="13">
        <f t="shared" si="59"/>
        <v>82.145100657055366</v>
      </c>
      <c r="N309" s="13">
        <f t="shared" si="55"/>
        <v>50.929962407374326</v>
      </c>
      <c r="O309" s="13">
        <f t="shared" si="56"/>
        <v>74.203487786808296</v>
      </c>
      <c r="Q309" s="41">
        <v>11.98064097597682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11.334590944446809</v>
      </c>
      <c r="G310" s="13">
        <f t="shared" si="50"/>
        <v>0</v>
      </c>
      <c r="H310" s="13">
        <f t="shared" si="51"/>
        <v>11.334590944446809</v>
      </c>
      <c r="I310" s="16">
        <f t="shared" si="58"/>
        <v>51.874712561430073</v>
      </c>
      <c r="J310" s="13">
        <f t="shared" si="52"/>
        <v>34.539419155642975</v>
      </c>
      <c r="K310" s="13">
        <f t="shared" si="53"/>
        <v>17.335293405787098</v>
      </c>
      <c r="L310" s="13">
        <f t="shared" si="54"/>
        <v>0</v>
      </c>
      <c r="M310" s="13">
        <f t="shared" si="59"/>
        <v>31.21513824968104</v>
      </c>
      <c r="N310" s="13">
        <f t="shared" si="55"/>
        <v>19.353385714802243</v>
      </c>
      <c r="O310" s="13">
        <f t="shared" si="56"/>
        <v>19.353385714802243</v>
      </c>
      <c r="Q310" s="41">
        <v>8.6603145935483887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119.6636454575176</v>
      </c>
      <c r="G311" s="13">
        <f t="shared" si="50"/>
        <v>12.339010079102962</v>
      </c>
      <c r="H311" s="13">
        <f t="shared" si="51"/>
        <v>107.32463537841464</v>
      </c>
      <c r="I311" s="16">
        <f t="shared" si="58"/>
        <v>124.65992878420174</v>
      </c>
      <c r="J311" s="13">
        <f t="shared" si="52"/>
        <v>44.440968639264803</v>
      </c>
      <c r="K311" s="13">
        <f t="shared" si="53"/>
        <v>80.218960144936943</v>
      </c>
      <c r="L311" s="13">
        <f t="shared" si="54"/>
        <v>41.401293676108395</v>
      </c>
      <c r="M311" s="13">
        <f t="shared" si="59"/>
        <v>53.263046210987198</v>
      </c>
      <c r="N311" s="13">
        <f t="shared" si="55"/>
        <v>33.023088650812063</v>
      </c>
      <c r="O311" s="13">
        <f t="shared" si="56"/>
        <v>45.362098729915026</v>
      </c>
      <c r="Q311" s="41">
        <v>9.0708054958699407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60.236446227847132</v>
      </c>
      <c r="G312" s="13">
        <f t="shared" si="50"/>
        <v>3.7606281859712238</v>
      </c>
      <c r="H312" s="13">
        <f t="shared" si="51"/>
        <v>56.475818041875911</v>
      </c>
      <c r="I312" s="16">
        <f t="shared" si="58"/>
        <v>95.293484510704474</v>
      </c>
      <c r="J312" s="13">
        <f t="shared" si="52"/>
        <v>51.850087990377226</v>
      </c>
      <c r="K312" s="13">
        <f t="shared" si="53"/>
        <v>43.443396520327248</v>
      </c>
      <c r="L312" s="13">
        <f t="shared" si="54"/>
        <v>6.1173673116589526</v>
      </c>
      <c r="M312" s="13">
        <f t="shared" si="59"/>
        <v>26.357324871834088</v>
      </c>
      <c r="N312" s="13">
        <f t="shared" si="55"/>
        <v>16.341541420537133</v>
      </c>
      <c r="O312" s="13">
        <f t="shared" si="56"/>
        <v>20.102169606508358</v>
      </c>
      <c r="Q312" s="41">
        <v>12.96063406133297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118.5052731507117</v>
      </c>
      <c r="G313" s="13">
        <f t="shared" si="50"/>
        <v>12.171797756277426</v>
      </c>
      <c r="H313" s="13">
        <f t="shared" si="51"/>
        <v>106.33347539443427</v>
      </c>
      <c r="I313" s="16">
        <f t="shared" si="58"/>
        <v>143.65950460310256</v>
      </c>
      <c r="J313" s="13">
        <f t="shared" si="52"/>
        <v>58.731661952364419</v>
      </c>
      <c r="K313" s="13">
        <f t="shared" si="53"/>
        <v>84.927842650738143</v>
      </c>
      <c r="L313" s="13">
        <f t="shared" si="54"/>
        <v>45.919181295439124</v>
      </c>
      <c r="M313" s="13">
        <f t="shared" si="59"/>
        <v>55.934964746736078</v>
      </c>
      <c r="N313" s="13">
        <f t="shared" si="55"/>
        <v>34.679678142976371</v>
      </c>
      <c r="O313" s="13">
        <f t="shared" si="56"/>
        <v>46.851475899253799</v>
      </c>
      <c r="Q313" s="41">
        <v>13.55095489897711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22.822897805858471</v>
      </c>
      <c r="G314" s="13">
        <f t="shared" si="50"/>
        <v>0</v>
      </c>
      <c r="H314" s="13">
        <f t="shared" si="51"/>
        <v>22.822897805858471</v>
      </c>
      <c r="I314" s="16">
        <f t="shared" si="58"/>
        <v>61.831559161157493</v>
      </c>
      <c r="J314" s="13">
        <f t="shared" si="52"/>
        <v>47.274380088865719</v>
      </c>
      <c r="K314" s="13">
        <f t="shared" si="53"/>
        <v>14.557179072291774</v>
      </c>
      <c r="L314" s="13">
        <f t="shared" si="54"/>
        <v>0</v>
      </c>
      <c r="M314" s="13">
        <f t="shared" si="59"/>
        <v>21.255286603759707</v>
      </c>
      <c r="N314" s="13">
        <f t="shared" si="55"/>
        <v>13.178277694331019</v>
      </c>
      <c r="O314" s="13">
        <f t="shared" si="56"/>
        <v>13.178277694331019</v>
      </c>
      <c r="Q314" s="41">
        <v>15.43608997820898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1.328939806969283</v>
      </c>
      <c r="G315" s="13">
        <f t="shared" si="50"/>
        <v>0</v>
      </c>
      <c r="H315" s="13">
        <f t="shared" si="51"/>
        <v>1.328939806969283</v>
      </c>
      <c r="I315" s="16">
        <f t="shared" si="58"/>
        <v>15.886118879261057</v>
      </c>
      <c r="J315" s="13">
        <f t="shared" si="52"/>
        <v>15.725781132850893</v>
      </c>
      <c r="K315" s="13">
        <f t="shared" si="53"/>
        <v>0.16033774641016407</v>
      </c>
      <c r="L315" s="13">
        <f t="shared" si="54"/>
        <v>0</v>
      </c>
      <c r="M315" s="13">
        <f t="shared" si="59"/>
        <v>8.0770089094286881</v>
      </c>
      <c r="N315" s="13">
        <f t="shared" si="55"/>
        <v>5.0077455238457862</v>
      </c>
      <c r="O315" s="13">
        <f t="shared" si="56"/>
        <v>5.0077455238457862</v>
      </c>
      <c r="Q315" s="41">
        <v>21.30273331165035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15.297670453634311</v>
      </c>
      <c r="G316" s="13">
        <f t="shared" si="50"/>
        <v>0</v>
      </c>
      <c r="H316" s="13">
        <f t="shared" si="51"/>
        <v>15.297670453634311</v>
      </c>
      <c r="I316" s="16">
        <f t="shared" si="58"/>
        <v>15.458008200044475</v>
      </c>
      <c r="J316" s="13">
        <f t="shared" si="52"/>
        <v>15.33793259793141</v>
      </c>
      <c r="K316" s="13">
        <f t="shared" si="53"/>
        <v>0.12007560211306512</v>
      </c>
      <c r="L316" s="13">
        <f t="shared" si="54"/>
        <v>0</v>
      </c>
      <c r="M316" s="13">
        <f t="shared" si="59"/>
        <v>3.0692633855829019</v>
      </c>
      <c r="N316" s="13">
        <f t="shared" si="55"/>
        <v>1.9029432990613993</v>
      </c>
      <c r="O316" s="13">
        <f t="shared" si="56"/>
        <v>1.9029432990613993</v>
      </c>
      <c r="Q316" s="41">
        <v>22.795512000000009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3.6815754674697652</v>
      </c>
      <c r="G317" s="18">
        <f t="shared" si="50"/>
        <v>0</v>
      </c>
      <c r="H317" s="18">
        <f t="shared" si="51"/>
        <v>3.6815754674697652</v>
      </c>
      <c r="I317" s="17">
        <f t="shared" si="58"/>
        <v>3.8016510695828303</v>
      </c>
      <c r="J317" s="18">
        <f t="shared" si="52"/>
        <v>3.8000490097637827</v>
      </c>
      <c r="K317" s="18">
        <f t="shared" si="53"/>
        <v>1.6020598190475965E-3</v>
      </c>
      <c r="L317" s="18">
        <f t="shared" si="54"/>
        <v>0</v>
      </c>
      <c r="M317" s="18">
        <f t="shared" si="59"/>
        <v>1.1663200865215027</v>
      </c>
      <c r="N317" s="18">
        <f t="shared" si="55"/>
        <v>0.7231184536433316</v>
      </c>
      <c r="O317" s="18">
        <f t="shared" si="56"/>
        <v>0.7231184536433316</v>
      </c>
      <c r="P317" s="3"/>
      <c r="Q317" s="42">
        <v>23.648056685741722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0.41316081017782108</v>
      </c>
      <c r="G318" s="13">
        <f t="shared" si="50"/>
        <v>0</v>
      </c>
      <c r="H318" s="13">
        <f t="shared" si="51"/>
        <v>0.41316081017782108</v>
      </c>
      <c r="I318" s="16">
        <f t="shared" si="58"/>
        <v>0.41476286999686868</v>
      </c>
      <c r="J318" s="13">
        <f t="shared" si="52"/>
        <v>0.41476074391291878</v>
      </c>
      <c r="K318" s="13">
        <f t="shared" si="53"/>
        <v>2.1260839498937756E-6</v>
      </c>
      <c r="L318" s="13">
        <f t="shared" si="54"/>
        <v>0</v>
      </c>
      <c r="M318" s="13">
        <f t="shared" si="59"/>
        <v>0.44320163287817105</v>
      </c>
      <c r="N318" s="13">
        <f t="shared" si="55"/>
        <v>0.27478501238446607</v>
      </c>
      <c r="O318" s="13">
        <f t="shared" si="56"/>
        <v>0.27478501238446607</v>
      </c>
      <c r="Q318" s="41">
        <v>23.497957365092152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51.350892255546363</v>
      </c>
      <c r="G319" s="13">
        <f t="shared" si="50"/>
        <v>2.4779886489497116</v>
      </c>
      <c r="H319" s="13">
        <f t="shared" si="51"/>
        <v>48.872903606596651</v>
      </c>
      <c r="I319" s="16">
        <f t="shared" si="58"/>
        <v>48.8729057326806</v>
      </c>
      <c r="J319" s="13">
        <f t="shared" si="52"/>
        <v>42.705161511434568</v>
      </c>
      <c r="K319" s="13">
        <f t="shared" si="53"/>
        <v>6.1677442212460321</v>
      </c>
      <c r="L319" s="13">
        <f t="shared" si="54"/>
        <v>0</v>
      </c>
      <c r="M319" s="13">
        <f t="shared" si="59"/>
        <v>0.16841662049370498</v>
      </c>
      <c r="N319" s="13">
        <f t="shared" si="55"/>
        <v>0.10441830470609709</v>
      </c>
      <c r="O319" s="13">
        <f t="shared" si="56"/>
        <v>2.5824069536558087</v>
      </c>
      <c r="Q319" s="41">
        <v>17.997913676450949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102.95717285012169</v>
      </c>
      <c r="G320" s="13">
        <f t="shared" si="50"/>
        <v>9.927412292717074</v>
      </c>
      <c r="H320" s="13">
        <f t="shared" si="51"/>
        <v>93.029760557404614</v>
      </c>
      <c r="I320" s="16">
        <f t="shared" si="58"/>
        <v>99.197504778650654</v>
      </c>
      <c r="J320" s="13">
        <f t="shared" si="52"/>
        <v>54.509260697261965</v>
      </c>
      <c r="K320" s="13">
        <f t="shared" si="53"/>
        <v>44.688244081388689</v>
      </c>
      <c r="L320" s="13">
        <f t="shared" si="54"/>
        <v>7.3117231651220287</v>
      </c>
      <c r="M320" s="13">
        <f t="shared" si="59"/>
        <v>7.375721480909637</v>
      </c>
      <c r="N320" s="13">
        <f t="shared" si="55"/>
        <v>4.5729473181639753</v>
      </c>
      <c r="O320" s="13">
        <f t="shared" si="56"/>
        <v>14.500359610881048</v>
      </c>
      <c r="Q320" s="41">
        <v>13.74951706185632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99.106077551713852</v>
      </c>
      <c r="G321" s="13">
        <f t="shared" si="50"/>
        <v>9.3715024298122032</v>
      </c>
      <c r="H321" s="13">
        <f t="shared" si="51"/>
        <v>89.734575121901656</v>
      </c>
      <c r="I321" s="16">
        <f t="shared" si="58"/>
        <v>127.11109603816831</v>
      </c>
      <c r="J321" s="13">
        <f t="shared" si="52"/>
        <v>59.627332027688951</v>
      </c>
      <c r="K321" s="13">
        <f t="shared" si="53"/>
        <v>67.483764010479362</v>
      </c>
      <c r="L321" s="13">
        <f t="shared" si="54"/>
        <v>29.182644161126515</v>
      </c>
      <c r="M321" s="13">
        <f t="shared" si="59"/>
        <v>31.985418323872175</v>
      </c>
      <c r="N321" s="13">
        <f t="shared" si="55"/>
        <v>19.830959360800748</v>
      </c>
      <c r="O321" s="13">
        <f t="shared" si="56"/>
        <v>29.202461790612951</v>
      </c>
      <c r="Q321" s="41">
        <v>14.245477871521141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129.08937849654379</v>
      </c>
      <c r="G322" s="13">
        <f t="shared" si="50"/>
        <v>13.699625061461168</v>
      </c>
      <c r="H322" s="13">
        <f t="shared" si="51"/>
        <v>115.38975343508262</v>
      </c>
      <c r="I322" s="16">
        <f t="shared" si="58"/>
        <v>153.69087328443547</v>
      </c>
      <c r="J322" s="13">
        <f t="shared" si="52"/>
        <v>51.119667828896937</v>
      </c>
      <c r="K322" s="13">
        <f t="shared" si="53"/>
        <v>102.57120545553853</v>
      </c>
      <c r="L322" s="13">
        <f t="shared" si="54"/>
        <v>62.84691951803584</v>
      </c>
      <c r="M322" s="13">
        <f t="shared" si="59"/>
        <v>75.001378481107267</v>
      </c>
      <c r="N322" s="13">
        <f t="shared" si="55"/>
        <v>46.500854658286507</v>
      </c>
      <c r="O322" s="13">
        <f t="shared" si="56"/>
        <v>60.200479719747676</v>
      </c>
      <c r="Q322" s="41">
        <v>11.02957611172021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38.720241388093633</v>
      </c>
      <c r="G323" s="13">
        <f t="shared" si="50"/>
        <v>0.65474023569236051</v>
      </c>
      <c r="H323" s="13">
        <f t="shared" si="51"/>
        <v>38.065501152401275</v>
      </c>
      <c r="I323" s="16">
        <f t="shared" si="58"/>
        <v>77.789787089903967</v>
      </c>
      <c r="J323" s="13">
        <f t="shared" si="52"/>
        <v>41.839553173618896</v>
      </c>
      <c r="K323" s="13">
        <f t="shared" si="53"/>
        <v>35.950233916285072</v>
      </c>
      <c r="L323" s="13">
        <f t="shared" si="54"/>
        <v>0</v>
      </c>
      <c r="M323" s="13">
        <f t="shared" si="59"/>
        <v>28.50052382282076</v>
      </c>
      <c r="N323" s="13">
        <f t="shared" si="55"/>
        <v>17.67032477014887</v>
      </c>
      <c r="O323" s="13">
        <f t="shared" si="56"/>
        <v>18.325065005841232</v>
      </c>
      <c r="Q323" s="41">
        <v>9.710774593548388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156.61366688701301</v>
      </c>
      <c r="G324" s="13">
        <f t="shared" si="50"/>
        <v>17.672786512964535</v>
      </c>
      <c r="H324" s="13">
        <f t="shared" si="51"/>
        <v>138.94088037404848</v>
      </c>
      <c r="I324" s="16">
        <f t="shared" si="58"/>
        <v>174.89111429033355</v>
      </c>
      <c r="J324" s="13">
        <f t="shared" si="52"/>
        <v>60.61704927378954</v>
      </c>
      <c r="K324" s="13">
        <f t="shared" si="53"/>
        <v>114.274065016544</v>
      </c>
      <c r="L324" s="13">
        <f t="shared" si="54"/>
        <v>74.075104603625874</v>
      </c>
      <c r="M324" s="13">
        <f t="shared" si="59"/>
        <v>84.905303656297761</v>
      </c>
      <c r="N324" s="13">
        <f t="shared" si="55"/>
        <v>52.64128826690461</v>
      </c>
      <c r="O324" s="13">
        <f t="shared" si="56"/>
        <v>70.314074779869145</v>
      </c>
      <c r="Q324" s="41">
        <v>13.61113554642548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10.60304656365723</v>
      </c>
      <c r="G325" s="13">
        <f t="shared" si="50"/>
        <v>0</v>
      </c>
      <c r="H325" s="13">
        <f t="shared" si="51"/>
        <v>10.60304656365723</v>
      </c>
      <c r="I325" s="16">
        <f t="shared" si="58"/>
        <v>50.802006976575356</v>
      </c>
      <c r="J325" s="13">
        <f t="shared" si="52"/>
        <v>42.026280005478412</v>
      </c>
      <c r="K325" s="13">
        <f t="shared" si="53"/>
        <v>8.7757269710969439</v>
      </c>
      <c r="L325" s="13">
        <f t="shared" si="54"/>
        <v>0</v>
      </c>
      <c r="M325" s="13">
        <f t="shared" si="59"/>
        <v>32.264015389393151</v>
      </c>
      <c r="N325" s="13">
        <f t="shared" si="55"/>
        <v>20.003689541423753</v>
      </c>
      <c r="O325" s="13">
        <f t="shared" si="56"/>
        <v>20.003689541423753</v>
      </c>
      <c r="Q325" s="41">
        <v>15.71765435488409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1.044798192936311</v>
      </c>
      <c r="G326" s="13">
        <f t="shared" ref="G326:G389" si="61">IF((F326-$J$2)&gt;0,$I$2*(F326-$J$2),0)</f>
        <v>0</v>
      </c>
      <c r="H326" s="13">
        <f t="shared" ref="H326:H389" si="62">F326-G326</f>
        <v>1.044798192936311</v>
      </c>
      <c r="I326" s="16">
        <f t="shared" si="58"/>
        <v>9.8205251640332545</v>
      </c>
      <c r="J326" s="13">
        <f t="shared" ref="J326:J389" si="63">I326/SQRT(1+(I326/($K$2*(300+(25*Q326)+0.05*(Q326)^3)))^2)</f>
        <v>9.78310862188121</v>
      </c>
      <c r="K326" s="13">
        <f t="shared" ref="K326:K389" si="64">I326-J326</f>
        <v>3.7416542152044485E-2</v>
      </c>
      <c r="L326" s="13">
        <f t="shared" ref="L326:L389" si="65">IF(K326&gt;$N$2,(K326-$N$2)/$L$2,0)</f>
        <v>0</v>
      </c>
      <c r="M326" s="13">
        <f t="shared" si="59"/>
        <v>12.260325847969398</v>
      </c>
      <c r="N326" s="13">
        <f t="shared" ref="N326:N389" si="66">$M$2*M326</f>
        <v>7.6014020257410264</v>
      </c>
      <c r="O326" s="13">
        <f t="shared" ref="O326:O389" si="67">N326+G326</f>
        <v>7.6014020257410264</v>
      </c>
      <c r="Q326" s="41">
        <v>21.456575033256328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7.9820184343337184</v>
      </c>
      <c r="G327" s="13">
        <f t="shared" si="61"/>
        <v>0</v>
      </c>
      <c r="H327" s="13">
        <f t="shared" si="62"/>
        <v>7.9820184343337184</v>
      </c>
      <c r="I327" s="16">
        <f t="shared" ref="I327:I390" si="69">H327+K326-L326</f>
        <v>8.019434976485762</v>
      </c>
      <c r="J327" s="13">
        <f t="shared" si="63"/>
        <v>8.0013817424474158</v>
      </c>
      <c r="K327" s="13">
        <f t="shared" si="64"/>
        <v>1.8053234038346133E-2</v>
      </c>
      <c r="L327" s="13">
        <f t="shared" si="65"/>
        <v>0</v>
      </c>
      <c r="M327" s="13">
        <f t="shared" ref="M327:M390" si="70">L327+M326-N326</f>
        <v>4.6589238222283713</v>
      </c>
      <c r="N327" s="13">
        <f t="shared" si="66"/>
        <v>2.8885327697815901</v>
      </c>
      <c r="O327" s="13">
        <f t="shared" si="67"/>
        <v>2.8885327697815901</v>
      </c>
      <c r="Q327" s="41">
        <v>22.329650175794779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0.34064828698393013</v>
      </c>
      <c r="G328" s="13">
        <f t="shared" si="61"/>
        <v>0</v>
      </c>
      <c r="H328" s="13">
        <f t="shared" si="62"/>
        <v>0.34064828698393013</v>
      </c>
      <c r="I328" s="16">
        <f t="shared" si="69"/>
        <v>0.35870152102227626</v>
      </c>
      <c r="J328" s="13">
        <f t="shared" si="63"/>
        <v>0.35869989778895839</v>
      </c>
      <c r="K328" s="13">
        <f t="shared" si="64"/>
        <v>1.6232333178711755E-6</v>
      </c>
      <c r="L328" s="13">
        <f t="shared" si="65"/>
        <v>0</v>
      </c>
      <c r="M328" s="13">
        <f t="shared" si="70"/>
        <v>1.7703910524467812</v>
      </c>
      <c r="N328" s="13">
        <f t="shared" si="66"/>
        <v>1.0976424525170043</v>
      </c>
      <c r="O328" s="13">
        <f t="shared" si="67"/>
        <v>1.0976424525170043</v>
      </c>
      <c r="Q328" s="41">
        <v>22.319984975667928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14.54251370192355</v>
      </c>
      <c r="G329" s="18">
        <f t="shared" si="61"/>
        <v>0</v>
      </c>
      <c r="H329" s="18">
        <f t="shared" si="62"/>
        <v>14.54251370192355</v>
      </c>
      <c r="I329" s="17">
        <f t="shared" si="69"/>
        <v>14.542515325156868</v>
      </c>
      <c r="J329" s="18">
        <f t="shared" si="63"/>
        <v>14.430991358471529</v>
      </c>
      <c r="K329" s="18">
        <f t="shared" si="64"/>
        <v>0.11152396668533981</v>
      </c>
      <c r="L329" s="18">
        <f t="shared" si="65"/>
        <v>0</v>
      </c>
      <c r="M329" s="18">
        <f t="shared" si="70"/>
        <v>0.67274859992977687</v>
      </c>
      <c r="N329" s="18">
        <f t="shared" si="66"/>
        <v>0.41710413195646168</v>
      </c>
      <c r="O329" s="18">
        <f t="shared" si="67"/>
        <v>0.41710413195646168</v>
      </c>
      <c r="P329" s="3"/>
      <c r="Q329" s="42">
        <v>22.021678000000009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5.7039237124877706</v>
      </c>
      <c r="G330" s="13">
        <f t="shared" si="61"/>
        <v>0</v>
      </c>
      <c r="H330" s="13">
        <f t="shared" si="62"/>
        <v>5.7039237124877706</v>
      </c>
      <c r="I330" s="16">
        <f t="shared" si="69"/>
        <v>5.8154476791731105</v>
      </c>
      <c r="J330" s="13">
        <f t="shared" si="63"/>
        <v>5.8095572443770296</v>
      </c>
      <c r="K330" s="13">
        <f t="shared" si="64"/>
        <v>5.8904347960808678E-3</v>
      </c>
      <c r="L330" s="13">
        <f t="shared" si="65"/>
        <v>0</v>
      </c>
      <c r="M330" s="13">
        <f t="shared" si="70"/>
        <v>0.25564446797331519</v>
      </c>
      <c r="N330" s="13">
        <f t="shared" si="66"/>
        <v>0.15849957014345542</v>
      </c>
      <c r="O330" s="13">
        <f t="shared" si="67"/>
        <v>0.15849957014345542</v>
      </c>
      <c r="Q330" s="41">
        <v>23.450821605206212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0.28302291339439312</v>
      </c>
      <c r="G331" s="13">
        <f t="shared" si="61"/>
        <v>0</v>
      </c>
      <c r="H331" s="13">
        <f t="shared" si="62"/>
        <v>0.28302291339439312</v>
      </c>
      <c r="I331" s="16">
        <f t="shared" si="69"/>
        <v>0.28891334819047398</v>
      </c>
      <c r="J331" s="13">
        <f t="shared" si="63"/>
        <v>0.28891204744294502</v>
      </c>
      <c r="K331" s="13">
        <f t="shared" si="64"/>
        <v>1.3007475289650294E-6</v>
      </c>
      <c r="L331" s="13">
        <f t="shared" si="65"/>
        <v>0</v>
      </c>
      <c r="M331" s="13">
        <f t="shared" si="70"/>
        <v>9.7144897829859772E-2</v>
      </c>
      <c r="N331" s="13">
        <f t="shared" si="66"/>
        <v>6.0229836654513057E-2</v>
      </c>
      <c r="O331" s="13">
        <f t="shared" si="67"/>
        <v>6.0229836654513057E-2</v>
      </c>
      <c r="Q331" s="41">
        <v>19.297971230068331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47.390512633464333</v>
      </c>
      <c r="G332" s="13">
        <f t="shared" si="61"/>
        <v>1.9063034731315278</v>
      </c>
      <c r="H332" s="13">
        <f t="shared" si="62"/>
        <v>45.484209160332803</v>
      </c>
      <c r="I332" s="16">
        <f t="shared" si="69"/>
        <v>45.48421046108033</v>
      </c>
      <c r="J332" s="13">
        <f t="shared" si="63"/>
        <v>38.567794318627399</v>
      </c>
      <c r="K332" s="13">
        <f t="shared" si="64"/>
        <v>6.9164161424529311</v>
      </c>
      <c r="L332" s="13">
        <f t="shared" si="65"/>
        <v>0</v>
      </c>
      <c r="M332" s="13">
        <f t="shared" si="70"/>
        <v>3.6915061175346715E-2</v>
      </c>
      <c r="N332" s="13">
        <f t="shared" si="66"/>
        <v>2.2887337928714963E-2</v>
      </c>
      <c r="O332" s="13">
        <f t="shared" si="67"/>
        <v>1.9291908110602427</v>
      </c>
      <c r="Q332" s="41">
        <v>15.320564376512101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47.982966251582063</v>
      </c>
      <c r="G333" s="13">
        <f t="shared" si="61"/>
        <v>1.9918248077402783</v>
      </c>
      <c r="H333" s="13">
        <f t="shared" si="62"/>
        <v>45.991141443841784</v>
      </c>
      <c r="I333" s="16">
        <f t="shared" si="69"/>
        <v>52.907557586294715</v>
      </c>
      <c r="J333" s="13">
        <f t="shared" si="63"/>
        <v>40.114972468382156</v>
      </c>
      <c r="K333" s="13">
        <f t="shared" si="64"/>
        <v>12.792585117912559</v>
      </c>
      <c r="L333" s="13">
        <f t="shared" si="65"/>
        <v>0</v>
      </c>
      <c r="M333" s="13">
        <f t="shared" si="70"/>
        <v>1.4027723246631752E-2</v>
      </c>
      <c r="N333" s="13">
        <f t="shared" si="66"/>
        <v>8.6971884129116855E-3</v>
      </c>
      <c r="O333" s="13">
        <f t="shared" si="67"/>
        <v>2.0005219961531902</v>
      </c>
      <c r="Q333" s="41">
        <v>12.895760212703831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25.809013207893909</v>
      </c>
      <c r="G334" s="13">
        <f t="shared" si="61"/>
        <v>0</v>
      </c>
      <c r="H334" s="13">
        <f t="shared" si="62"/>
        <v>25.809013207893909</v>
      </c>
      <c r="I334" s="16">
        <f t="shared" si="69"/>
        <v>38.601598325806464</v>
      </c>
      <c r="J334" s="13">
        <f t="shared" si="63"/>
        <v>31.77593819906911</v>
      </c>
      <c r="K334" s="13">
        <f t="shared" si="64"/>
        <v>6.825660126737354</v>
      </c>
      <c r="L334" s="13">
        <f t="shared" si="65"/>
        <v>0</v>
      </c>
      <c r="M334" s="13">
        <f t="shared" si="70"/>
        <v>5.3305348337200666E-3</v>
      </c>
      <c r="N334" s="13">
        <f t="shared" si="66"/>
        <v>3.304931596906441E-3</v>
      </c>
      <c r="O334" s="13">
        <f t="shared" si="67"/>
        <v>3.304931596906441E-3</v>
      </c>
      <c r="Q334" s="41">
        <v>11.50313759354839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50.536391715635418</v>
      </c>
      <c r="G335" s="13">
        <f t="shared" si="61"/>
        <v>2.3604145957537197</v>
      </c>
      <c r="H335" s="13">
        <f t="shared" si="62"/>
        <v>48.175977119881701</v>
      </c>
      <c r="I335" s="16">
        <f t="shared" si="69"/>
        <v>55.001637246619055</v>
      </c>
      <c r="J335" s="13">
        <f t="shared" si="63"/>
        <v>43.567381755907974</v>
      </c>
      <c r="K335" s="13">
        <f t="shared" si="64"/>
        <v>11.434255490711081</v>
      </c>
      <c r="L335" s="13">
        <f t="shared" si="65"/>
        <v>0</v>
      </c>
      <c r="M335" s="13">
        <f t="shared" si="70"/>
        <v>2.0256032368136255E-3</v>
      </c>
      <c r="N335" s="13">
        <f t="shared" si="66"/>
        <v>1.2558740068244478E-3</v>
      </c>
      <c r="O335" s="13">
        <f t="shared" si="67"/>
        <v>2.361670469760544</v>
      </c>
      <c r="Q335" s="41">
        <v>15.04617224894691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28.635957847882</v>
      </c>
      <c r="G336" s="13">
        <f t="shared" si="61"/>
        <v>0</v>
      </c>
      <c r="H336" s="13">
        <f t="shared" si="62"/>
        <v>28.635957847882</v>
      </c>
      <c r="I336" s="16">
        <f t="shared" si="69"/>
        <v>40.070213338593078</v>
      </c>
      <c r="J336" s="13">
        <f t="shared" si="63"/>
        <v>35.052425460056426</v>
      </c>
      <c r="K336" s="13">
        <f t="shared" si="64"/>
        <v>5.0177878785366516</v>
      </c>
      <c r="L336" s="13">
        <f t="shared" si="65"/>
        <v>0</v>
      </c>
      <c r="M336" s="13">
        <f t="shared" si="70"/>
        <v>7.6972922998917769E-4</v>
      </c>
      <c r="N336" s="13">
        <f t="shared" si="66"/>
        <v>4.7723212259329019E-4</v>
      </c>
      <c r="O336" s="13">
        <f t="shared" si="67"/>
        <v>4.7723212259329019E-4</v>
      </c>
      <c r="Q336" s="41">
        <v>15.23894956566013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22.77490521595724</v>
      </c>
      <c r="G337" s="13">
        <f t="shared" si="61"/>
        <v>0</v>
      </c>
      <c r="H337" s="13">
        <f t="shared" si="62"/>
        <v>22.77490521595724</v>
      </c>
      <c r="I337" s="16">
        <f t="shared" si="69"/>
        <v>27.792693094493892</v>
      </c>
      <c r="J337" s="13">
        <f t="shared" si="63"/>
        <v>26.018986134967321</v>
      </c>
      <c r="K337" s="13">
        <f t="shared" si="64"/>
        <v>1.7737069595265709</v>
      </c>
      <c r="L337" s="13">
        <f t="shared" si="65"/>
        <v>0</v>
      </c>
      <c r="M337" s="13">
        <f t="shared" si="70"/>
        <v>2.924971073958875E-4</v>
      </c>
      <c r="N337" s="13">
        <f t="shared" si="66"/>
        <v>1.8134820658545026E-4</v>
      </c>
      <c r="O337" s="13">
        <f t="shared" si="67"/>
        <v>1.8134820658545026E-4</v>
      </c>
      <c r="Q337" s="41">
        <v>15.56688994593201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4.9617812597212962</v>
      </c>
      <c r="G338" s="13">
        <f t="shared" si="61"/>
        <v>0</v>
      </c>
      <c r="H338" s="13">
        <f t="shared" si="62"/>
        <v>4.9617812597212962</v>
      </c>
      <c r="I338" s="16">
        <f t="shared" si="69"/>
        <v>6.7354882192478671</v>
      </c>
      <c r="J338" s="13">
        <f t="shared" si="63"/>
        <v>6.7233718612940141</v>
      </c>
      <c r="K338" s="13">
        <f t="shared" si="64"/>
        <v>1.2116357953853019E-2</v>
      </c>
      <c r="L338" s="13">
        <f t="shared" si="65"/>
        <v>0</v>
      </c>
      <c r="M338" s="13">
        <f t="shared" si="70"/>
        <v>1.1114890081043724E-4</v>
      </c>
      <c r="N338" s="13">
        <f t="shared" si="66"/>
        <v>6.8912318502471095E-5</v>
      </c>
      <c r="O338" s="13">
        <f t="shared" si="67"/>
        <v>6.8912318502471095E-5</v>
      </c>
      <c r="Q338" s="41">
        <v>21.451838270607531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0.22203959131697271</v>
      </c>
      <c r="G339" s="13">
        <f t="shared" si="61"/>
        <v>0</v>
      </c>
      <c r="H339" s="13">
        <f t="shared" si="62"/>
        <v>0.22203959131697271</v>
      </c>
      <c r="I339" s="16">
        <f t="shared" si="69"/>
        <v>0.23415594927082573</v>
      </c>
      <c r="J339" s="13">
        <f t="shared" si="63"/>
        <v>0.23415541878511154</v>
      </c>
      <c r="K339" s="13">
        <f t="shared" si="64"/>
        <v>5.3048571418967683E-7</v>
      </c>
      <c r="L339" s="13">
        <f t="shared" si="65"/>
        <v>0</v>
      </c>
      <c r="M339" s="13">
        <f t="shared" si="70"/>
        <v>4.2236582307966149E-5</v>
      </c>
      <c r="N339" s="13">
        <f t="shared" si="66"/>
        <v>2.6186681030939013E-5</v>
      </c>
      <c r="O339" s="13">
        <f t="shared" si="67"/>
        <v>2.6186681030939013E-5</v>
      </c>
      <c r="Q339" s="41">
        <v>21.179632281014801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5.5090537962235189</v>
      </c>
      <c r="G340" s="13">
        <f t="shared" si="61"/>
        <v>0</v>
      </c>
      <c r="H340" s="13">
        <f t="shared" si="62"/>
        <v>5.5090537962235189</v>
      </c>
      <c r="I340" s="16">
        <f t="shared" si="69"/>
        <v>5.5090543267092329</v>
      </c>
      <c r="J340" s="13">
        <f t="shared" si="63"/>
        <v>5.5026913457515416</v>
      </c>
      <c r="K340" s="13">
        <f t="shared" si="64"/>
        <v>6.3629809576912777E-3</v>
      </c>
      <c r="L340" s="13">
        <f t="shared" si="65"/>
        <v>0</v>
      </c>
      <c r="M340" s="13">
        <f t="shared" si="70"/>
        <v>1.6049901277027136E-5</v>
      </c>
      <c r="N340" s="13">
        <f t="shared" si="66"/>
        <v>9.9509387917568245E-6</v>
      </c>
      <c r="O340" s="13">
        <f t="shared" si="67"/>
        <v>9.9509387917568245E-6</v>
      </c>
      <c r="Q340" s="41">
        <v>21.749207000000009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9.2552456921939058E-2</v>
      </c>
      <c r="G341" s="18">
        <f t="shared" si="61"/>
        <v>0</v>
      </c>
      <c r="H341" s="18">
        <f t="shared" si="62"/>
        <v>9.2552456921939058E-2</v>
      </c>
      <c r="I341" s="17">
        <f t="shared" si="69"/>
        <v>9.8915437879630336E-2</v>
      </c>
      <c r="J341" s="18">
        <f t="shared" si="63"/>
        <v>9.8915402775730604E-2</v>
      </c>
      <c r="K341" s="18">
        <f t="shared" si="64"/>
        <v>3.5103899731492305E-8</v>
      </c>
      <c r="L341" s="18">
        <f t="shared" si="65"/>
        <v>0</v>
      </c>
      <c r="M341" s="18">
        <f t="shared" si="70"/>
        <v>6.0989624852703117E-6</v>
      </c>
      <c r="N341" s="18">
        <f t="shared" si="66"/>
        <v>3.7813567408675931E-6</v>
      </c>
      <c r="O341" s="18">
        <f t="shared" si="67"/>
        <v>3.7813567408675931E-6</v>
      </c>
      <c r="P341" s="3"/>
      <c r="Q341" s="42">
        <v>22.101670058299831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0.3551419434992017</v>
      </c>
      <c r="G342" s="13">
        <f t="shared" si="61"/>
        <v>0</v>
      </c>
      <c r="H342" s="13">
        <f t="shared" si="62"/>
        <v>0.3551419434992017</v>
      </c>
      <c r="I342" s="16">
        <f t="shared" si="69"/>
        <v>0.35514197860310143</v>
      </c>
      <c r="J342" s="13">
        <f t="shared" si="63"/>
        <v>0.35514011235656356</v>
      </c>
      <c r="K342" s="13">
        <f t="shared" si="64"/>
        <v>1.8662465378627147E-6</v>
      </c>
      <c r="L342" s="13">
        <f t="shared" si="65"/>
        <v>0</v>
      </c>
      <c r="M342" s="13">
        <f t="shared" si="70"/>
        <v>2.3176057444027186E-6</v>
      </c>
      <c r="N342" s="13">
        <f t="shared" si="66"/>
        <v>1.4369155615296855E-6</v>
      </c>
      <c r="O342" s="13">
        <f t="shared" si="67"/>
        <v>1.4369155615296855E-6</v>
      </c>
      <c r="Q342" s="41">
        <v>21.120937197387612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2.4891697026106319</v>
      </c>
      <c r="G343" s="13">
        <f t="shared" si="61"/>
        <v>0</v>
      </c>
      <c r="H343" s="13">
        <f t="shared" si="62"/>
        <v>2.4891697026106319</v>
      </c>
      <c r="I343" s="16">
        <f t="shared" si="69"/>
        <v>2.4891715688571696</v>
      </c>
      <c r="J343" s="13">
        <f t="shared" si="63"/>
        <v>2.4883778215492076</v>
      </c>
      <c r="K343" s="13">
        <f t="shared" si="64"/>
        <v>7.9374730796200055E-4</v>
      </c>
      <c r="L343" s="13">
        <f t="shared" si="65"/>
        <v>0</v>
      </c>
      <c r="M343" s="13">
        <f t="shared" si="70"/>
        <v>8.8069018287303311E-7</v>
      </c>
      <c r="N343" s="13">
        <f t="shared" si="66"/>
        <v>5.4602791338128053E-7</v>
      </c>
      <c r="O343" s="13">
        <f t="shared" si="67"/>
        <v>5.4602791338128053E-7</v>
      </c>
      <c r="Q343" s="41">
        <v>19.625793372229911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42.820148847694867</v>
      </c>
      <c r="G344" s="13">
        <f t="shared" si="61"/>
        <v>1.2465664090752582</v>
      </c>
      <c r="H344" s="13">
        <f t="shared" si="62"/>
        <v>41.57358243861961</v>
      </c>
      <c r="I344" s="16">
        <f t="shared" si="69"/>
        <v>41.574376185927569</v>
      </c>
      <c r="J344" s="13">
        <f t="shared" si="63"/>
        <v>37.383938104562077</v>
      </c>
      <c r="K344" s="13">
        <f t="shared" si="64"/>
        <v>4.1904380813654925</v>
      </c>
      <c r="L344" s="13">
        <f t="shared" si="65"/>
        <v>0</v>
      </c>
      <c r="M344" s="13">
        <f t="shared" si="70"/>
        <v>3.3466226949175258E-7</v>
      </c>
      <c r="N344" s="13">
        <f t="shared" si="66"/>
        <v>2.0749060708488659E-7</v>
      </c>
      <c r="O344" s="13">
        <f t="shared" si="67"/>
        <v>1.2465666165658653</v>
      </c>
      <c r="Q344" s="41">
        <v>17.609668683868939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77.820473770485776</v>
      </c>
      <c r="G345" s="13">
        <f t="shared" si="61"/>
        <v>6.2989019972126821</v>
      </c>
      <c r="H345" s="13">
        <f t="shared" si="62"/>
        <v>71.521571773273095</v>
      </c>
      <c r="I345" s="16">
        <f t="shared" si="69"/>
        <v>75.71200985463858</v>
      </c>
      <c r="J345" s="13">
        <f t="shared" si="63"/>
        <v>46.256590347585515</v>
      </c>
      <c r="K345" s="13">
        <f t="shared" si="64"/>
        <v>29.455419507053065</v>
      </c>
      <c r="L345" s="13">
        <f t="shared" si="65"/>
        <v>0</v>
      </c>
      <c r="M345" s="13">
        <f t="shared" si="70"/>
        <v>1.2717166240686599E-7</v>
      </c>
      <c r="N345" s="13">
        <f t="shared" si="66"/>
        <v>7.8846430692256908E-8</v>
      </c>
      <c r="O345" s="13">
        <f t="shared" si="67"/>
        <v>6.2989020760591128</v>
      </c>
      <c r="Q345" s="41">
        <v>12.13902778280857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136.032427490722</v>
      </c>
      <c r="G346" s="13">
        <f t="shared" si="61"/>
        <v>14.701861857858063</v>
      </c>
      <c r="H346" s="13">
        <f t="shared" si="62"/>
        <v>121.33056563286394</v>
      </c>
      <c r="I346" s="16">
        <f t="shared" si="69"/>
        <v>150.78598513991699</v>
      </c>
      <c r="J346" s="13">
        <f t="shared" si="63"/>
        <v>47.307832250149296</v>
      </c>
      <c r="K346" s="13">
        <f t="shared" si="64"/>
        <v>103.4781528897677</v>
      </c>
      <c r="L346" s="13">
        <f t="shared" si="65"/>
        <v>63.717080661245454</v>
      </c>
      <c r="M346" s="13">
        <f t="shared" si="70"/>
        <v>63.717080709570681</v>
      </c>
      <c r="N346" s="13">
        <f t="shared" si="66"/>
        <v>39.504590039933824</v>
      </c>
      <c r="O346" s="13">
        <f t="shared" si="67"/>
        <v>54.206451897791887</v>
      </c>
      <c r="Q346" s="41">
        <v>9.7694185935483873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76.057833963759066</v>
      </c>
      <c r="G347" s="13">
        <f t="shared" si="61"/>
        <v>6.0444629928823499</v>
      </c>
      <c r="H347" s="13">
        <f t="shared" si="62"/>
        <v>70.013370970876721</v>
      </c>
      <c r="I347" s="16">
        <f t="shared" si="69"/>
        <v>109.77444319939895</v>
      </c>
      <c r="J347" s="13">
        <f t="shared" si="63"/>
        <v>54.113319191750691</v>
      </c>
      <c r="K347" s="13">
        <f t="shared" si="64"/>
        <v>55.661124007648255</v>
      </c>
      <c r="L347" s="13">
        <f t="shared" si="65"/>
        <v>17.839536994873956</v>
      </c>
      <c r="M347" s="13">
        <f t="shared" si="70"/>
        <v>42.05202766451081</v>
      </c>
      <c r="N347" s="13">
        <f t="shared" si="66"/>
        <v>26.072257151996702</v>
      </c>
      <c r="O347" s="13">
        <f t="shared" si="67"/>
        <v>32.116720144879054</v>
      </c>
      <c r="Q347" s="41">
        <v>13.05391773053779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26.360229776918949</v>
      </c>
      <c r="G348" s="13">
        <f t="shared" si="61"/>
        <v>0</v>
      </c>
      <c r="H348" s="13">
        <f t="shared" si="62"/>
        <v>26.360229776918949</v>
      </c>
      <c r="I348" s="16">
        <f t="shared" si="69"/>
        <v>64.181816789693244</v>
      </c>
      <c r="J348" s="13">
        <f t="shared" si="63"/>
        <v>48.698414926633681</v>
      </c>
      <c r="K348" s="13">
        <f t="shared" si="64"/>
        <v>15.483401863059562</v>
      </c>
      <c r="L348" s="13">
        <f t="shared" si="65"/>
        <v>0</v>
      </c>
      <c r="M348" s="13">
        <f t="shared" si="70"/>
        <v>15.979770512514108</v>
      </c>
      <c r="N348" s="13">
        <f t="shared" si="66"/>
        <v>9.9074577177587475</v>
      </c>
      <c r="O348" s="13">
        <f t="shared" si="67"/>
        <v>9.9074577177587475</v>
      </c>
      <c r="Q348" s="41">
        <v>15.70990575040617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43.142420861603249</v>
      </c>
      <c r="G349" s="13">
        <f t="shared" si="61"/>
        <v>1.2930867304871831</v>
      </c>
      <c r="H349" s="13">
        <f t="shared" si="62"/>
        <v>41.849334131116066</v>
      </c>
      <c r="I349" s="16">
        <f t="shared" si="69"/>
        <v>57.332735994175628</v>
      </c>
      <c r="J349" s="13">
        <f t="shared" si="63"/>
        <v>44.442017560045599</v>
      </c>
      <c r="K349" s="13">
        <f t="shared" si="64"/>
        <v>12.890718434130029</v>
      </c>
      <c r="L349" s="13">
        <f t="shared" si="65"/>
        <v>0</v>
      </c>
      <c r="M349" s="13">
        <f t="shared" si="70"/>
        <v>6.0723127947553603</v>
      </c>
      <c r="N349" s="13">
        <f t="shared" si="66"/>
        <v>3.7648339327483233</v>
      </c>
      <c r="O349" s="13">
        <f t="shared" si="67"/>
        <v>5.0579206632355067</v>
      </c>
      <c r="Q349" s="41">
        <v>14.83692208765067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18.789497223908349</v>
      </c>
      <c r="G350" s="13">
        <f t="shared" si="61"/>
        <v>0</v>
      </c>
      <c r="H350" s="13">
        <f t="shared" si="62"/>
        <v>18.789497223908349</v>
      </c>
      <c r="I350" s="16">
        <f t="shared" si="69"/>
        <v>31.680215658038378</v>
      </c>
      <c r="J350" s="13">
        <f t="shared" si="63"/>
        <v>29.62254057647456</v>
      </c>
      <c r="K350" s="13">
        <f t="shared" si="64"/>
        <v>2.0576750815638185</v>
      </c>
      <c r="L350" s="13">
        <f t="shared" si="65"/>
        <v>0</v>
      </c>
      <c r="M350" s="13">
        <f t="shared" si="70"/>
        <v>2.307478862007037</v>
      </c>
      <c r="N350" s="13">
        <f t="shared" si="66"/>
        <v>1.430636894444363</v>
      </c>
      <c r="O350" s="13">
        <f t="shared" si="67"/>
        <v>1.430636894444363</v>
      </c>
      <c r="Q350" s="41">
        <v>17.29303177330252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2.952939527683649</v>
      </c>
      <c r="G351" s="13">
        <f t="shared" si="61"/>
        <v>0</v>
      </c>
      <c r="H351" s="13">
        <f t="shared" si="62"/>
        <v>2.952939527683649</v>
      </c>
      <c r="I351" s="16">
        <f t="shared" si="69"/>
        <v>5.010614609247467</v>
      </c>
      <c r="J351" s="13">
        <f t="shared" si="63"/>
        <v>5.0063077201897768</v>
      </c>
      <c r="K351" s="13">
        <f t="shared" si="64"/>
        <v>4.3068890576902774E-3</v>
      </c>
      <c r="L351" s="13">
        <f t="shared" si="65"/>
        <v>0</v>
      </c>
      <c r="M351" s="13">
        <f t="shared" si="70"/>
        <v>0.87684196756267396</v>
      </c>
      <c r="N351" s="13">
        <f t="shared" si="66"/>
        <v>0.54364201988885785</v>
      </c>
      <c r="O351" s="13">
        <f t="shared" si="67"/>
        <v>0.54364201988885785</v>
      </c>
      <c r="Q351" s="41">
        <v>22.50177654046378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7.7761519341939263</v>
      </c>
      <c r="G352" s="13">
        <f t="shared" si="61"/>
        <v>0</v>
      </c>
      <c r="H352" s="13">
        <f t="shared" si="62"/>
        <v>7.7761519341939263</v>
      </c>
      <c r="I352" s="16">
        <f t="shared" si="69"/>
        <v>7.7804588232516165</v>
      </c>
      <c r="J352" s="13">
        <f t="shared" si="63"/>
        <v>7.7589846120971595</v>
      </c>
      <c r="K352" s="13">
        <f t="shared" si="64"/>
        <v>2.1474211154457024E-2</v>
      </c>
      <c r="L352" s="13">
        <f t="shared" si="65"/>
        <v>0</v>
      </c>
      <c r="M352" s="13">
        <f t="shared" si="70"/>
        <v>0.33319994767381611</v>
      </c>
      <c r="N352" s="13">
        <f t="shared" si="66"/>
        <v>0.20658396755776598</v>
      </c>
      <c r="O352" s="13">
        <f t="shared" si="67"/>
        <v>0.20658396755776598</v>
      </c>
      <c r="Q352" s="41">
        <v>20.455142000000009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8.2934389303638039</v>
      </c>
      <c r="G353" s="18">
        <f t="shared" si="61"/>
        <v>0</v>
      </c>
      <c r="H353" s="18">
        <f t="shared" si="62"/>
        <v>8.2934389303638039</v>
      </c>
      <c r="I353" s="17">
        <f t="shared" si="69"/>
        <v>8.3149131415182609</v>
      </c>
      <c r="J353" s="18">
        <f t="shared" si="63"/>
        <v>8.2967629773720226</v>
      </c>
      <c r="K353" s="18">
        <f t="shared" si="64"/>
        <v>1.8150164146238268E-2</v>
      </c>
      <c r="L353" s="18">
        <f t="shared" si="65"/>
        <v>0</v>
      </c>
      <c r="M353" s="18">
        <f t="shared" si="70"/>
        <v>0.12661598011605013</v>
      </c>
      <c r="N353" s="18">
        <f t="shared" si="66"/>
        <v>7.8501907671951074E-2</v>
      </c>
      <c r="O353" s="18">
        <f t="shared" si="67"/>
        <v>7.8501907671951074E-2</v>
      </c>
      <c r="P353" s="3"/>
      <c r="Q353" s="42">
        <v>23.062954194600501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10.60527083715267</v>
      </c>
      <c r="G354" s="13">
        <f t="shared" si="61"/>
        <v>0</v>
      </c>
      <c r="H354" s="13">
        <f t="shared" si="62"/>
        <v>10.60527083715267</v>
      </c>
      <c r="I354" s="16">
        <f t="shared" si="69"/>
        <v>10.623421001298908</v>
      </c>
      <c r="J354" s="13">
        <f t="shared" si="63"/>
        <v>10.581952404446961</v>
      </c>
      <c r="K354" s="13">
        <f t="shared" si="64"/>
        <v>4.1468596851947481E-2</v>
      </c>
      <c r="L354" s="13">
        <f t="shared" si="65"/>
        <v>0</v>
      </c>
      <c r="M354" s="13">
        <f t="shared" si="70"/>
        <v>4.8114072444099057E-2</v>
      </c>
      <c r="N354" s="13">
        <f t="shared" si="66"/>
        <v>2.9830724915341417E-2</v>
      </c>
      <c r="O354" s="13">
        <f t="shared" si="67"/>
        <v>2.9830724915341417E-2</v>
      </c>
      <c r="Q354" s="41">
        <v>22.396868180940441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88.602445613093266</v>
      </c>
      <c r="G355" s="13">
        <f t="shared" si="61"/>
        <v>7.8552915499059459</v>
      </c>
      <c r="H355" s="13">
        <f t="shared" si="62"/>
        <v>80.747154063187324</v>
      </c>
      <c r="I355" s="16">
        <f t="shared" si="69"/>
        <v>80.788622660039266</v>
      </c>
      <c r="J355" s="13">
        <f t="shared" si="63"/>
        <v>57.990092033789352</v>
      </c>
      <c r="K355" s="13">
        <f t="shared" si="64"/>
        <v>22.798530626249914</v>
      </c>
      <c r="L355" s="13">
        <f t="shared" si="65"/>
        <v>0</v>
      </c>
      <c r="M355" s="13">
        <f t="shared" si="70"/>
        <v>1.828334752875764E-2</v>
      </c>
      <c r="N355" s="13">
        <f t="shared" si="66"/>
        <v>1.1335675467829737E-2</v>
      </c>
      <c r="O355" s="13">
        <f t="shared" si="67"/>
        <v>7.8666272253737759</v>
      </c>
      <c r="Q355" s="41">
        <v>17.24753431349373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90.152892312131016</v>
      </c>
      <c r="G356" s="13">
        <f t="shared" si="61"/>
        <v>8.0791002446063143</v>
      </c>
      <c r="H356" s="13">
        <f t="shared" si="62"/>
        <v>82.073792067524707</v>
      </c>
      <c r="I356" s="16">
        <f t="shared" si="69"/>
        <v>104.87232269377462</v>
      </c>
      <c r="J356" s="13">
        <f t="shared" si="63"/>
        <v>56.726968816468556</v>
      </c>
      <c r="K356" s="13">
        <f t="shared" si="64"/>
        <v>48.145353877306064</v>
      </c>
      <c r="L356" s="13">
        <f t="shared" si="65"/>
        <v>10.628610670044942</v>
      </c>
      <c r="M356" s="13">
        <f t="shared" si="70"/>
        <v>10.63555834210587</v>
      </c>
      <c r="N356" s="13">
        <f t="shared" si="66"/>
        <v>6.5940461721056396</v>
      </c>
      <c r="O356" s="13">
        <f t="shared" si="67"/>
        <v>14.673146416711955</v>
      </c>
      <c r="Q356" s="41">
        <v>14.23021987822572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41.730866438331489</v>
      </c>
      <c r="G357" s="13">
        <f t="shared" si="61"/>
        <v>1.0893272893099715</v>
      </c>
      <c r="H357" s="13">
        <f t="shared" si="62"/>
        <v>40.641539149021519</v>
      </c>
      <c r="I357" s="16">
        <f t="shared" si="69"/>
        <v>78.158282356282655</v>
      </c>
      <c r="J357" s="13">
        <f t="shared" si="63"/>
        <v>44.176499485025317</v>
      </c>
      <c r="K357" s="13">
        <f t="shared" si="64"/>
        <v>33.981782871257337</v>
      </c>
      <c r="L357" s="13">
        <f t="shared" si="65"/>
        <v>0</v>
      </c>
      <c r="M357" s="13">
        <f t="shared" si="70"/>
        <v>4.0415121700002308</v>
      </c>
      <c r="N357" s="13">
        <f t="shared" si="66"/>
        <v>2.5057375454001432</v>
      </c>
      <c r="O357" s="13">
        <f t="shared" si="67"/>
        <v>3.5950648347101146</v>
      </c>
      <c r="Q357" s="41">
        <v>10.848751593548389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4.7005935386644309</v>
      </c>
      <c r="G358" s="13">
        <f t="shared" si="61"/>
        <v>0</v>
      </c>
      <c r="H358" s="13">
        <f t="shared" si="62"/>
        <v>4.7005935386644309</v>
      </c>
      <c r="I358" s="16">
        <f t="shared" si="69"/>
        <v>38.682376409921766</v>
      </c>
      <c r="J358" s="13">
        <f t="shared" si="63"/>
        <v>31.82529879862323</v>
      </c>
      <c r="K358" s="13">
        <f t="shared" si="64"/>
        <v>6.8570776112985357</v>
      </c>
      <c r="L358" s="13">
        <f t="shared" si="65"/>
        <v>0</v>
      </c>
      <c r="M358" s="13">
        <f t="shared" si="70"/>
        <v>1.5357746246000876</v>
      </c>
      <c r="N358" s="13">
        <f t="shared" si="66"/>
        <v>0.95218026725205429</v>
      </c>
      <c r="O358" s="13">
        <f t="shared" si="67"/>
        <v>0.95218026725205429</v>
      </c>
      <c r="Q358" s="41">
        <v>11.509393408768011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21.322155537422908</v>
      </c>
      <c r="G359" s="13">
        <f t="shared" si="61"/>
        <v>0</v>
      </c>
      <c r="H359" s="13">
        <f t="shared" si="62"/>
        <v>21.322155537422908</v>
      </c>
      <c r="I359" s="16">
        <f t="shared" si="69"/>
        <v>28.179233148721444</v>
      </c>
      <c r="J359" s="13">
        <f t="shared" si="63"/>
        <v>26.073291090112306</v>
      </c>
      <c r="K359" s="13">
        <f t="shared" si="64"/>
        <v>2.1059420586091377</v>
      </c>
      <c r="L359" s="13">
        <f t="shared" si="65"/>
        <v>0</v>
      </c>
      <c r="M359" s="13">
        <f t="shared" si="70"/>
        <v>0.58359435734803333</v>
      </c>
      <c r="N359" s="13">
        <f t="shared" si="66"/>
        <v>0.36182850155578067</v>
      </c>
      <c r="O359" s="13">
        <f t="shared" si="67"/>
        <v>0.36182850155578067</v>
      </c>
      <c r="Q359" s="41">
        <v>14.503922935217799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33.084612483042747</v>
      </c>
      <c r="G360" s="13">
        <f t="shared" si="61"/>
        <v>0</v>
      </c>
      <c r="H360" s="13">
        <f t="shared" si="62"/>
        <v>33.084612483042747</v>
      </c>
      <c r="I360" s="16">
        <f t="shared" si="69"/>
        <v>35.190554541651885</v>
      </c>
      <c r="J360" s="13">
        <f t="shared" si="63"/>
        <v>31.124543628852539</v>
      </c>
      <c r="K360" s="13">
        <f t="shared" si="64"/>
        <v>4.0660109127993458</v>
      </c>
      <c r="L360" s="13">
        <f t="shared" si="65"/>
        <v>0</v>
      </c>
      <c r="M360" s="13">
        <f t="shared" si="70"/>
        <v>0.22176585579225266</v>
      </c>
      <c r="N360" s="13">
        <f t="shared" si="66"/>
        <v>0.13749483059119666</v>
      </c>
      <c r="O360" s="13">
        <f t="shared" si="67"/>
        <v>0.13749483059119666</v>
      </c>
      <c r="Q360" s="41">
        <v>14.06998074670715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18.193706508614149</v>
      </c>
      <c r="G361" s="13">
        <f t="shared" si="61"/>
        <v>0</v>
      </c>
      <c r="H361" s="13">
        <f t="shared" si="62"/>
        <v>18.193706508614149</v>
      </c>
      <c r="I361" s="16">
        <f t="shared" si="69"/>
        <v>22.259717421413495</v>
      </c>
      <c r="J361" s="13">
        <f t="shared" si="63"/>
        <v>21.419926385601499</v>
      </c>
      <c r="K361" s="13">
        <f t="shared" si="64"/>
        <v>0.8397910358119951</v>
      </c>
      <c r="L361" s="13">
        <f t="shared" si="65"/>
        <v>0</v>
      </c>
      <c r="M361" s="13">
        <f t="shared" si="70"/>
        <v>8.4271025201056005E-2</v>
      </c>
      <c r="N361" s="13">
        <f t="shared" si="66"/>
        <v>5.2248035624654722E-2</v>
      </c>
      <c r="O361" s="13">
        <f t="shared" si="67"/>
        <v>5.2248035624654722E-2</v>
      </c>
      <c r="Q361" s="41">
        <v>16.44660247633027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24.481925275200162</v>
      </c>
      <c r="G362" s="13">
        <f t="shared" si="61"/>
        <v>0</v>
      </c>
      <c r="H362" s="13">
        <f t="shared" si="62"/>
        <v>24.481925275200162</v>
      </c>
      <c r="I362" s="16">
        <f t="shared" si="69"/>
        <v>25.321716311012157</v>
      </c>
      <c r="J362" s="13">
        <f t="shared" si="63"/>
        <v>24.183290057499054</v>
      </c>
      <c r="K362" s="13">
        <f t="shared" si="64"/>
        <v>1.1384262535131029</v>
      </c>
      <c r="L362" s="13">
        <f t="shared" si="65"/>
        <v>0</v>
      </c>
      <c r="M362" s="13">
        <f t="shared" si="70"/>
        <v>3.2022989576401283E-2</v>
      </c>
      <c r="N362" s="13">
        <f t="shared" si="66"/>
        <v>1.9854253537368794E-2</v>
      </c>
      <c r="O362" s="13">
        <f t="shared" si="67"/>
        <v>1.9854253537368794E-2</v>
      </c>
      <c r="Q362" s="41">
        <v>16.95147518051138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1.1754618963109069</v>
      </c>
      <c r="G363" s="13">
        <f t="shared" si="61"/>
        <v>0</v>
      </c>
      <c r="H363" s="13">
        <f t="shared" si="62"/>
        <v>1.1754618963109069</v>
      </c>
      <c r="I363" s="16">
        <f t="shared" si="69"/>
        <v>2.3138881498240096</v>
      </c>
      <c r="J363" s="13">
        <f t="shared" si="63"/>
        <v>2.3132974898551604</v>
      </c>
      <c r="K363" s="13">
        <f t="shared" si="64"/>
        <v>5.9065996884921645E-4</v>
      </c>
      <c r="L363" s="13">
        <f t="shared" si="65"/>
        <v>0</v>
      </c>
      <c r="M363" s="13">
        <f t="shared" si="70"/>
        <v>1.2168736039032488E-2</v>
      </c>
      <c r="N363" s="13">
        <f t="shared" si="66"/>
        <v>7.5446163442001429E-3</v>
      </c>
      <c r="O363" s="13">
        <f t="shared" si="67"/>
        <v>7.5446163442001429E-3</v>
      </c>
      <c r="Q363" s="41">
        <v>20.16620357579599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1.131146250751212</v>
      </c>
      <c r="G364" s="13">
        <f t="shared" si="61"/>
        <v>0</v>
      </c>
      <c r="H364" s="13">
        <f t="shared" si="62"/>
        <v>1.131146250751212</v>
      </c>
      <c r="I364" s="16">
        <f t="shared" si="69"/>
        <v>1.1317369107200612</v>
      </c>
      <c r="J364" s="13">
        <f t="shared" si="63"/>
        <v>1.1316736595174159</v>
      </c>
      <c r="K364" s="13">
        <f t="shared" si="64"/>
        <v>6.3251202645275839E-5</v>
      </c>
      <c r="L364" s="13">
        <f t="shared" si="65"/>
        <v>0</v>
      </c>
      <c r="M364" s="13">
        <f t="shared" si="70"/>
        <v>4.6241196948323456E-3</v>
      </c>
      <c r="N364" s="13">
        <f t="shared" si="66"/>
        <v>2.8669542107960543E-3</v>
      </c>
      <c r="O364" s="13">
        <f t="shared" si="67"/>
        <v>2.8669542107960543E-3</v>
      </c>
      <c r="Q364" s="41">
        <v>20.793912000000009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1.1280062614173869</v>
      </c>
      <c r="G365" s="18">
        <f t="shared" si="61"/>
        <v>0</v>
      </c>
      <c r="H365" s="18">
        <f t="shared" si="62"/>
        <v>1.1280062614173869</v>
      </c>
      <c r="I365" s="17">
        <f t="shared" si="69"/>
        <v>1.1280695126200322</v>
      </c>
      <c r="J365" s="18">
        <f t="shared" si="63"/>
        <v>1.1280263553944641</v>
      </c>
      <c r="K365" s="18">
        <f t="shared" si="64"/>
        <v>4.3157225568135615E-5</v>
      </c>
      <c r="L365" s="18">
        <f t="shared" si="65"/>
        <v>0</v>
      </c>
      <c r="M365" s="18">
        <f t="shared" si="70"/>
        <v>1.7571654840362913E-3</v>
      </c>
      <c r="N365" s="18">
        <f t="shared" si="66"/>
        <v>1.0894426001025006E-3</v>
      </c>
      <c r="O365" s="18">
        <f t="shared" si="67"/>
        <v>1.0894426001025006E-3</v>
      </c>
      <c r="P365" s="3"/>
      <c r="Q365" s="42">
        <v>23.434214575914069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0.83243243200000006</v>
      </c>
      <c r="G366" s="13">
        <f t="shared" si="61"/>
        <v>0</v>
      </c>
      <c r="H366" s="13">
        <f t="shared" si="62"/>
        <v>0.83243243200000006</v>
      </c>
      <c r="I366" s="16">
        <f t="shared" si="69"/>
        <v>0.83247558922556819</v>
      </c>
      <c r="J366" s="13">
        <f t="shared" si="63"/>
        <v>0.83245275454351342</v>
      </c>
      <c r="K366" s="13">
        <f t="shared" si="64"/>
        <v>2.2834682054773126E-5</v>
      </c>
      <c r="L366" s="13">
        <f t="shared" si="65"/>
        <v>0</v>
      </c>
      <c r="M366" s="13">
        <f t="shared" si="70"/>
        <v>6.6772288393379068E-4</v>
      </c>
      <c r="N366" s="13">
        <f t="shared" si="66"/>
        <v>4.139881880389502E-4</v>
      </c>
      <c r="O366" s="13">
        <f t="shared" si="67"/>
        <v>4.139881880389502E-4</v>
      </c>
      <c r="Q366" s="41">
        <v>21.48342330376391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35.06486486</v>
      </c>
      <c r="G367" s="13">
        <f t="shared" si="61"/>
        <v>0.12708259360847571</v>
      </c>
      <c r="H367" s="13">
        <f t="shared" si="62"/>
        <v>34.937782266391523</v>
      </c>
      <c r="I367" s="16">
        <f t="shared" si="69"/>
        <v>34.937805101073579</v>
      </c>
      <c r="J367" s="13">
        <f t="shared" si="63"/>
        <v>32.71479753375052</v>
      </c>
      <c r="K367" s="13">
        <f t="shared" si="64"/>
        <v>2.2230075673230587</v>
      </c>
      <c r="L367" s="13">
        <f t="shared" si="65"/>
        <v>0</v>
      </c>
      <c r="M367" s="13">
        <f t="shared" si="70"/>
        <v>2.5373469589484048E-4</v>
      </c>
      <c r="N367" s="13">
        <f t="shared" si="66"/>
        <v>1.5731551145480111E-4</v>
      </c>
      <c r="O367" s="13">
        <f t="shared" si="67"/>
        <v>0.12723990911993052</v>
      </c>
      <c r="Q367" s="41">
        <v>18.839063354907069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144.4945946</v>
      </c>
      <c r="G368" s="13">
        <f t="shared" si="61"/>
        <v>15.923385033236688</v>
      </c>
      <c r="H368" s="13">
        <f t="shared" si="62"/>
        <v>128.57120956676332</v>
      </c>
      <c r="I368" s="16">
        <f t="shared" si="69"/>
        <v>130.79421713408638</v>
      </c>
      <c r="J368" s="13">
        <f t="shared" si="63"/>
        <v>65.886482315921867</v>
      </c>
      <c r="K368" s="13">
        <f t="shared" si="64"/>
        <v>64.907734818164514</v>
      </c>
      <c r="L368" s="13">
        <f t="shared" si="65"/>
        <v>26.711100141785224</v>
      </c>
      <c r="M368" s="13">
        <f t="shared" si="70"/>
        <v>26.711196560969665</v>
      </c>
      <c r="N368" s="13">
        <f t="shared" si="66"/>
        <v>16.560941867801191</v>
      </c>
      <c r="O368" s="13">
        <f t="shared" si="67"/>
        <v>32.484326901037875</v>
      </c>
      <c r="Q368" s="41">
        <v>15.99508741618142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107.0540541</v>
      </c>
      <c r="G369" s="13">
        <f t="shared" si="61"/>
        <v>10.518801629381624</v>
      </c>
      <c r="H369" s="13">
        <f t="shared" si="62"/>
        <v>96.535252470618374</v>
      </c>
      <c r="I369" s="16">
        <f t="shared" si="69"/>
        <v>134.73188714699768</v>
      </c>
      <c r="J369" s="13">
        <f t="shared" si="63"/>
        <v>56.344373831817904</v>
      </c>
      <c r="K369" s="13">
        <f t="shared" si="64"/>
        <v>78.387513315179774</v>
      </c>
      <c r="L369" s="13">
        <f t="shared" si="65"/>
        <v>39.644131345676747</v>
      </c>
      <c r="M369" s="13">
        <f t="shared" si="70"/>
        <v>49.794386038845218</v>
      </c>
      <c r="N369" s="13">
        <f t="shared" si="66"/>
        <v>30.872519344084036</v>
      </c>
      <c r="O369" s="13">
        <f t="shared" si="67"/>
        <v>41.39132097346566</v>
      </c>
      <c r="Q369" s="41">
        <v>13.01487875725971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55.608108110000003</v>
      </c>
      <c r="G370" s="13">
        <f t="shared" si="61"/>
        <v>3.0925224630010555</v>
      </c>
      <c r="H370" s="13">
        <f t="shared" si="62"/>
        <v>52.51558564699895</v>
      </c>
      <c r="I370" s="16">
        <f t="shared" si="69"/>
        <v>91.258967616501963</v>
      </c>
      <c r="J370" s="13">
        <f t="shared" si="63"/>
        <v>47.374322771768142</v>
      </c>
      <c r="K370" s="13">
        <f t="shared" si="64"/>
        <v>43.88464484473382</v>
      </c>
      <c r="L370" s="13">
        <f t="shared" si="65"/>
        <v>6.5407183592654574</v>
      </c>
      <c r="M370" s="13">
        <f t="shared" si="70"/>
        <v>25.462585054026636</v>
      </c>
      <c r="N370" s="13">
        <f t="shared" si="66"/>
        <v>15.786802733496515</v>
      </c>
      <c r="O370" s="13">
        <f t="shared" si="67"/>
        <v>18.879325196497572</v>
      </c>
      <c r="Q370" s="41">
        <v>11.360412593548389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31.764864859999999</v>
      </c>
      <c r="G371" s="13">
        <f t="shared" si="61"/>
        <v>0</v>
      </c>
      <c r="H371" s="13">
        <f t="shared" si="62"/>
        <v>31.764864859999999</v>
      </c>
      <c r="I371" s="16">
        <f t="shared" si="69"/>
        <v>69.108791345468362</v>
      </c>
      <c r="J371" s="13">
        <f t="shared" si="63"/>
        <v>45.431324780754544</v>
      </c>
      <c r="K371" s="13">
        <f t="shared" si="64"/>
        <v>23.677466564713818</v>
      </c>
      <c r="L371" s="13">
        <f t="shared" si="65"/>
        <v>0</v>
      </c>
      <c r="M371" s="13">
        <f t="shared" si="70"/>
        <v>9.6757823205301214</v>
      </c>
      <c r="N371" s="13">
        <f t="shared" si="66"/>
        <v>5.9989850387286756</v>
      </c>
      <c r="O371" s="13">
        <f t="shared" si="67"/>
        <v>5.9989850387286756</v>
      </c>
      <c r="Q371" s="41">
        <v>12.59906048910735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41.68918919</v>
      </c>
      <c r="G372" s="13">
        <f t="shared" si="61"/>
        <v>1.0833111324478475</v>
      </c>
      <c r="H372" s="13">
        <f t="shared" si="62"/>
        <v>40.605878057552154</v>
      </c>
      <c r="I372" s="16">
        <f t="shared" si="69"/>
        <v>64.283344622265972</v>
      </c>
      <c r="J372" s="13">
        <f t="shared" si="63"/>
        <v>46.534187415788175</v>
      </c>
      <c r="K372" s="13">
        <f t="shared" si="64"/>
        <v>17.749157206477797</v>
      </c>
      <c r="L372" s="13">
        <f t="shared" si="65"/>
        <v>0</v>
      </c>
      <c r="M372" s="13">
        <f t="shared" si="70"/>
        <v>3.6767972818014458</v>
      </c>
      <c r="N372" s="13">
        <f t="shared" si="66"/>
        <v>2.2796143147168966</v>
      </c>
      <c r="O372" s="13">
        <f t="shared" si="67"/>
        <v>3.3629254471647441</v>
      </c>
      <c r="Q372" s="41">
        <v>14.231016337591409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16.90540541</v>
      </c>
      <c r="G373" s="13">
        <f t="shared" si="61"/>
        <v>0</v>
      </c>
      <c r="H373" s="13">
        <f t="shared" si="62"/>
        <v>16.90540541</v>
      </c>
      <c r="I373" s="16">
        <f t="shared" si="69"/>
        <v>34.654562616477797</v>
      </c>
      <c r="J373" s="13">
        <f t="shared" si="63"/>
        <v>31.651458527316311</v>
      </c>
      <c r="K373" s="13">
        <f t="shared" si="64"/>
        <v>3.0031040891614857</v>
      </c>
      <c r="L373" s="13">
        <f t="shared" si="65"/>
        <v>0</v>
      </c>
      <c r="M373" s="13">
        <f t="shared" si="70"/>
        <v>1.3971829670845493</v>
      </c>
      <c r="N373" s="13">
        <f t="shared" si="66"/>
        <v>0.86625343959242052</v>
      </c>
      <c r="O373" s="13">
        <f t="shared" si="67"/>
        <v>0.86625343959242052</v>
      </c>
      <c r="Q373" s="41">
        <v>16.265558285242012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2.4972972969999998</v>
      </c>
      <c r="G374" s="13">
        <f t="shared" si="61"/>
        <v>0</v>
      </c>
      <c r="H374" s="13">
        <f t="shared" si="62"/>
        <v>2.4972972969999998</v>
      </c>
      <c r="I374" s="16">
        <f t="shared" si="69"/>
        <v>5.5004013861614851</v>
      </c>
      <c r="J374" s="13">
        <f t="shared" si="63"/>
        <v>5.4931287550307726</v>
      </c>
      <c r="K374" s="13">
        <f t="shared" si="64"/>
        <v>7.2726311307125258E-3</v>
      </c>
      <c r="L374" s="13">
        <f t="shared" si="65"/>
        <v>0</v>
      </c>
      <c r="M374" s="13">
        <f t="shared" si="70"/>
        <v>0.53092952749212874</v>
      </c>
      <c r="N374" s="13">
        <f t="shared" si="66"/>
        <v>0.3291763070451198</v>
      </c>
      <c r="O374" s="13">
        <f t="shared" si="67"/>
        <v>0.3291763070451198</v>
      </c>
      <c r="Q374" s="41">
        <v>20.769489479033851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2.5</v>
      </c>
      <c r="G375" s="13">
        <f t="shared" si="61"/>
        <v>0</v>
      </c>
      <c r="H375" s="13">
        <f t="shared" si="62"/>
        <v>2.5</v>
      </c>
      <c r="I375" s="16">
        <f t="shared" si="69"/>
        <v>2.5072726311307125</v>
      </c>
      <c r="J375" s="13">
        <f t="shared" si="63"/>
        <v>2.5066580146816597</v>
      </c>
      <c r="K375" s="13">
        <f t="shared" si="64"/>
        <v>6.1461644905280721E-4</v>
      </c>
      <c r="L375" s="13">
        <f t="shared" si="65"/>
        <v>0</v>
      </c>
      <c r="M375" s="13">
        <f t="shared" si="70"/>
        <v>0.20175322044700894</v>
      </c>
      <c r="N375" s="13">
        <f t="shared" si="66"/>
        <v>0.12508699667714554</v>
      </c>
      <c r="O375" s="13">
        <f t="shared" si="67"/>
        <v>0.12508699667714554</v>
      </c>
      <c r="Q375" s="41">
        <v>21.58666551482623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0.72972972999999997</v>
      </c>
      <c r="G376" s="13">
        <f t="shared" si="61"/>
        <v>0</v>
      </c>
      <c r="H376" s="13">
        <f t="shared" si="62"/>
        <v>0.72972972999999997</v>
      </c>
      <c r="I376" s="16">
        <f t="shared" si="69"/>
        <v>0.73034434644905277</v>
      </c>
      <c r="J376" s="13">
        <f t="shared" si="63"/>
        <v>0.73033027908301695</v>
      </c>
      <c r="K376" s="13">
        <f t="shared" si="64"/>
        <v>1.4067366035819262E-5</v>
      </c>
      <c r="L376" s="13">
        <f t="shared" si="65"/>
        <v>0</v>
      </c>
      <c r="M376" s="13">
        <f t="shared" si="70"/>
        <v>7.6666223769863401E-2</v>
      </c>
      <c r="N376" s="13">
        <f t="shared" si="66"/>
        <v>4.7533058737315309E-2</v>
      </c>
      <c r="O376" s="13">
        <f t="shared" si="67"/>
        <v>4.7533058737315309E-2</v>
      </c>
      <c r="Q376" s="41">
        <v>22.13300740461926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1.8108108110000001</v>
      </c>
      <c r="G377" s="18">
        <f t="shared" si="61"/>
        <v>0</v>
      </c>
      <c r="H377" s="18">
        <f t="shared" si="62"/>
        <v>1.8108108110000001</v>
      </c>
      <c r="I377" s="17">
        <f t="shared" si="69"/>
        <v>1.8108248783660359</v>
      </c>
      <c r="J377" s="18">
        <f t="shared" si="63"/>
        <v>1.8106420361284805</v>
      </c>
      <c r="K377" s="18">
        <f t="shared" si="64"/>
        <v>1.8284223755538065E-4</v>
      </c>
      <c r="L377" s="18">
        <f t="shared" si="65"/>
        <v>0</v>
      </c>
      <c r="M377" s="18">
        <f t="shared" si="70"/>
        <v>2.9133165032548092E-2</v>
      </c>
      <c r="N377" s="18">
        <f t="shared" si="66"/>
        <v>1.8062562320179817E-2</v>
      </c>
      <c r="O377" s="18">
        <f t="shared" si="67"/>
        <v>1.8062562320179817E-2</v>
      </c>
      <c r="P377" s="3"/>
      <c r="Q377" s="42">
        <v>23.263057000000011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6.6675675679999999</v>
      </c>
      <c r="G378" s="13">
        <f t="shared" si="61"/>
        <v>0</v>
      </c>
      <c r="H378" s="13">
        <f t="shared" si="62"/>
        <v>6.6675675679999999</v>
      </c>
      <c r="I378" s="16">
        <f t="shared" si="69"/>
        <v>6.6677504102375558</v>
      </c>
      <c r="J378" s="13">
        <f t="shared" si="63"/>
        <v>6.6590659779753265</v>
      </c>
      <c r="K378" s="13">
        <f t="shared" si="64"/>
        <v>8.684432262229258E-3</v>
      </c>
      <c r="L378" s="13">
        <f t="shared" si="65"/>
        <v>0</v>
      </c>
      <c r="M378" s="13">
        <f t="shared" si="70"/>
        <v>1.1070602712368274E-2</v>
      </c>
      <c r="N378" s="13">
        <f t="shared" si="66"/>
        <v>6.8637736816683304E-3</v>
      </c>
      <c r="O378" s="13">
        <f t="shared" si="67"/>
        <v>6.8637736816683304E-3</v>
      </c>
      <c r="Q378" s="41">
        <v>23.60512063488677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18.278378379999999</v>
      </c>
      <c r="G379" s="13">
        <f t="shared" si="61"/>
        <v>0</v>
      </c>
      <c r="H379" s="13">
        <f t="shared" si="62"/>
        <v>18.278378379999999</v>
      </c>
      <c r="I379" s="16">
        <f t="shared" si="69"/>
        <v>18.287062812262228</v>
      </c>
      <c r="J379" s="13">
        <f t="shared" si="63"/>
        <v>17.975624275205512</v>
      </c>
      <c r="K379" s="13">
        <f t="shared" si="64"/>
        <v>0.31143853705671631</v>
      </c>
      <c r="L379" s="13">
        <f t="shared" si="65"/>
        <v>0</v>
      </c>
      <c r="M379" s="13">
        <f t="shared" si="70"/>
        <v>4.2068290306999439E-3</v>
      </c>
      <c r="N379" s="13">
        <f t="shared" si="66"/>
        <v>2.6082339990339651E-3</v>
      </c>
      <c r="O379" s="13">
        <f t="shared" si="67"/>
        <v>2.6082339990339651E-3</v>
      </c>
      <c r="Q379" s="41">
        <v>19.521427818221959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37.870270269999999</v>
      </c>
      <c r="G380" s="13">
        <f t="shared" si="61"/>
        <v>0.5320459653303985</v>
      </c>
      <c r="H380" s="13">
        <f t="shared" si="62"/>
        <v>37.338224304669602</v>
      </c>
      <c r="I380" s="16">
        <f t="shared" si="69"/>
        <v>37.649662841726318</v>
      </c>
      <c r="J380" s="13">
        <f t="shared" si="63"/>
        <v>33.226363623610162</v>
      </c>
      <c r="K380" s="13">
        <f t="shared" si="64"/>
        <v>4.4232992181161563</v>
      </c>
      <c r="L380" s="13">
        <f t="shared" si="65"/>
        <v>0</v>
      </c>
      <c r="M380" s="13">
        <f t="shared" si="70"/>
        <v>1.5985950316659788E-3</v>
      </c>
      <c r="N380" s="13">
        <f t="shared" si="66"/>
        <v>9.9112891963290691E-4</v>
      </c>
      <c r="O380" s="13">
        <f t="shared" si="67"/>
        <v>0.53303709425003143</v>
      </c>
      <c r="Q380" s="41">
        <v>14.899256361007611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132.18378379999999</v>
      </c>
      <c r="G381" s="13">
        <f t="shared" si="61"/>
        <v>14.146305887232378</v>
      </c>
      <c r="H381" s="13">
        <f t="shared" si="62"/>
        <v>118.03747791276761</v>
      </c>
      <c r="I381" s="16">
        <f t="shared" si="69"/>
        <v>122.46077713088377</v>
      </c>
      <c r="J381" s="13">
        <f t="shared" si="63"/>
        <v>50.734997170015475</v>
      </c>
      <c r="K381" s="13">
        <f t="shared" si="64"/>
        <v>71.725779960868294</v>
      </c>
      <c r="L381" s="13">
        <f t="shared" si="65"/>
        <v>33.252601591505169</v>
      </c>
      <c r="M381" s="13">
        <f t="shared" si="70"/>
        <v>33.253209057617205</v>
      </c>
      <c r="N381" s="13">
        <f t="shared" si="66"/>
        <v>20.616989615722666</v>
      </c>
      <c r="O381" s="13">
        <f t="shared" si="67"/>
        <v>34.763295502955046</v>
      </c>
      <c r="Q381" s="41">
        <v>11.444651445179611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36.381081080000001</v>
      </c>
      <c r="G382" s="13">
        <f t="shared" si="61"/>
        <v>0.31707985976698244</v>
      </c>
      <c r="H382" s="13">
        <f t="shared" si="62"/>
        <v>36.064001220233017</v>
      </c>
      <c r="I382" s="16">
        <f t="shared" si="69"/>
        <v>74.53717958959615</v>
      </c>
      <c r="J382" s="13">
        <f t="shared" si="63"/>
        <v>42.00194838813114</v>
      </c>
      <c r="K382" s="13">
        <f t="shared" si="64"/>
        <v>32.53523120146501</v>
      </c>
      <c r="L382" s="13">
        <f t="shared" si="65"/>
        <v>0</v>
      </c>
      <c r="M382" s="13">
        <f t="shared" si="70"/>
        <v>12.636219441894539</v>
      </c>
      <c r="N382" s="13">
        <f t="shared" si="66"/>
        <v>7.8344560539746144</v>
      </c>
      <c r="O382" s="13">
        <f t="shared" si="67"/>
        <v>8.151535913741597</v>
      </c>
      <c r="Q382" s="41">
        <v>10.07339459354839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15.82972973</v>
      </c>
      <c r="G383" s="13">
        <f t="shared" si="61"/>
        <v>0</v>
      </c>
      <c r="H383" s="13">
        <f t="shared" si="62"/>
        <v>15.82972973</v>
      </c>
      <c r="I383" s="16">
        <f t="shared" si="69"/>
        <v>48.364960931465006</v>
      </c>
      <c r="J383" s="13">
        <f t="shared" si="63"/>
        <v>38.589425427158723</v>
      </c>
      <c r="K383" s="13">
        <f t="shared" si="64"/>
        <v>9.7755355043062835</v>
      </c>
      <c r="L383" s="13">
        <f t="shared" si="65"/>
        <v>0</v>
      </c>
      <c r="M383" s="13">
        <f t="shared" si="70"/>
        <v>4.8017633879199249</v>
      </c>
      <c r="N383" s="13">
        <f t="shared" si="66"/>
        <v>2.9770933005103535</v>
      </c>
      <c r="O383" s="13">
        <f t="shared" si="67"/>
        <v>2.9770933005103535</v>
      </c>
      <c r="Q383" s="41">
        <v>13.473916952948279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10.88108108</v>
      </c>
      <c r="G384" s="13">
        <f t="shared" si="61"/>
        <v>0</v>
      </c>
      <c r="H384" s="13">
        <f t="shared" si="62"/>
        <v>10.88108108</v>
      </c>
      <c r="I384" s="16">
        <f t="shared" si="69"/>
        <v>20.656616584306285</v>
      </c>
      <c r="J384" s="13">
        <f t="shared" si="63"/>
        <v>19.989333186882586</v>
      </c>
      <c r="K384" s="13">
        <f t="shared" si="64"/>
        <v>0.66728339742369869</v>
      </c>
      <c r="L384" s="13">
        <f t="shared" si="65"/>
        <v>0</v>
      </c>
      <c r="M384" s="13">
        <f t="shared" si="70"/>
        <v>1.8246700874095714</v>
      </c>
      <c r="N384" s="13">
        <f t="shared" si="66"/>
        <v>1.1312954541939342</v>
      </c>
      <c r="O384" s="13">
        <f t="shared" si="67"/>
        <v>1.1312954541939342</v>
      </c>
      <c r="Q384" s="41">
        <v>16.547588891675229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26.572972969999999</v>
      </c>
      <c r="G385" s="13">
        <f t="shared" si="61"/>
        <v>0</v>
      </c>
      <c r="H385" s="13">
        <f t="shared" si="62"/>
        <v>26.572972969999999</v>
      </c>
      <c r="I385" s="16">
        <f t="shared" si="69"/>
        <v>27.240256367423697</v>
      </c>
      <c r="J385" s="13">
        <f t="shared" si="63"/>
        <v>26.01759829908362</v>
      </c>
      <c r="K385" s="13">
        <f t="shared" si="64"/>
        <v>1.2226580683400776</v>
      </c>
      <c r="L385" s="13">
        <f t="shared" si="65"/>
        <v>0</v>
      </c>
      <c r="M385" s="13">
        <f t="shared" si="70"/>
        <v>0.69337463321563719</v>
      </c>
      <c r="N385" s="13">
        <f t="shared" si="66"/>
        <v>0.42989227259369506</v>
      </c>
      <c r="O385" s="13">
        <f t="shared" si="67"/>
        <v>0.42989227259369506</v>
      </c>
      <c r="Q385" s="41">
        <v>17.99936170959008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73.170270270000003</v>
      </c>
      <c r="G386" s="13">
        <f t="shared" si="61"/>
        <v>5.6276399820910212</v>
      </c>
      <c r="H386" s="13">
        <f t="shared" si="62"/>
        <v>67.542630287908977</v>
      </c>
      <c r="I386" s="16">
        <f t="shared" si="69"/>
        <v>68.765288356249059</v>
      </c>
      <c r="J386" s="13">
        <f t="shared" si="63"/>
        <v>52.843561245667715</v>
      </c>
      <c r="K386" s="13">
        <f t="shared" si="64"/>
        <v>15.921727110581344</v>
      </c>
      <c r="L386" s="13">
        <f t="shared" si="65"/>
        <v>0</v>
      </c>
      <c r="M386" s="13">
        <f t="shared" si="70"/>
        <v>0.26348236062194214</v>
      </c>
      <c r="N386" s="13">
        <f t="shared" si="66"/>
        <v>0.16335906358560412</v>
      </c>
      <c r="O386" s="13">
        <f t="shared" si="67"/>
        <v>5.7909990456766254</v>
      </c>
      <c r="Q386" s="41">
        <v>17.12645938142494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9.9675675679999998</v>
      </c>
      <c r="G387" s="13">
        <f t="shared" si="61"/>
        <v>0</v>
      </c>
      <c r="H387" s="13">
        <f t="shared" si="62"/>
        <v>9.9675675679999998</v>
      </c>
      <c r="I387" s="16">
        <f t="shared" si="69"/>
        <v>25.889294678581344</v>
      </c>
      <c r="J387" s="13">
        <f t="shared" si="63"/>
        <v>25.214200165735036</v>
      </c>
      <c r="K387" s="13">
        <f t="shared" si="64"/>
        <v>0.67509451284630728</v>
      </c>
      <c r="L387" s="13">
        <f t="shared" si="65"/>
        <v>0</v>
      </c>
      <c r="M387" s="13">
        <f t="shared" si="70"/>
        <v>0.10012329703633802</v>
      </c>
      <c r="N387" s="13">
        <f t="shared" si="66"/>
        <v>6.2076444162529568E-2</v>
      </c>
      <c r="O387" s="13">
        <f t="shared" si="67"/>
        <v>6.2076444162529568E-2</v>
      </c>
      <c r="Q387" s="41">
        <v>21.324578379772941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0.56216216200000002</v>
      </c>
      <c r="G388" s="13">
        <f t="shared" si="61"/>
        <v>0</v>
      </c>
      <c r="H388" s="13">
        <f t="shared" si="62"/>
        <v>0.56216216200000002</v>
      </c>
      <c r="I388" s="16">
        <f t="shared" si="69"/>
        <v>1.2372566748463072</v>
      </c>
      <c r="J388" s="13">
        <f t="shared" si="63"/>
        <v>1.2371750084382471</v>
      </c>
      <c r="K388" s="13">
        <f t="shared" si="64"/>
        <v>8.1666408060065976E-5</v>
      </c>
      <c r="L388" s="13">
        <f t="shared" si="65"/>
        <v>0</v>
      </c>
      <c r="M388" s="13">
        <f t="shared" si="70"/>
        <v>3.8046852873808448E-2</v>
      </c>
      <c r="N388" s="13">
        <f t="shared" si="66"/>
        <v>2.3589048781761237E-2</v>
      </c>
      <c r="O388" s="13">
        <f t="shared" si="67"/>
        <v>2.3589048781761237E-2</v>
      </c>
      <c r="Q388" s="41">
        <v>20.8778670113612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2.5</v>
      </c>
      <c r="G389" s="18">
        <f t="shared" si="61"/>
        <v>0</v>
      </c>
      <c r="H389" s="18">
        <f t="shared" si="62"/>
        <v>2.5</v>
      </c>
      <c r="I389" s="17">
        <f t="shared" si="69"/>
        <v>2.5000816664080601</v>
      </c>
      <c r="J389" s="18">
        <f t="shared" si="63"/>
        <v>2.4994223622577354</v>
      </c>
      <c r="K389" s="18">
        <f t="shared" si="64"/>
        <v>6.5930415032466883E-4</v>
      </c>
      <c r="L389" s="18">
        <f t="shared" si="65"/>
        <v>0</v>
      </c>
      <c r="M389" s="18">
        <f t="shared" si="70"/>
        <v>1.4457804092047211E-2</v>
      </c>
      <c r="N389" s="18">
        <f t="shared" si="66"/>
        <v>8.963838537069271E-3</v>
      </c>
      <c r="O389" s="18">
        <f t="shared" si="67"/>
        <v>8.963838537069271E-3</v>
      </c>
      <c r="P389" s="3"/>
      <c r="Q389" s="42">
        <v>21.029353000000011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8.7081081079999993</v>
      </c>
      <c r="G390" s="13">
        <f t="shared" ref="G390:G453" si="72">IF((F390-$J$2)&gt;0,$I$2*(F390-$J$2),0)</f>
        <v>0</v>
      </c>
      <c r="H390" s="13">
        <f t="shared" ref="H390:H453" si="73">F390-G390</f>
        <v>8.7081081079999993</v>
      </c>
      <c r="I390" s="16">
        <f t="shared" si="69"/>
        <v>8.7087674121503245</v>
      </c>
      <c r="J390" s="13">
        <f t="shared" ref="J390:J453" si="74">I390/SQRT(1+(I390/($K$2*(300+(25*Q390)+0.05*(Q390)^3)))^2)</f>
        <v>8.6848384608551328</v>
      </c>
      <c r="K390" s="13">
        <f t="shared" ref="K390:K453" si="75">I390-J390</f>
        <v>2.3928951295191681E-2</v>
      </c>
      <c r="L390" s="13">
        <f t="shared" ref="L390:L453" si="76">IF(K390&gt;$N$2,(K390-$N$2)/$L$2,0)</f>
        <v>0</v>
      </c>
      <c r="M390" s="13">
        <f t="shared" si="70"/>
        <v>5.4939655549779403E-3</v>
      </c>
      <c r="N390" s="13">
        <f t="shared" ref="N390:N453" si="77">$M$2*M390</f>
        <v>3.406258644086323E-3</v>
      </c>
      <c r="O390" s="13">
        <f t="shared" ref="O390:O453" si="78">N390+G390</f>
        <v>3.406258644086323E-3</v>
      </c>
      <c r="Q390" s="41">
        <v>22.080741638092391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48.278378379999999</v>
      </c>
      <c r="G391" s="13">
        <f t="shared" si="72"/>
        <v>2.0344678749936764</v>
      </c>
      <c r="H391" s="13">
        <f t="shared" si="73"/>
        <v>46.243910505006326</v>
      </c>
      <c r="I391" s="16">
        <f t="shared" ref="I391:I454" si="80">H391+K390-L390</f>
        <v>46.267839456301516</v>
      </c>
      <c r="J391" s="13">
        <f t="shared" si="74"/>
        <v>41.382614545473658</v>
      </c>
      <c r="K391" s="13">
        <f t="shared" si="75"/>
        <v>4.8852249108278585</v>
      </c>
      <c r="L391" s="13">
        <f t="shared" si="76"/>
        <v>0</v>
      </c>
      <c r="M391" s="13">
        <f t="shared" ref="M391:M454" si="81">L391+M390-N390</f>
        <v>2.0877069108916173E-3</v>
      </c>
      <c r="N391" s="13">
        <f t="shared" si="77"/>
        <v>1.2943782847528026E-3</v>
      </c>
      <c r="O391" s="13">
        <f t="shared" si="78"/>
        <v>2.0357622532784294</v>
      </c>
      <c r="Q391" s="41">
        <v>18.73660792957061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96.035135139999994</v>
      </c>
      <c r="G392" s="13">
        <f t="shared" si="72"/>
        <v>8.9282084983973142</v>
      </c>
      <c r="H392" s="13">
        <f t="shared" si="73"/>
        <v>87.106926641602684</v>
      </c>
      <c r="I392" s="16">
        <f t="shared" si="80"/>
        <v>91.992151552430542</v>
      </c>
      <c r="J392" s="13">
        <f t="shared" si="74"/>
        <v>56.67525447360331</v>
      </c>
      <c r="K392" s="13">
        <f t="shared" si="75"/>
        <v>35.316897078827232</v>
      </c>
      <c r="L392" s="13">
        <f t="shared" si="76"/>
        <v>0</v>
      </c>
      <c r="M392" s="13">
        <f t="shared" si="81"/>
        <v>7.9332862613881467E-4</v>
      </c>
      <c r="N392" s="13">
        <f t="shared" si="77"/>
        <v>4.9186374820606507E-4</v>
      </c>
      <c r="O392" s="13">
        <f t="shared" si="78"/>
        <v>8.9287003621455199</v>
      </c>
      <c r="Q392" s="41">
        <v>15.161242559171169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49.778378379999999</v>
      </c>
      <c r="G393" s="13">
        <f t="shared" si="72"/>
        <v>2.2509945329296803</v>
      </c>
      <c r="H393" s="13">
        <f t="shared" si="73"/>
        <v>47.527383847070318</v>
      </c>
      <c r="I393" s="16">
        <f t="shared" si="80"/>
        <v>82.84428092589755</v>
      </c>
      <c r="J393" s="13">
        <f t="shared" si="74"/>
        <v>45.908898194737297</v>
      </c>
      <c r="K393" s="13">
        <f t="shared" si="75"/>
        <v>36.935382731160253</v>
      </c>
      <c r="L393" s="13">
        <f t="shared" si="76"/>
        <v>0</v>
      </c>
      <c r="M393" s="13">
        <f t="shared" si="81"/>
        <v>3.014648779327496E-4</v>
      </c>
      <c r="N393" s="13">
        <f t="shared" si="77"/>
        <v>1.8690822431830474E-4</v>
      </c>
      <c r="O393" s="13">
        <f t="shared" si="78"/>
        <v>2.2511814411539985</v>
      </c>
      <c r="Q393" s="41">
        <v>11.28636714487337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22.918918919999999</v>
      </c>
      <c r="G394" s="13">
        <f t="shared" si="72"/>
        <v>0</v>
      </c>
      <c r="H394" s="13">
        <f t="shared" si="73"/>
        <v>22.918918919999999</v>
      </c>
      <c r="I394" s="16">
        <f t="shared" si="80"/>
        <v>59.854301651160256</v>
      </c>
      <c r="J394" s="13">
        <f t="shared" si="74"/>
        <v>39.349541899625734</v>
      </c>
      <c r="K394" s="13">
        <f t="shared" si="75"/>
        <v>20.504759751534522</v>
      </c>
      <c r="L394" s="13">
        <f t="shared" si="76"/>
        <v>0</v>
      </c>
      <c r="M394" s="13">
        <f t="shared" si="81"/>
        <v>1.1455665361444485E-4</v>
      </c>
      <c r="N394" s="13">
        <f t="shared" si="77"/>
        <v>7.1025125240955809E-5</v>
      </c>
      <c r="O394" s="13">
        <f t="shared" si="78"/>
        <v>7.1025125240955809E-5</v>
      </c>
      <c r="Q394" s="41">
        <v>10.47358959354839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24.494594589999998</v>
      </c>
      <c r="G395" s="13">
        <f t="shared" si="72"/>
        <v>0</v>
      </c>
      <c r="H395" s="13">
        <f t="shared" si="73"/>
        <v>24.494594589999998</v>
      </c>
      <c r="I395" s="16">
        <f t="shared" si="80"/>
        <v>44.99935434153452</v>
      </c>
      <c r="J395" s="13">
        <f t="shared" si="74"/>
        <v>36.43694118419841</v>
      </c>
      <c r="K395" s="13">
        <f t="shared" si="75"/>
        <v>8.5624131573361097</v>
      </c>
      <c r="L395" s="13">
        <f t="shared" si="76"/>
        <v>0</v>
      </c>
      <c r="M395" s="13">
        <f t="shared" si="81"/>
        <v>4.3531528373489046E-5</v>
      </c>
      <c r="N395" s="13">
        <f t="shared" si="77"/>
        <v>2.6989547591563208E-5</v>
      </c>
      <c r="O395" s="13">
        <f t="shared" si="78"/>
        <v>2.6989547591563208E-5</v>
      </c>
      <c r="Q395" s="41">
        <v>13.029896245001741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86.154054049999999</v>
      </c>
      <c r="G396" s="13">
        <f t="shared" si="72"/>
        <v>7.5018635215890841</v>
      </c>
      <c r="H396" s="13">
        <f t="shared" si="73"/>
        <v>78.652190528410912</v>
      </c>
      <c r="I396" s="16">
        <f t="shared" si="80"/>
        <v>87.214603685747022</v>
      </c>
      <c r="J396" s="13">
        <f t="shared" si="74"/>
        <v>52.439605029737862</v>
      </c>
      <c r="K396" s="13">
        <f t="shared" si="75"/>
        <v>34.77499865600916</v>
      </c>
      <c r="L396" s="13">
        <f t="shared" si="76"/>
        <v>0</v>
      </c>
      <c r="M396" s="13">
        <f t="shared" si="81"/>
        <v>1.6541980781925838E-5</v>
      </c>
      <c r="N396" s="13">
        <f t="shared" si="77"/>
        <v>1.025602808479402E-5</v>
      </c>
      <c r="O396" s="13">
        <f t="shared" si="78"/>
        <v>7.5018737776171687</v>
      </c>
      <c r="Q396" s="41">
        <v>13.8349660189772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31.386486489999999</v>
      </c>
      <c r="G397" s="13">
        <f t="shared" si="72"/>
        <v>0</v>
      </c>
      <c r="H397" s="13">
        <f t="shared" si="73"/>
        <v>31.386486489999999</v>
      </c>
      <c r="I397" s="16">
        <f t="shared" si="80"/>
        <v>66.161485146009156</v>
      </c>
      <c r="J397" s="13">
        <f t="shared" si="74"/>
        <v>48.789791653764418</v>
      </c>
      <c r="K397" s="13">
        <f t="shared" si="75"/>
        <v>17.371693492244738</v>
      </c>
      <c r="L397" s="13">
        <f t="shared" si="76"/>
        <v>0</v>
      </c>
      <c r="M397" s="13">
        <f t="shared" si="81"/>
        <v>6.2859526971318181E-6</v>
      </c>
      <c r="N397" s="13">
        <f t="shared" si="77"/>
        <v>3.8972906722217269E-6</v>
      </c>
      <c r="O397" s="13">
        <f t="shared" si="78"/>
        <v>3.8972906722217269E-6</v>
      </c>
      <c r="Q397" s="41">
        <v>15.21775451776519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28.743243240000002</v>
      </c>
      <c r="G398" s="13">
        <f t="shared" si="72"/>
        <v>0</v>
      </c>
      <c r="H398" s="13">
        <f t="shared" si="73"/>
        <v>28.743243240000002</v>
      </c>
      <c r="I398" s="16">
        <f t="shared" si="80"/>
        <v>46.114936732244743</v>
      </c>
      <c r="J398" s="13">
        <f t="shared" si="74"/>
        <v>42.281439881507183</v>
      </c>
      <c r="K398" s="13">
        <f t="shared" si="75"/>
        <v>3.8334968507375606</v>
      </c>
      <c r="L398" s="13">
        <f t="shared" si="76"/>
        <v>0</v>
      </c>
      <c r="M398" s="13">
        <f t="shared" si="81"/>
        <v>2.3886620249100911E-6</v>
      </c>
      <c r="N398" s="13">
        <f t="shared" si="77"/>
        <v>1.4809704554442565E-6</v>
      </c>
      <c r="O398" s="13">
        <f t="shared" si="78"/>
        <v>1.4809704554442565E-6</v>
      </c>
      <c r="Q398" s="41">
        <v>20.64514263124596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7.7054054049999996</v>
      </c>
      <c r="G399" s="13">
        <f t="shared" si="72"/>
        <v>0</v>
      </c>
      <c r="H399" s="13">
        <f t="shared" si="73"/>
        <v>7.7054054049999996</v>
      </c>
      <c r="I399" s="16">
        <f t="shared" si="80"/>
        <v>11.538902255737561</v>
      </c>
      <c r="J399" s="13">
        <f t="shared" si="74"/>
        <v>11.480484373386716</v>
      </c>
      <c r="K399" s="13">
        <f t="shared" si="75"/>
        <v>5.8417882350845218E-2</v>
      </c>
      <c r="L399" s="13">
        <f t="shared" si="76"/>
        <v>0</v>
      </c>
      <c r="M399" s="13">
        <f t="shared" si="81"/>
        <v>9.0769156946583469E-7</v>
      </c>
      <c r="N399" s="13">
        <f t="shared" si="77"/>
        <v>5.6276877306881746E-7</v>
      </c>
      <c r="O399" s="13">
        <f t="shared" si="78"/>
        <v>5.6276877306881746E-7</v>
      </c>
      <c r="Q399" s="41">
        <v>21.713721282065151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0.10270270300000001</v>
      </c>
      <c r="G400" s="13">
        <f t="shared" si="72"/>
        <v>0</v>
      </c>
      <c r="H400" s="13">
        <f t="shared" si="73"/>
        <v>0.10270270300000001</v>
      </c>
      <c r="I400" s="16">
        <f t="shared" si="80"/>
        <v>0.16112058535084522</v>
      </c>
      <c r="J400" s="13">
        <f t="shared" si="74"/>
        <v>0.1611203988803975</v>
      </c>
      <c r="K400" s="13">
        <f t="shared" si="75"/>
        <v>1.8647044772168719E-7</v>
      </c>
      <c r="L400" s="13">
        <f t="shared" si="76"/>
        <v>0</v>
      </c>
      <c r="M400" s="13">
        <f t="shared" si="81"/>
        <v>3.4492279639701723E-7</v>
      </c>
      <c r="N400" s="13">
        <f t="shared" si="77"/>
        <v>2.1385213376615068E-7</v>
      </c>
      <c r="O400" s="13">
        <f t="shared" si="78"/>
        <v>2.1385213376615068E-7</v>
      </c>
      <c r="Q400" s="41">
        <v>20.642852000000008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8.6486486000000001E-2</v>
      </c>
      <c r="G401" s="13">
        <f t="shared" si="72"/>
        <v>0</v>
      </c>
      <c r="H401" s="13">
        <f t="shared" si="73"/>
        <v>8.6486486000000001E-2</v>
      </c>
      <c r="I401" s="16">
        <f t="shared" si="80"/>
        <v>8.6486672470447723E-2</v>
      </c>
      <c r="J401" s="13">
        <f t="shared" si="74"/>
        <v>8.6486646336736001E-2</v>
      </c>
      <c r="K401" s="13">
        <f t="shared" si="75"/>
        <v>2.6133711722442499E-8</v>
      </c>
      <c r="L401" s="13">
        <f t="shared" si="76"/>
        <v>0</v>
      </c>
      <c r="M401" s="13">
        <f t="shared" si="81"/>
        <v>1.3107066263086655E-7</v>
      </c>
      <c r="N401" s="13">
        <f t="shared" si="77"/>
        <v>8.1263810831137267E-8</v>
      </c>
      <c r="O401" s="13">
        <f t="shared" si="78"/>
        <v>8.1263810831137267E-8</v>
      </c>
      <c r="Q401" s="42">
        <v>21.339239807254749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2.6459459459999999</v>
      </c>
      <c r="G402" s="13">
        <f t="shared" si="72"/>
        <v>0</v>
      </c>
      <c r="H402" s="13">
        <f t="shared" si="73"/>
        <v>2.6459459459999999</v>
      </c>
      <c r="I402" s="16">
        <f t="shared" si="80"/>
        <v>2.6459459721337115</v>
      </c>
      <c r="J402" s="13">
        <f t="shared" si="74"/>
        <v>2.6451946311464045</v>
      </c>
      <c r="K402" s="13">
        <f t="shared" si="75"/>
        <v>7.5134098730700316E-4</v>
      </c>
      <c r="L402" s="13">
        <f t="shared" si="76"/>
        <v>0</v>
      </c>
      <c r="M402" s="13">
        <f t="shared" si="81"/>
        <v>4.9806851799729287E-8</v>
      </c>
      <c r="N402" s="13">
        <f t="shared" si="77"/>
        <v>3.0880248115832155E-8</v>
      </c>
      <c r="O402" s="13">
        <f t="shared" si="78"/>
        <v>3.0880248115832155E-8</v>
      </c>
      <c r="P402" s="1"/>
      <c r="Q402">
        <v>21.307895638870079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0</v>
      </c>
      <c r="G403" s="13">
        <f t="shared" si="72"/>
        <v>0</v>
      </c>
      <c r="H403" s="13">
        <f t="shared" si="73"/>
        <v>0</v>
      </c>
      <c r="I403" s="16">
        <f t="shared" si="80"/>
        <v>7.5134098730700316E-4</v>
      </c>
      <c r="J403" s="13">
        <f t="shared" si="74"/>
        <v>7.5134098728765069E-4</v>
      </c>
      <c r="K403" s="13">
        <f t="shared" si="75"/>
        <v>1.9352466677780011E-14</v>
      </c>
      <c r="L403" s="13">
        <f t="shared" si="76"/>
        <v>0</v>
      </c>
      <c r="M403" s="13">
        <f t="shared" si="81"/>
        <v>1.8926603683897132E-8</v>
      </c>
      <c r="N403" s="13">
        <f t="shared" si="77"/>
        <v>1.1734494284016222E-8</v>
      </c>
      <c r="O403" s="13">
        <f t="shared" si="78"/>
        <v>1.1734494284016222E-8</v>
      </c>
      <c r="P403" s="1"/>
      <c r="Q403">
        <v>20.47916567296615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13.24864865</v>
      </c>
      <c r="G404" s="13">
        <f t="shared" si="72"/>
        <v>0</v>
      </c>
      <c r="H404" s="13">
        <f t="shared" si="73"/>
        <v>13.24864865</v>
      </c>
      <c r="I404" s="16">
        <f t="shared" si="80"/>
        <v>13.248648650000019</v>
      </c>
      <c r="J404" s="13">
        <f t="shared" si="74"/>
        <v>13.060140332678586</v>
      </c>
      <c r="K404" s="13">
        <f t="shared" si="75"/>
        <v>0.18850831732143369</v>
      </c>
      <c r="L404" s="13">
        <f t="shared" si="76"/>
        <v>0</v>
      </c>
      <c r="M404" s="13">
        <f t="shared" si="81"/>
        <v>7.1921093998809101E-9</v>
      </c>
      <c r="N404" s="13">
        <f t="shared" si="77"/>
        <v>4.4591078279261643E-9</v>
      </c>
      <c r="O404" s="13">
        <f t="shared" si="78"/>
        <v>4.4591078279261643E-9</v>
      </c>
      <c r="P404" s="1"/>
      <c r="Q404">
        <v>16.259365207907429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64.845945950000001</v>
      </c>
      <c r="G405" s="13">
        <f t="shared" si="72"/>
        <v>4.4260145657010233</v>
      </c>
      <c r="H405" s="13">
        <f t="shared" si="73"/>
        <v>60.419931384298977</v>
      </c>
      <c r="I405" s="16">
        <f t="shared" si="80"/>
        <v>60.608439701620412</v>
      </c>
      <c r="J405" s="13">
        <f t="shared" si="74"/>
        <v>42.433921806080896</v>
      </c>
      <c r="K405" s="13">
        <f t="shared" si="75"/>
        <v>18.174517895539516</v>
      </c>
      <c r="L405" s="13">
        <f t="shared" si="76"/>
        <v>0</v>
      </c>
      <c r="M405" s="13">
        <f t="shared" si="81"/>
        <v>2.7330015719547458E-9</v>
      </c>
      <c r="N405" s="13">
        <f t="shared" si="77"/>
        <v>1.6944609746119423E-9</v>
      </c>
      <c r="O405" s="13">
        <f t="shared" si="78"/>
        <v>4.4260145673954838</v>
      </c>
      <c r="P405" s="1"/>
      <c r="Q405">
        <v>12.388550016476261</v>
      </c>
    </row>
    <row r="406" spans="1:18" x14ac:dyDescent="0.2">
      <c r="A406" s="14">
        <f t="shared" si="79"/>
        <v>34335</v>
      </c>
      <c r="B406" s="1">
        <v>1</v>
      </c>
      <c r="F406" s="34">
        <v>2.7027027029999999</v>
      </c>
      <c r="G406" s="13">
        <f t="shared" si="72"/>
        <v>0</v>
      </c>
      <c r="H406" s="13">
        <f t="shared" si="73"/>
        <v>2.7027027029999999</v>
      </c>
      <c r="I406" s="16">
        <f t="shared" si="80"/>
        <v>20.877220598539516</v>
      </c>
      <c r="J406" s="13">
        <f t="shared" si="74"/>
        <v>20.026842076686499</v>
      </c>
      <c r="K406" s="13">
        <f t="shared" si="75"/>
        <v>0.85037852185301688</v>
      </c>
      <c r="L406" s="13">
        <f t="shared" si="76"/>
        <v>0</v>
      </c>
      <c r="M406" s="13">
        <f t="shared" si="81"/>
        <v>1.0385405973428035E-9</v>
      </c>
      <c r="N406" s="13">
        <f t="shared" si="77"/>
        <v>6.4389517035253818E-10</v>
      </c>
      <c r="O406" s="13">
        <f t="shared" si="78"/>
        <v>6.4389517035253818E-10</v>
      </c>
      <c r="P406" s="1"/>
      <c r="Q406">
        <v>14.94805021578606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51.918918920000003</v>
      </c>
      <c r="G407" s="13">
        <f t="shared" si="72"/>
        <v>2.5599839257981665</v>
      </c>
      <c r="H407" s="13">
        <f t="shared" si="73"/>
        <v>49.358934994201839</v>
      </c>
      <c r="I407" s="16">
        <f t="shared" si="80"/>
        <v>50.209313516054856</v>
      </c>
      <c r="J407" s="13">
        <f t="shared" si="74"/>
        <v>37.773313617611031</v>
      </c>
      <c r="K407" s="13">
        <f t="shared" si="75"/>
        <v>12.435999898443825</v>
      </c>
      <c r="L407" s="13">
        <f t="shared" si="76"/>
        <v>0</v>
      </c>
      <c r="M407" s="13">
        <f t="shared" si="81"/>
        <v>3.9464542699026528E-10</v>
      </c>
      <c r="N407" s="13">
        <f t="shared" si="77"/>
        <v>2.4468016473396449E-10</v>
      </c>
      <c r="O407" s="13">
        <f t="shared" si="78"/>
        <v>2.5599839260428467</v>
      </c>
      <c r="P407" s="1"/>
      <c r="Q407">
        <v>11.860873593548391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67.0027027</v>
      </c>
      <c r="G408" s="13">
        <f t="shared" si="72"/>
        <v>4.7373447864066343</v>
      </c>
      <c r="H408" s="13">
        <f t="shared" si="73"/>
        <v>62.265357913593363</v>
      </c>
      <c r="I408" s="16">
        <f t="shared" si="80"/>
        <v>74.701357812037188</v>
      </c>
      <c r="J408" s="13">
        <f t="shared" si="74"/>
        <v>51.998726290713037</v>
      </c>
      <c r="K408" s="13">
        <f t="shared" si="75"/>
        <v>22.70263152132415</v>
      </c>
      <c r="L408" s="13">
        <f t="shared" si="76"/>
        <v>0</v>
      </c>
      <c r="M408" s="13">
        <f t="shared" si="81"/>
        <v>1.4996526225630079E-10</v>
      </c>
      <c r="N408" s="13">
        <f t="shared" si="77"/>
        <v>9.2978462598906489E-11</v>
      </c>
      <c r="O408" s="13">
        <f t="shared" si="78"/>
        <v>4.7373447864996123</v>
      </c>
      <c r="P408" s="1"/>
      <c r="Q408">
        <v>15.255340308373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150.13513510000001</v>
      </c>
      <c r="G409" s="13">
        <f t="shared" si="72"/>
        <v>16.737603288848476</v>
      </c>
      <c r="H409" s="13">
        <f t="shared" si="73"/>
        <v>133.39753181115154</v>
      </c>
      <c r="I409" s="16">
        <f t="shared" si="80"/>
        <v>156.10016333247569</v>
      </c>
      <c r="J409" s="13">
        <f t="shared" si="74"/>
        <v>66.205762261984972</v>
      </c>
      <c r="K409" s="13">
        <f t="shared" si="75"/>
        <v>89.894401070490716</v>
      </c>
      <c r="L409" s="13">
        <f t="shared" si="76"/>
        <v>50.684293350717539</v>
      </c>
      <c r="M409" s="13">
        <f t="shared" si="81"/>
        <v>50.684293350774524</v>
      </c>
      <c r="N409" s="13">
        <f t="shared" si="77"/>
        <v>31.424261877480205</v>
      </c>
      <c r="O409" s="13">
        <f t="shared" si="78"/>
        <v>48.161865166328681</v>
      </c>
      <c r="P409" s="1"/>
      <c r="Q409">
        <v>15.389396049566709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59.691891890000001</v>
      </c>
      <c r="G410" s="13">
        <f t="shared" si="72"/>
        <v>3.682021165412162</v>
      </c>
      <c r="H410" s="13">
        <f t="shared" si="73"/>
        <v>56.009870724587842</v>
      </c>
      <c r="I410" s="16">
        <f t="shared" si="80"/>
        <v>95.219978444361018</v>
      </c>
      <c r="J410" s="13">
        <f t="shared" si="74"/>
        <v>62.973773864349937</v>
      </c>
      <c r="K410" s="13">
        <f t="shared" si="75"/>
        <v>32.246204580011081</v>
      </c>
      <c r="L410" s="13">
        <f t="shared" si="76"/>
        <v>0</v>
      </c>
      <c r="M410" s="13">
        <f t="shared" si="81"/>
        <v>19.260031473294319</v>
      </c>
      <c r="N410" s="13">
        <f t="shared" si="77"/>
        <v>11.941219513442478</v>
      </c>
      <c r="O410" s="13">
        <f t="shared" si="78"/>
        <v>15.623240678854639</v>
      </c>
      <c r="P410" s="1"/>
      <c r="Q410">
        <v>17.360690849043038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6.4054054049999998</v>
      </c>
      <c r="G411" s="13">
        <f t="shared" si="72"/>
        <v>0</v>
      </c>
      <c r="H411" s="13">
        <f t="shared" si="73"/>
        <v>6.4054054049999998</v>
      </c>
      <c r="I411" s="16">
        <f t="shared" si="80"/>
        <v>38.651609985011078</v>
      </c>
      <c r="J411" s="13">
        <f t="shared" si="74"/>
        <v>36.863538903533772</v>
      </c>
      <c r="K411" s="13">
        <f t="shared" si="75"/>
        <v>1.7880710814773053</v>
      </c>
      <c r="L411" s="13">
        <f t="shared" si="76"/>
        <v>0</v>
      </c>
      <c r="M411" s="13">
        <f t="shared" si="81"/>
        <v>7.3188119598518409</v>
      </c>
      <c r="N411" s="13">
        <f t="shared" si="77"/>
        <v>4.537663415108141</v>
      </c>
      <c r="O411" s="13">
        <f t="shared" si="78"/>
        <v>4.537663415108141</v>
      </c>
      <c r="P411" s="1"/>
      <c r="Q411">
        <v>22.717326793169931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0.39459459499999999</v>
      </c>
      <c r="G412" s="13">
        <f t="shared" si="72"/>
        <v>0</v>
      </c>
      <c r="H412" s="13">
        <f t="shared" si="73"/>
        <v>0.39459459499999999</v>
      </c>
      <c r="I412" s="16">
        <f t="shared" si="80"/>
        <v>2.1826656764773054</v>
      </c>
      <c r="J412" s="13">
        <f t="shared" si="74"/>
        <v>2.1823633887987968</v>
      </c>
      <c r="K412" s="13">
        <f t="shared" si="75"/>
        <v>3.0228767850859484E-4</v>
      </c>
      <c r="L412" s="13">
        <f t="shared" si="76"/>
        <v>0</v>
      </c>
      <c r="M412" s="13">
        <f t="shared" si="81"/>
        <v>2.7811485447436999</v>
      </c>
      <c r="N412" s="13">
        <f t="shared" si="77"/>
        <v>1.724312097741094</v>
      </c>
      <c r="O412" s="13">
        <f t="shared" si="78"/>
        <v>1.724312097741094</v>
      </c>
      <c r="P412" s="1"/>
      <c r="Q412">
        <v>23.672475792100251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22.756756759999998</v>
      </c>
      <c r="G413" s="13">
        <f t="shared" si="72"/>
        <v>0</v>
      </c>
      <c r="H413" s="13">
        <f t="shared" si="73"/>
        <v>22.756756759999998</v>
      </c>
      <c r="I413" s="16">
        <f t="shared" si="80"/>
        <v>22.757059047678506</v>
      </c>
      <c r="J413" s="13">
        <f t="shared" si="74"/>
        <v>22.530861800672234</v>
      </c>
      <c r="K413" s="13">
        <f t="shared" si="75"/>
        <v>0.22619724700627231</v>
      </c>
      <c r="L413" s="13">
        <f t="shared" si="76"/>
        <v>0</v>
      </c>
      <c r="M413" s="13">
        <f t="shared" si="81"/>
        <v>1.0568364470026059</v>
      </c>
      <c r="N413" s="13">
        <f t="shared" si="77"/>
        <v>0.6552385971416157</v>
      </c>
      <c r="O413" s="13">
        <f t="shared" si="78"/>
        <v>0.6552385971416157</v>
      </c>
      <c r="P413" s="1"/>
      <c r="Q413">
        <v>26.552184000000011</v>
      </c>
    </row>
    <row r="414" spans="1:18" x14ac:dyDescent="0.2">
      <c r="A414" s="14">
        <f t="shared" si="79"/>
        <v>34578</v>
      </c>
      <c r="B414" s="1">
        <v>9</v>
      </c>
      <c r="F414" s="34">
        <v>0.27567567599999998</v>
      </c>
      <c r="G414" s="13">
        <f t="shared" si="72"/>
        <v>0</v>
      </c>
      <c r="H414" s="13">
        <f t="shared" si="73"/>
        <v>0.27567567599999998</v>
      </c>
      <c r="I414" s="16">
        <f t="shared" si="80"/>
        <v>0.50187292300627229</v>
      </c>
      <c r="J414" s="13">
        <f t="shared" si="74"/>
        <v>0.50186929470458674</v>
      </c>
      <c r="K414" s="13">
        <f t="shared" si="75"/>
        <v>3.6283016855431782E-6</v>
      </c>
      <c r="L414" s="13">
        <f t="shared" si="76"/>
        <v>0</v>
      </c>
      <c r="M414" s="13">
        <f t="shared" si="81"/>
        <v>0.40159784986099023</v>
      </c>
      <c r="N414" s="13">
        <f t="shared" si="77"/>
        <v>0.24899066691381394</v>
      </c>
      <c r="O414" s="13">
        <f t="shared" si="78"/>
        <v>0.24899066691381394</v>
      </c>
      <c r="P414" s="1"/>
      <c r="Q414">
        <v>23.764795564517481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9.9108108109999993</v>
      </c>
      <c r="G415" s="13">
        <f t="shared" si="72"/>
        <v>0</v>
      </c>
      <c r="H415" s="13">
        <f t="shared" si="73"/>
        <v>9.9108108109999993</v>
      </c>
      <c r="I415" s="16">
        <f t="shared" si="80"/>
        <v>9.910814439301685</v>
      </c>
      <c r="J415" s="13">
        <f t="shared" si="74"/>
        <v>9.8705910797925345</v>
      </c>
      <c r="K415" s="13">
        <f t="shared" si="75"/>
        <v>4.0223359509150569E-2</v>
      </c>
      <c r="L415" s="13">
        <f t="shared" si="76"/>
        <v>0</v>
      </c>
      <c r="M415" s="13">
        <f t="shared" si="81"/>
        <v>0.15260718294717629</v>
      </c>
      <c r="N415" s="13">
        <f t="shared" si="77"/>
        <v>9.4616453427249295E-2</v>
      </c>
      <c r="O415" s="13">
        <f t="shared" si="78"/>
        <v>9.4616453427249295E-2</v>
      </c>
      <c r="P415" s="1"/>
      <c r="Q415">
        <v>21.13665542478504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26.754054050000001</v>
      </c>
      <c r="G416" s="13">
        <f t="shared" si="72"/>
        <v>0</v>
      </c>
      <c r="H416" s="13">
        <f t="shared" si="73"/>
        <v>26.754054050000001</v>
      </c>
      <c r="I416" s="16">
        <f t="shared" si="80"/>
        <v>26.794277409509149</v>
      </c>
      <c r="J416" s="13">
        <f t="shared" si="74"/>
        <v>25.206509425839776</v>
      </c>
      <c r="K416" s="13">
        <f t="shared" si="75"/>
        <v>1.587767983669373</v>
      </c>
      <c r="L416" s="13">
        <f t="shared" si="76"/>
        <v>0</v>
      </c>
      <c r="M416" s="13">
        <f t="shared" si="81"/>
        <v>5.7990729519926995E-2</v>
      </c>
      <c r="N416" s="13">
        <f t="shared" si="77"/>
        <v>3.5954252302354738E-2</v>
      </c>
      <c r="O416" s="13">
        <f t="shared" si="78"/>
        <v>3.5954252302354738E-2</v>
      </c>
      <c r="Q416">
        <v>15.626658002691549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13.737837839999999</v>
      </c>
      <c r="G417" s="13">
        <f t="shared" si="72"/>
        <v>0</v>
      </c>
      <c r="H417" s="13">
        <f t="shared" si="73"/>
        <v>13.737837839999999</v>
      </c>
      <c r="I417" s="16">
        <f t="shared" si="80"/>
        <v>15.325605823669372</v>
      </c>
      <c r="J417" s="13">
        <f t="shared" si="74"/>
        <v>14.817179775689601</v>
      </c>
      <c r="K417" s="13">
        <f t="shared" si="75"/>
        <v>0.50842604797977131</v>
      </c>
      <c r="L417" s="13">
        <f t="shared" si="76"/>
        <v>0</v>
      </c>
      <c r="M417" s="13">
        <f t="shared" si="81"/>
        <v>2.2036477217572258E-2</v>
      </c>
      <c r="N417" s="13">
        <f t="shared" si="77"/>
        <v>1.36626158748948E-2</v>
      </c>
      <c r="O417" s="13">
        <f t="shared" si="78"/>
        <v>1.36626158748948E-2</v>
      </c>
      <c r="Q417">
        <v>12.03213653259451</v>
      </c>
    </row>
    <row r="418" spans="1:17" x14ac:dyDescent="0.2">
      <c r="A418" s="14">
        <f t="shared" si="79"/>
        <v>34700</v>
      </c>
      <c r="B418" s="1">
        <v>1</v>
      </c>
      <c r="F418" s="34">
        <v>55.175675679999998</v>
      </c>
      <c r="G418" s="13">
        <f t="shared" si="72"/>
        <v>3.0301003637670245</v>
      </c>
      <c r="H418" s="13">
        <f t="shared" si="73"/>
        <v>52.145575316232971</v>
      </c>
      <c r="I418" s="16">
        <f t="shared" si="80"/>
        <v>52.654001364212746</v>
      </c>
      <c r="J418" s="13">
        <f t="shared" si="74"/>
        <v>38.081776716915705</v>
      </c>
      <c r="K418" s="13">
        <f t="shared" si="75"/>
        <v>14.572224647297041</v>
      </c>
      <c r="L418" s="13">
        <f t="shared" si="76"/>
        <v>0</v>
      </c>
      <c r="M418" s="13">
        <f t="shared" si="81"/>
        <v>8.3738613426774574E-3</v>
      </c>
      <c r="N418" s="13">
        <f t="shared" si="77"/>
        <v>5.1917940324600238E-3</v>
      </c>
      <c r="O418" s="13">
        <f t="shared" si="78"/>
        <v>3.0352921577994847</v>
      </c>
      <c r="Q418">
        <v>11.284224593548389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29.008108109999998</v>
      </c>
      <c r="G419" s="13">
        <f t="shared" si="72"/>
        <v>0</v>
      </c>
      <c r="H419" s="13">
        <f t="shared" si="73"/>
        <v>29.008108109999998</v>
      </c>
      <c r="I419" s="16">
        <f t="shared" si="80"/>
        <v>43.580332757297043</v>
      </c>
      <c r="J419" s="13">
        <f t="shared" si="74"/>
        <v>36.25316203346258</v>
      </c>
      <c r="K419" s="13">
        <f t="shared" si="75"/>
        <v>7.3271707238344632</v>
      </c>
      <c r="L419" s="13">
        <f t="shared" si="76"/>
        <v>0</v>
      </c>
      <c r="M419" s="13">
        <f t="shared" si="81"/>
        <v>3.1820673102174336E-3</v>
      </c>
      <c r="N419" s="13">
        <f t="shared" si="77"/>
        <v>1.9728817323348088E-3</v>
      </c>
      <c r="O419" s="13">
        <f t="shared" si="78"/>
        <v>1.9728817323348088E-3</v>
      </c>
      <c r="Q419">
        <v>13.7678060414776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84.005405409999995</v>
      </c>
      <c r="G420" s="13">
        <f t="shared" si="72"/>
        <v>7.19170371552379</v>
      </c>
      <c r="H420" s="13">
        <f t="shared" si="73"/>
        <v>76.813701694476208</v>
      </c>
      <c r="I420" s="16">
        <f t="shared" si="80"/>
        <v>84.140872418310664</v>
      </c>
      <c r="J420" s="13">
        <f t="shared" si="74"/>
        <v>55.572368945872022</v>
      </c>
      <c r="K420" s="13">
        <f t="shared" si="75"/>
        <v>28.568503472438643</v>
      </c>
      <c r="L420" s="13">
        <f t="shared" si="76"/>
        <v>0</v>
      </c>
      <c r="M420" s="13">
        <f t="shared" si="81"/>
        <v>1.2091855778826248E-3</v>
      </c>
      <c r="N420" s="13">
        <f t="shared" si="77"/>
        <v>7.4969505828722735E-4</v>
      </c>
      <c r="O420" s="13">
        <f t="shared" si="78"/>
        <v>7.1924534105820772</v>
      </c>
      <c r="Q420">
        <v>15.56562474762789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43.645945949999998</v>
      </c>
      <c r="G421" s="13">
        <f t="shared" si="72"/>
        <v>1.3657711335388358</v>
      </c>
      <c r="H421" s="13">
        <f t="shared" si="73"/>
        <v>42.280174816461162</v>
      </c>
      <c r="I421" s="16">
        <f t="shared" si="80"/>
        <v>70.848678288899805</v>
      </c>
      <c r="J421" s="13">
        <f t="shared" si="74"/>
        <v>50.110760243677781</v>
      </c>
      <c r="K421" s="13">
        <f t="shared" si="75"/>
        <v>20.737918045222024</v>
      </c>
      <c r="L421" s="13">
        <f t="shared" si="76"/>
        <v>0</v>
      </c>
      <c r="M421" s="13">
        <f t="shared" si="81"/>
        <v>4.5949051959539742E-4</v>
      </c>
      <c r="N421" s="13">
        <f t="shared" si="77"/>
        <v>2.8488412214914638E-4</v>
      </c>
      <c r="O421" s="13">
        <f t="shared" si="78"/>
        <v>1.3660560176609851</v>
      </c>
      <c r="Q421">
        <v>14.946875726406869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50.178378379999998</v>
      </c>
      <c r="G422" s="13">
        <f t="shared" si="72"/>
        <v>2.3087349750459478</v>
      </c>
      <c r="H422" s="13">
        <f t="shared" si="73"/>
        <v>47.869643404954047</v>
      </c>
      <c r="I422" s="16">
        <f t="shared" si="80"/>
        <v>68.607561450176064</v>
      </c>
      <c r="J422" s="13">
        <f t="shared" si="74"/>
        <v>55.361146982298557</v>
      </c>
      <c r="K422" s="13">
        <f t="shared" si="75"/>
        <v>13.246414467877507</v>
      </c>
      <c r="L422" s="13">
        <f t="shared" si="76"/>
        <v>0</v>
      </c>
      <c r="M422" s="13">
        <f t="shared" si="81"/>
        <v>1.7460639744625104E-4</v>
      </c>
      <c r="N422" s="13">
        <f t="shared" si="77"/>
        <v>1.0825596641667565E-4</v>
      </c>
      <c r="O422" s="13">
        <f t="shared" si="78"/>
        <v>2.3088432310123643</v>
      </c>
      <c r="Q422">
        <v>18.91858512160476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7.210810811</v>
      </c>
      <c r="G423" s="13">
        <f t="shared" si="72"/>
        <v>0</v>
      </c>
      <c r="H423" s="13">
        <f t="shared" si="73"/>
        <v>7.210810811</v>
      </c>
      <c r="I423" s="16">
        <f t="shared" si="80"/>
        <v>20.457225278877509</v>
      </c>
      <c r="J423" s="13">
        <f t="shared" si="74"/>
        <v>20.086369689927082</v>
      </c>
      <c r="K423" s="13">
        <f t="shared" si="75"/>
        <v>0.37085558895042681</v>
      </c>
      <c r="L423" s="13">
        <f t="shared" si="76"/>
        <v>0</v>
      </c>
      <c r="M423" s="13">
        <f t="shared" si="81"/>
        <v>6.6350431029575394E-5</v>
      </c>
      <c r="N423" s="13">
        <f t="shared" si="77"/>
        <v>4.1137267238336741E-5</v>
      </c>
      <c r="O423" s="13">
        <f t="shared" si="78"/>
        <v>4.1137267238336741E-5</v>
      </c>
      <c r="Q423">
        <v>20.65190847912994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6.3621621619999997</v>
      </c>
      <c r="G424" s="13">
        <f t="shared" si="72"/>
        <v>0</v>
      </c>
      <c r="H424" s="13">
        <f t="shared" si="73"/>
        <v>6.3621621619999997</v>
      </c>
      <c r="I424" s="16">
        <f t="shared" si="80"/>
        <v>6.7330177509504265</v>
      </c>
      <c r="J424" s="13">
        <f t="shared" si="74"/>
        <v>6.7237670290561189</v>
      </c>
      <c r="K424" s="13">
        <f t="shared" si="75"/>
        <v>9.2507218943076452E-3</v>
      </c>
      <c r="L424" s="13">
        <f t="shared" si="76"/>
        <v>0</v>
      </c>
      <c r="M424" s="13">
        <f t="shared" si="81"/>
        <v>2.5213163791238653E-5</v>
      </c>
      <c r="N424" s="13">
        <f t="shared" si="77"/>
        <v>1.5632161550567966E-5</v>
      </c>
      <c r="O424" s="13">
        <f t="shared" si="78"/>
        <v>1.5632161550567966E-5</v>
      </c>
      <c r="Q424">
        <v>23.3625484095597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1.975675676</v>
      </c>
      <c r="G425" s="13">
        <f t="shared" si="72"/>
        <v>0</v>
      </c>
      <c r="H425" s="13">
        <f t="shared" si="73"/>
        <v>1.975675676</v>
      </c>
      <c r="I425" s="16">
        <f t="shared" si="80"/>
        <v>1.9849263978943077</v>
      </c>
      <c r="J425" s="13">
        <f t="shared" si="74"/>
        <v>1.9845885878442089</v>
      </c>
      <c r="K425" s="13">
        <f t="shared" si="75"/>
        <v>3.3781005009880793E-4</v>
      </c>
      <c r="L425" s="13">
        <f t="shared" si="76"/>
        <v>0</v>
      </c>
      <c r="M425" s="13">
        <f t="shared" si="81"/>
        <v>9.5810022406706874E-6</v>
      </c>
      <c r="N425" s="13">
        <f t="shared" si="77"/>
        <v>5.9402213892158264E-6</v>
      </c>
      <c r="O425" s="13">
        <f t="shared" si="78"/>
        <v>5.9402213892158264E-6</v>
      </c>
      <c r="Q425">
        <v>20.864152000000011</v>
      </c>
    </row>
    <row r="426" spans="1:17" x14ac:dyDescent="0.2">
      <c r="A426" s="14">
        <f t="shared" si="79"/>
        <v>34943</v>
      </c>
      <c r="B426" s="1">
        <v>9</v>
      </c>
      <c r="F426" s="34">
        <v>17.416216219999999</v>
      </c>
      <c r="G426" s="13">
        <f t="shared" si="72"/>
        <v>0</v>
      </c>
      <c r="H426" s="13">
        <f t="shared" si="73"/>
        <v>17.416216219999999</v>
      </c>
      <c r="I426" s="16">
        <f t="shared" si="80"/>
        <v>17.416554030050097</v>
      </c>
      <c r="J426" s="13">
        <f t="shared" si="74"/>
        <v>17.218971253987153</v>
      </c>
      <c r="K426" s="13">
        <f t="shared" si="75"/>
        <v>0.19758277606294428</v>
      </c>
      <c r="L426" s="13">
        <f t="shared" si="76"/>
        <v>0</v>
      </c>
      <c r="M426" s="13">
        <f t="shared" si="81"/>
        <v>3.640780851454861E-6</v>
      </c>
      <c r="N426" s="13">
        <f t="shared" si="77"/>
        <v>2.257284127902014E-6</v>
      </c>
      <c r="O426" s="13">
        <f t="shared" si="78"/>
        <v>2.257284127902014E-6</v>
      </c>
      <c r="Q426">
        <v>21.763553384024259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36.378378380000001</v>
      </c>
      <c r="G427" s="13">
        <f t="shared" si="72"/>
        <v>0.31668972203471329</v>
      </c>
      <c r="H427" s="13">
        <f t="shared" si="73"/>
        <v>36.061688657965284</v>
      </c>
      <c r="I427" s="16">
        <f t="shared" si="80"/>
        <v>36.259271434028228</v>
      </c>
      <c r="J427" s="13">
        <f t="shared" si="74"/>
        <v>33.769843602157167</v>
      </c>
      <c r="K427" s="13">
        <f t="shared" si="75"/>
        <v>2.4894278318710619</v>
      </c>
      <c r="L427" s="13">
        <f t="shared" si="76"/>
        <v>0</v>
      </c>
      <c r="M427" s="13">
        <f t="shared" si="81"/>
        <v>1.383496723552847E-6</v>
      </c>
      <c r="N427" s="13">
        <f t="shared" si="77"/>
        <v>8.5776796860276519E-7</v>
      </c>
      <c r="O427" s="13">
        <f t="shared" si="78"/>
        <v>0.31669057980268189</v>
      </c>
      <c r="Q427">
        <v>18.768532055998939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24.275675679999999</v>
      </c>
      <c r="G428" s="13">
        <f t="shared" si="72"/>
        <v>0</v>
      </c>
      <c r="H428" s="13">
        <f t="shared" si="73"/>
        <v>24.275675679999999</v>
      </c>
      <c r="I428" s="16">
        <f t="shared" si="80"/>
        <v>26.765103511871061</v>
      </c>
      <c r="J428" s="13">
        <f t="shared" si="74"/>
        <v>25.20775829384824</v>
      </c>
      <c r="K428" s="13">
        <f t="shared" si="75"/>
        <v>1.5573452180228209</v>
      </c>
      <c r="L428" s="13">
        <f t="shared" si="76"/>
        <v>0</v>
      </c>
      <c r="M428" s="13">
        <f t="shared" si="81"/>
        <v>5.2572875495008183E-7</v>
      </c>
      <c r="N428" s="13">
        <f t="shared" si="77"/>
        <v>3.2595182806905075E-7</v>
      </c>
      <c r="O428" s="13">
        <f t="shared" si="78"/>
        <v>3.2595182806905075E-7</v>
      </c>
      <c r="Q428">
        <v>15.753932353634109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35.635135140000003</v>
      </c>
      <c r="G429" s="13">
        <f t="shared" si="72"/>
        <v>0.20940173884089547</v>
      </c>
      <c r="H429" s="13">
        <f t="shared" si="73"/>
        <v>35.425733401159107</v>
      </c>
      <c r="I429" s="16">
        <f t="shared" si="80"/>
        <v>36.983078619181924</v>
      </c>
      <c r="J429" s="13">
        <f t="shared" si="74"/>
        <v>31.382284818976501</v>
      </c>
      <c r="K429" s="13">
        <f t="shared" si="75"/>
        <v>5.6007938002054232</v>
      </c>
      <c r="L429" s="13">
        <f t="shared" si="76"/>
        <v>0</v>
      </c>
      <c r="M429" s="13">
        <f t="shared" si="81"/>
        <v>1.9977692688103108E-7</v>
      </c>
      <c r="N429" s="13">
        <f t="shared" si="77"/>
        <v>1.2386169466623927E-7</v>
      </c>
      <c r="O429" s="13">
        <f t="shared" si="78"/>
        <v>0.20940186270259015</v>
      </c>
      <c r="Q429">
        <v>12.35941059354839</v>
      </c>
    </row>
    <row r="430" spans="1:17" x14ac:dyDescent="0.2">
      <c r="A430" s="14">
        <f t="shared" si="79"/>
        <v>35065</v>
      </c>
      <c r="B430" s="1">
        <v>1</v>
      </c>
      <c r="F430" s="34">
        <v>65.232432430000003</v>
      </c>
      <c r="G430" s="13">
        <f t="shared" si="72"/>
        <v>4.4818043162689234</v>
      </c>
      <c r="H430" s="13">
        <f t="shared" si="73"/>
        <v>60.750628113731082</v>
      </c>
      <c r="I430" s="16">
        <f t="shared" si="80"/>
        <v>66.351421913936505</v>
      </c>
      <c r="J430" s="13">
        <f t="shared" si="74"/>
        <v>48.303040940048227</v>
      </c>
      <c r="K430" s="13">
        <f t="shared" si="75"/>
        <v>18.048380973888278</v>
      </c>
      <c r="L430" s="13">
        <f t="shared" si="76"/>
        <v>0</v>
      </c>
      <c r="M430" s="13">
        <f t="shared" si="81"/>
        <v>7.5915232214791802E-8</v>
      </c>
      <c r="N430" s="13">
        <f t="shared" si="77"/>
        <v>4.7067443973170916E-8</v>
      </c>
      <c r="O430" s="13">
        <f t="shared" si="78"/>
        <v>4.4818043633363676</v>
      </c>
      <c r="Q430">
        <v>14.85917684763637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62.827027030000004</v>
      </c>
      <c r="G431" s="13">
        <f t="shared" si="72"/>
        <v>4.1345813881067794</v>
      </c>
      <c r="H431" s="13">
        <f t="shared" si="73"/>
        <v>58.692445641893222</v>
      </c>
      <c r="I431" s="16">
        <f t="shared" si="80"/>
        <v>76.740826615781501</v>
      </c>
      <c r="J431" s="13">
        <f t="shared" si="74"/>
        <v>48.485920561406992</v>
      </c>
      <c r="K431" s="13">
        <f t="shared" si="75"/>
        <v>28.254906054374509</v>
      </c>
      <c r="L431" s="13">
        <f t="shared" si="76"/>
        <v>0</v>
      </c>
      <c r="M431" s="13">
        <f t="shared" si="81"/>
        <v>2.8847788241620886E-8</v>
      </c>
      <c r="N431" s="13">
        <f t="shared" si="77"/>
        <v>1.788562870980495E-8</v>
      </c>
      <c r="O431" s="13">
        <f t="shared" si="78"/>
        <v>4.1345814059924084</v>
      </c>
      <c r="Q431">
        <v>13.13754068032407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10.737837839999999</v>
      </c>
      <c r="G432" s="13">
        <f t="shared" si="72"/>
        <v>0</v>
      </c>
      <c r="H432" s="13">
        <f t="shared" si="73"/>
        <v>10.737837839999999</v>
      </c>
      <c r="I432" s="16">
        <f t="shared" si="80"/>
        <v>38.992743894374506</v>
      </c>
      <c r="J432" s="13">
        <f t="shared" si="74"/>
        <v>34.500056052902472</v>
      </c>
      <c r="K432" s="13">
        <f t="shared" si="75"/>
        <v>4.4926878414720335</v>
      </c>
      <c r="L432" s="13">
        <f t="shared" si="76"/>
        <v>0</v>
      </c>
      <c r="M432" s="13">
        <f t="shared" si="81"/>
        <v>1.0962159531815936E-8</v>
      </c>
      <c r="N432" s="13">
        <f t="shared" si="77"/>
        <v>6.7965389097258803E-9</v>
      </c>
      <c r="O432" s="13">
        <f t="shared" si="78"/>
        <v>6.7965389097258803E-9</v>
      </c>
      <c r="Q432">
        <v>15.56973262510642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94.154054049999999</v>
      </c>
      <c r="G433" s="13">
        <f t="shared" si="72"/>
        <v>8.6566723639144367</v>
      </c>
      <c r="H433" s="13">
        <f t="shared" si="73"/>
        <v>85.497381686085561</v>
      </c>
      <c r="I433" s="16">
        <f t="shared" si="80"/>
        <v>89.990069527557594</v>
      </c>
      <c r="J433" s="13">
        <f t="shared" si="74"/>
        <v>58.907644502295035</v>
      </c>
      <c r="K433" s="13">
        <f t="shared" si="75"/>
        <v>31.082425025262559</v>
      </c>
      <c r="L433" s="13">
        <f t="shared" si="76"/>
        <v>0</v>
      </c>
      <c r="M433" s="13">
        <f t="shared" si="81"/>
        <v>4.1656206220900557E-9</v>
      </c>
      <c r="N433" s="13">
        <f t="shared" si="77"/>
        <v>2.5826847856958344E-9</v>
      </c>
      <c r="O433" s="13">
        <f t="shared" si="78"/>
        <v>8.656672366497121</v>
      </c>
      <c r="Q433">
        <v>16.300741065807269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64.627027029999994</v>
      </c>
      <c r="G434" s="13">
        <f t="shared" si="72"/>
        <v>4.3944133776299825</v>
      </c>
      <c r="H434" s="13">
        <f t="shared" si="73"/>
        <v>60.232613652370013</v>
      </c>
      <c r="I434" s="16">
        <f t="shared" si="80"/>
        <v>91.315038677632572</v>
      </c>
      <c r="J434" s="13">
        <f t="shared" si="74"/>
        <v>59.037764405163173</v>
      </c>
      <c r="K434" s="13">
        <f t="shared" si="75"/>
        <v>32.277274272469398</v>
      </c>
      <c r="L434" s="13">
        <f t="shared" si="76"/>
        <v>0</v>
      </c>
      <c r="M434" s="13">
        <f t="shared" si="81"/>
        <v>1.5829358363942213E-9</v>
      </c>
      <c r="N434" s="13">
        <f t="shared" si="77"/>
        <v>9.8142021856441714E-10</v>
      </c>
      <c r="O434" s="13">
        <f t="shared" si="78"/>
        <v>4.3944133786114028</v>
      </c>
      <c r="Q434">
        <v>16.202400042321258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3.881081081</v>
      </c>
      <c r="G435" s="13">
        <f t="shared" si="72"/>
        <v>0</v>
      </c>
      <c r="H435" s="13">
        <f t="shared" si="73"/>
        <v>3.881081081</v>
      </c>
      <c r="I435" s="16">
        <f t="shared" si="80"/>
        <v>36.158355353469396</v>
      </c>
      <c r="J435" s="13">
        <f t="shared" si="74"/>
        <v>34.563571011360004</v>
      </c>
      <c r="K435" s="13">
        <f t="shared" si="75"/>
        <v>1.5947843421093921</v>
      </c>
      <c r="L435" s="13">
        <f t="shared" si="76"/>
        <v>0</v>
      </c>
      <c r="M435" s="13">
        <f t="shared" si="81"/>
        <v>6.0151561782980412E-10</v>
      </c>
      <c r="N435" s="13">
        <f t="shared" si="77"/>
        <v>3.7293968305447854E-10</v>
      </c>
      <c r="O435" s="13">
        <f t="shared" si="78"/>
        <v>3.7293968305447854E-10</v>
      </c>
      <c r="Q435">
        <v>22.134162742669471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0.26756756799999998</v>
      </c>
      <c r="G436" s="13">
        <f t="shared" si="72"/>
        <v>0</v>
      </c>
      <c r="H436" s="13">
        <f t="shared" si="73"/>
        <v>0.26756756799999998</v>
      </c>
      <c r="I436" s="16">
        <f t="shared" si="80"/>
        <v>1.8623519101093922</v>
      </c>
      <c r="J436" s="13">
        <f t="shared" si="74"/>
        <v>1.8621640312418897</v>
      </c>
      <c r="K436" s="13">
        <f t="shared" si="75"/>
        <v>1.8787886750248894E-4</v>
      </c>
      <c r="L436" s="13">
        <f t="shared" si="76"/>
        <v>0</v>
      </c>
      <c r="M436" s="13">
        <f t="shared" si="81"/>
        <v>2.2857593477532558E-10</v>
      </c>
      <c r="N436" s="13">
        <f t="shared" si="77"/>
        <v>1.4171707956070185E-10</v>
      </c>
      <c r="O436" s="13">
        <f t="shared" si="78"/>
        <v>1.4171707956070185E-10</v>
      </c>
      <c r="Q436">
        <v>23.669038265050421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0.79189189199999999</v>
      </c>
      <c r="G437" s="13">
        <f t="shared" si="72"/>
        <v>0</v>
      </c>
      <c r="H437" s="13">
        <f t="shared" si="73"/>
        <v>0.79189189199999999</v>
      </c>
      <c r="I437" s="16">
        <f t="shared" si="80"/>
        <v>0.79207977086750248</v>
      </c>
      <c r="J437" s="13">
        <f t="shared" si="74"/>
        <v>0.79205842555897943</v>
      </c>
      <c r="K437" s="13">
        <f t="shared" si="75"/>
        <v>2.1345308523046391E-5</v>
      </c>
      <c r="L437" s="13">
        <f t="shared" si="76"/>
        <v>0</v>
      </c>
      <c r="M437" s="13">
        <f t="shared" si="81"/>
        <v>8.6858855214623735E-11</v>
      </c>
      <c r="N437" s="13">
        <f t="shared" si="77"/>
        <v>5.3852490233066716E-11</v>
      </c>
      <c r="O437" s="13">
        <f t="shared" si="78"/>
        <v>5.3852490233066716E-11</v>
      </c>
      <c r="Q437">
        <v>20.905419000000009</v>
      </c>
    </row>
    <row r="438" spans="1:17" x14ac:dyDescent="0.2">
      <c r="A438" s="14">
        <f t="shared" si="79"/>
        <v>35309</v>
      </c>
      <c r="B438" s="1">
        <v>9</v>
      </c>
      <c r="F438" s="34">
        <v>0.243243243</v>
      </c>
      <c r="G438" s="13">
        <f t="shared" si="72"/>
        <v>0</v>
      </c>
      <c r="H438" s="13">
        <f t="shared" si="73"/>
        <v>0.243243243</v>
      </c>
      <c r="I438" s="16">
        <f t="shared" si="80"/>
        <v>0.24326458830852304</v>
      </c>
      <c r="J438" s="13">
        <f t="shared" si="74"/>
        <v>0.24326402190700172</v>
      </c>
      <c r="K438" s="13">
        <f t="shared" si="75"/>
        <v>5.6640152132358956E-7</v>
      </c>
      <c r="L438" s="13">
        <f t="shared" si="76"/>
        <v>0</v>
      </c>
      <c r="M438" s="13">
        <f t="shared" si="81"/>
        <v>3.3006364981557019E-11</v>
      </c>
      <c r="N438" s="13">
        <f t="shared" si="77"/>
        <v>2.0463946288565352E-11</v>
      </c>
      <c r="O438" s="13">
        <f t="shared" si="78"/>
        <v>2.0463946288565352E-11</v>
      </c>
      <c r="Q438">
        <v>21.525913022656201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34.178378379999998</v>
      </c>
      <c r="G439" s="13">
        <f t="shared" si="72"/>
        <v>0</v>
      </c>
      <c r="H439" s="13">
        <f t="shared" si="73"/>
        <v>34.178378379999998</v>
      </c>
      <c r="I439" s="16">
        <f t="shared" si="80"/>
        <v>34.178378946401523</v>
      </c>
      <c r="J439" s="13">
        <f t="shared" si="74"/>
        <v>32.134235235586388</v>
      </c>
      <c r="K439" s="13">
        <f t="shared" si="75"/>
        <v>2.0441437108151348</v>
      </c>
      <c r="L439" s="13">
        <f t="shared" si="76"/>
        <v>0</v>
      </c>
      <c r="M439" s="13">
        <f t="shared" si="81"/>
        <v>1.2542418692991667E-11</v>
      </c>
      <c r="N439" s="13">
        <f t="shared" si="77"/>
        <v>7.7762995896548326E-12</v>
      </c>
      <c r="O439" s="13">
        <f t="shared" si="78"/>
        <v>7.7762995896548326E-12</v>
      </c>
      <c r="Q439">
        <v>19.009450863398222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50.183783779999999</v>
      </c>
      <c r="G440" s="13">
        <f t="shared" si="72"/>
        <v>2.3095152505104859</v>
      </c>
      <c r="H440" s="13">
        <f t="shared" si="73"/>
        <v>47.874268529489513</v>
      </c>
      <c r="I440" s="16">
        <f t="shared" si="80"/>
        <v>49.918412240304647</v>
      </c>
      <c r="J440" s="13">
        <f t="shared" si="74"/>
        <v>41.940588525672069</v>
      </c>
      <c r="K440" s="13">
        <f t="shared" si="75"/>
        <v>7.9778237146325779</v>
      </c>
      <c r="L440" s="13">
        <f t="shared" si="76"/>
        <v>0</v>
      </c>
      <c r="M440" s="13">
        <f t="shared" si="81"/>
        <v>4.7661191033368342E-12</v>
      </c>
      <c r="N440" s="13">
        <f t="shared" si="77"/>
        <v>2.954993844068837E-12</v>
      </c>
      <c r="O440" s="13">
        <f t="shared" si="78"/>
        <v>2.3095152505134409</v>
      </c>
      <c r="Q440">
        <v>16.193346456962619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64.96756757</v>
      </c>
      <c r="G441" s="13">
        <f t="shared" si="72"/>
        <v>4.4435707809752643</v>
      </c>
      <c r="H441" s="13">
        <f t="shared" si="73"/>
        <v>60.523996789024736</v>
      </c>
      <c r="I441" s="16">
        <f t="shared" si="80"/>
        <v>68.501820503657314</v>
      </c>
      <c r="J441" s="13">
        <f t="shared" si="74"/>
        <v>45.397217423621129</v>
      </c>
      <c r="K441" s="13">
        <f t="shared" si="75"/>
        <v>23.104603080036185</v>
      </c>
      <c r="L441" s="13">
        <f t="shared" si="76"/>
        <v>0</v>
      </c>
      <c r="M441" s="13">
        <f t="shared" si="81"/>
        <v>1.8111252592679972E-12</v>
      </c>
      <c r="N441" s="13">
        <f t="shared" si="77"/>
        <v>1.1228976607461582E-12</v>
      </c>
      <c r="O441" s="13">
        <f t="shared" si="78"/>
        <v>4.4435707809763869</v>
      </c>
      <c r="Q441">
        <v>12.67929693879408</v>
      </c>
    </row>
    <row r="442" spans="1:17" x14ac:dyDescent="0.2">
      <c r="A442" s="14">
        <f t="shared" si="79"/>
        <v>35431</v>
      </c>
      <c r="B442" s="1">
        <v>1</v>
      </c>
      <c r="F442" s="34">
        <v>49.43513514</v>
      </c>
      <c r="G442" s="13">
        <f t="shared" si="72"/>
        <v>2.20144699185213</v>
      </c>
      <c r="H442" s="13">
        <f t="shared" si="73"/>
        <v>47.23368814814787</v>
      </c>
      <c r="I442" s="16">
        <f t="shared" si="80"/>
        <v>70.338291228184062</v>
      </c>
      <c r="J442" s="13">
        <f t="shared" si="74"/>
        <v>40.392251794993761</v>
      </c>
      <c r="K442" s="13">
        <f t="shared" si="75"/>
        <v>29.9460394331903</v>
      </c>
      <c r="L442" s="13">
        <f t="shared" si="76"/>
        <v>0</v>
      </c>
      <c r="M442" s="13">
        <f t="shared" si="81"/>
        <v>6.8822759852183896E-13</v>
      </c>
      <c r="N442" s="13">
        <f t="shared" si="77"/>
        <v>4.2670111108354017E-13</v>
      </c>
      <c r="O442" s="13">
        <f t="shared" si="78"/>
        <v>2.2014469918525568</v>
      </c>
      <c r="Q442">
        <v>9.6223435935483881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37.416216220000003</v>
      </c>
      <c r="G443" s="13">
        <f t="shared" si="72"/>
        <v>0.46650276135119423</v>
      </c>
      <c r="H443" s="13">
        <f t="shared" si="73"/>
        <v>36.949713458648809</v>
      </c>
      <c r="I443" s="16">
        <f t="shared" si="80"/>
        <v>66.895752891839109</v>
      </c>
      <c r="J443" s="13">
        <f t="shared" si="74"/>
        <v>43.497225362725132</v>
      </c>
      <c r="K443" s="13">
        <f t="shared" si="75"/>
        <v>23.398527529113977</v>
      </c>
      <c r="L443" s="13">
        <f t="shared" si="76"/>
        <v>0</v>
      </c>
      <c r="M443" s="13">
        <f t="shared" si="81"/>
        <v>2.615264874382988E-13</v>
      </c>
      <c r="N443" s="13">
        <f t="shared" si="77"/>
        <v>1.6214642221174526E-13</v>
      </c>
      <c r="O443" s="13">
        <f t="shared" si="78"/>
        <v>0.46650276135135638</v>
      </c>
      <c r="Q443">
        <v>11.83929162906642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133.12432430000001</v>
      </c>
      <c r="G444" s="13">
        <f t="shared" si="72"/>
        <v>14.282073947978022</v>
      </c>
      <c r="H444" s="13">
        <f t="shared" si="73"/>
        <v>118.84225035202199</v>
      </c>
      <c r="I444" s="16">
        <f t="shared" si="80"/>
        <v>142.24077788113595</v>
      </c>
      <c r="J444" s="13">
        <f t="shared" si="74"/>
        <v>58.297299599553689</v>
      </c>
      <c r="K444" s="13">
        <f t="shared" si="75"/>
        <v>83.943478281582259</v>
      </c>
      <c r="L444" s="13">
        <f t="shared" si="76"/>
        <v>44.974743291126892</v>
      </c>
      <c r="M444" s="13">
        <f t="shared" si="81"/>
        <v>44.974743291126991</v>
      </c>
      <c r="N444" s="13">
        <f t="shared" si="77"/>
        <v>27.884340840498734</v>
      </c>
      <c r="O444" s="13">
        <f t="shared" si="78"/>
        <v>42.166414788476757</v>
      </c>
      <c r="Q444">
        <v>13.45040524102769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74.459459460000005</v>
      </c>
      <c r="G445" s="13">
        <f t="shared" si="72"/>
        <v>5.8137358665963044</v>
      </c>
      <c r="H445" s="13">
        <f t="shared" si="73"/>
        <v>68.645723593403702</v>
      </c>
      <c r="I445" s="16">
        <f t="shared" si="80"/>
        <v>107.61445858385909</v>
      </c>
      <c r="J445" s="13">
        <f t="shared" si="74"/>
        <v>56.723281262600246</v>
      </c>
      <c r="K445" s="13">
        <f t="shared" si="75"/>
        <v>50.891177321258844</v>
      </c>
      <c r="L445" s="13">
        <f t="shared" si="76"/>
        <v>13.26306199199221</v>
      </c>
      <c r="M445" s="13">
        <f t="shared" si="81"/>
        <v>30.353464442620467</v>
      </c>
      <c r="N445" s="13">
        <f t="shared" si="77"/>
        <v>18.81914795442469</v>
      </c>
      <c r="O445" s="13">
        <f t="shared" si="78"/>
        <v>24.632883821020993</v>
      </c>
      <c r="Q445">
        <v>14.080085254352509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21.589189189999999</v>
      </c>
      <c r="G446" s="13">
        <f t="shared" si="72"/>
        <v>0</v>
      </c>
      <c r="H446" s="13">
        <f t="shared" si="73"/>
        <v>21.589189189999999</v>
      </c>
      <c r="I446" s="16">
        <f t="shared" si="80"/>
        <v>59.217304519266627</v>
      </c>
      <c r="J446" s="13">
        <f t="shared" si="74"/>
        <v>48.517280586175389</v>
      </c>
      <c r="K446" s="13">
        <f t="shared" si="75"/>
        <v>10.700023933091238</v>
      </c>
      <c r="L446" s="13">
        <f t="shared" si="76"/>
        <v>0</v>
      </c>
      <c r="M446" s="13">
        <f t="shared" si="81"/>
        <v>11.534316488195778</v>
      </c>
      <c r="N446" s="13">
        <f t="shared" si="77"/>
        <v>7.151276222681382</v>
      </c>
      <c r="O446" s="13">
        <f t="shared" si="78"/>
        <v>7.151276222681382</v>
      </c>
      <c r="Q446">
        <v>17.47238444126484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20.191891890000001</v>
      </c>
      <c r="G447" s="13">
        <f t="shared" si="72"/>
        <v>0</v>
      </c>
      <c r="H447" s="13">
        <f t="shared" si="73"/>
        <v>20.191891890000001</v>
      </c>
      <c r="I447" s="16">
        <f t="shared" si="80"/>
        <v>30.891915823091239</v>
      </c>
      <c r="J447" s="13">
        <f t="shared" si="74"/>
        <v>30.027930442126152</v>
      </c>
      <c r="K447" s="13">
        <f t="shared" si="75"/>
        <v>0.86398538096508659</v>
      </c>
      <c r="L447" s="13">
        <f t="shared" si="76"/>
        <v>0</v>
      </c>
      <c r="M447" s="13">
        <f t="shared" si="81"/>
        <v>4.3830402655143956</v>
      </c>
      <c r="N447" s="13">
        <f t="shared" si="77"/>
        <v>2.7174849646189254</v>
      </c>
      <c r="O447" s="13">
        <f t="shared" si="78"/>
        <v>2.7174849646189254</v>
      </c>
      <c r="Q447">
        <v>23.312515426997379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7.0135135139999996</v>
      </c>
      <c r="G448" s="13">
        <f t="shared" si="72"/>
        <v>0</v>
      </c>
      <c r="H448" s="13">
        <f t="shared" si="73"/>
        <v>7.0135135139999996</v>
      </c>
      <c r="I448" s="16">
        <f t="shared" si="80"/>
        <v>7.8774988949650862</v>
      </c>
      <c r="J448" s="13">
        <f t="shared" si="74"/>
        <v>7.8597016786357834</v>
      </c>
      <c r="K448" s="13">
        <f t="shared" si="75"/>
        <v>1.7797216329302756E-2</v>
      </c>
      <c r="L448" s="13">
        <f t="shared" si="76"/>
        <v>0</v>
      </c>
      <c r="M448" s="13">
        <f t="shared" si="81"/>
        <v>1.6655553008954702</v>
      </c>
      <c r="N448" s="13">
        <f t="shared" si="77"/>
        <v>1.0326442865551915</v>
      </c>
      <c r="O448" s="13">
        <f t="shared" si="78"/>
        <v>1.0326442865551915</v>
      </c>
      <c r="Q448">
        <v>22.05115000000001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2.4324324000000001E-2</v>
      </c>
      <c r="G449" s="13">
        <f t="shared" si="72"/>
        <v>0</v>
      </c>
      <c r="H449" s="13">
        <f t="shared" si="73"/>
        <v>2.4324324000000001E-2</v>
      </c>
      <c r="I449" s="16">
        <f t="shared" si="80"/>
        <v>4.2121540329302758E-2</v>
      </c>
      <c r="J449" s="13">
        <f t="shared" si="74"/>
        <v>4.2121538273904136E-2</v>
      </c>
      <c r="K449" s="13">
        <f t="shared" si="75"/>
        <v>2.0553986221361065E-9</v>
      </c>
      <c r="L449" s="13">
        <f t="shared" si="76"/>
        <v>0</v>
      </c>
      <c r="M449" s="13">
        <f t="shared" si="81"/>
        <v>0.63291101434027874</v>
      </c>
      <c r="N449" s="13">
        <f t="shared" si="77"/>
        <v>0.39240482889097283</v>
      </c>
      <c r="O449" s="13">
        <f t="shared" si="78"/>
        <v>0.39240482889097283</v>
      </c>
      <c r="Q449">
        <v>24.069603147115259</v>
      </c>
    </row>
    <row r="450" spans="1:17" x14ac:dyDescent="0.2">
      <c r="A450" s="14">
        <f t="shared" si="79"/>
        <v>35674</v>
      </c>
      <c r="B450" s="1">
        <v>9</v>
      </c>
      <c r="F450" s="34">
        <v>11.01621622</v>
      </c>
      <c r="G450" s="13">
        <f t="shared" si="72"/>
        <v>0</v>
      </c>
      <c r="H450" s="13">
        <f t="shared" si="73"/>
        <v>11.01621622</v>
      </c>
      <c r="I450" s="16">
        <f t="shared" si="80"/>
        <v>11.0162162220554</v>
      </c>
      <c r="J450" s="13">
        <f t="shared" si="74"/>
        <v>10.973408154951137</v>
      </c>
      <c r="K450" s="13">
        <f t="shared" si="75"/>
        <v>4.2808067104262548E-2</v>
      </c>
      <c r="L450" s="13">
        <f t="shared" si="76"/>
        <v>0</v>
      </c>
      <c r="M450" s="13">
        <f t="shared" si="81"/>
        <v>0.24050618544930591</v>
      </c>
      <c r="N450" s="13">
        <f t="shared" si="77"/>
        <v>0.14911383497856967</v>
      </c>
      <c r="O450" s="13">
        <f t="shared" si="78"/>
        <v>0.14911383497856967</v>
      </c>
      <c r="Q450">
        <v>22.94455806219305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31.95405405</v>
      </c>
      <c r="G451" s="13">
        <f t="shared" si="72"/>
        <v>0</v>
      </c>
      <c r="H451" s="13">
        <f t="shared" si="73"/>
        <v>31.95405405</v>
      </c>
      <c r="I451" s="16">
        <f t="shared" si="80"/>
        <v>31.996862117104264</v>
      </c>
      <c r="J451" s="13">
        <f t="shared" si="74"/>
        <v>30.131965595511144</v>
      </c>
      <c r="K451" s="13">
        <f t="shared" si="75"/>
        <v>1.8648965215931206</v>
      </c>
      <c r="L451" s="13">
        <f t="shared" si="76"/>
        <v>0</v>
      </c>
      <c r="M451" s="13">
        <f t="shared" si="81"/>
        <v>9.1392350470736239E-2</v>
      </c>
      <c r="N451" s="13">
        <f t="shared" si="77"/>
        <v>5.6663257291856471E-2</v>
      </c>
      <c r="O451" s="13">
        <f t="shared" si="78"/>
        <v>5.6663257291856471E-2</v>
      </c>
      <c r="Q451">
        <v>18.2771239694498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53.96756757</v>
      </c>
      <c r="G452" s="13">
        <f t="shared" si="72"/>
        <v>2.8557086227779034</v>
      </c>
      <c r="H452" s="13">
        <f t="shared" si="73"/>
        <v>51.111858947222096</v>
      </c>
      <c r="I452" s="16">
        <f t="shared" si="80"/>
        <v>52.976755468815213</v>
      </c>
      <c r="J452" s="13">
        <f t="shared" si="74"/>
        <v>42.77991016334461</v>
      </c>
      <c r="K452" s="13">
        <f t="shared" si="75"/>
        <v>10.196845305470603</v>
      </c>
      <c r="L452" s="13">
        <f t="shared" si="76"/>
        <v>0</v>
      </c>
      <c r="M452" s="13">
        <f t="shared" si="81"/>
        <v>3.4729093178879768E-2</v>
      </c>
      <c r="N452" s="13">
        <f t="shared" si="77"/>
        <v>2.1532037770905454E-2</v>
      </c>
      <c r="O452" s="13">
        <f t="shared" si="78"/>
        <v>2.877240660548809</v>
      </c>
      <c r="Q452">
        <v>15.275580102902691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54.71891892</v>
      </c>
      <c r="G453" s="13">
        <f t="shared" si="72"/>
        <v>2.9641670206120398</v>
      </c>
      <c r="H453" s="13">
        <f t="shared" si="73"/>
        <v>51.754751899387962</v>
      </c>
      <c r="I453" s="16">
        <f t="shared" si="80"/>
        <v>61.951597204858565</v>
      </c>
      <c r="J453" s="13">
        <f t="shared" si="74"/>
        <v>41.536423290352651</v>
      </c>
      <c r="K453" s="13">
        <f t="shared" si="75"/>
        <v>20.415173914505914</v>
      </c>
      <c r="L453" s="13">
        <f t="shared" si="76"/>
        <v>0</v>
      </c>
      <c r="M453" s="13">
        <f t="shared" si="81"/>
        <v>1.3197055407974313E-2</v>
      </c>
      <c r="N453" s="13">
        <f t="shared" si="77"/>
        <v>8.1821743529440737E-3</v>
      </c>
      <c r="O453" s="13">
        <f t="shared" si="78"/>
        <v>2.9723491949649841</v>
      </c>
      <c r="Q453">
        <v>11.50810259354839</v>
      </c>
    </row>
    <row r="454" spans="1:17" x14ac:dyDescent="0.2">
      <c r="A454" s="14">
        <f t="shared" si="79"/>
        <v>35796</v>
      </c>
      <c r="B454" s="1">
        <v>1</v>
      </c>
      <c r="F454" s="34">
        <v>33.256756760000002</v>
      </c>
      <c r="G454" s="13">
        <f t="shared" ref="G454:G517" si="86">IF((F454-$J$2)&gt;0,$I$2*(F454-$J$2),0)</f>
        <v>0</v>
      </c>
      <c r="H454" s="13">
        <f t="shared" ref="H454:H517" si="87">F454-G454</f>
        <v>33.256756760000002</v>
      </c>
      <c r="I454" s="16">
        <f t="shared" si="80"/>
        <v>53.671930674505916</v>
      </c>
      <c r="J454" s="13">
        <f t="shared" ref="J454:J517" si="88">I454/SQRT(1+(I454/($K$2*(300+(25*Q454)+0.05*(Q454)^3)))^2)</f>
        <v>40.671373693323559</v>
      </c>
      <c r="K454" s="13">
        <f t="shared" ref="K454:K517" si="89">I454-J454</f>
        <v>13.000556981182356</v>
      </c>
      <c r="L454" s="13">
        <f t="shared" ref="L454:L517" si="90">IF(K454&gt;$N$2,(K454-$N$2)/$L$2,0)</f>
        <v>0</v>
      </c>
      <c r="M454" s="13">
        <f t="shared" si="81"/>
        <v>5.0148810550302396E-3</v>
      </c>
      <c r="N454" s="13">
        <f t="shared" ref="N454:N517" si="91">$M$2*M454</f>
        <v>3.1092262541187487E-3</v>
      </c>
      <c r="O454" s="13">
        <f t="shared" ref="O454:O517" si="92">N454+G454</f>
        <v>3.1092262541187487E-3</v>
      </c>
      <c r="Q454">
        <v>13.08560078236729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6.9432432430000004</v>
      </c>
      <c r="G455" s="13">
        <f t="shared" si="86"/>
        <v>0</v>
      </c>
      <c r="H455" s="13">
        <f t="shared" si="87"/>
        <v>6.9432432430000004</v>
      </c>
      <c r="I455" s="16">
        <f t="shared" ref="I455:I518" si="95">H455+K454-L454</f>
        <v>19.943800224182358</v>
      </c>
      <c r="J455" s="13">
        <f t="shared" si="88"/>
        <v>19.062773811047961</v>
      </c>
      <c r="K455" s="13">
        <f t="shared" si="89"/>
        <v>0.88102641313439634</v>
      </c>
      <c r="L455" s="13">
        <f t="shared" si="90"/>
        <v>0</v>
      </c>
      <c r="M455" s="13">
        <f t="shared" ref="M455:M518" si="96">L455+M454-N454</f>
        <v>1.9056548009114909E-3</v>
      </c>
      <c r="N455" s="13">
        <f t="shared" si="91"/>
        <v>1.1815059765651244E-3</v>
      </c>
      <c r="O455" s="13">
        <f t="shared" si="92"/>
        <v>1.1815059765651244E-3</v>
      </c>
      <c r="Q455">
        <v>13.6627670292274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1.140540541</v>
      </c>
      <c r="G456" s="13">
        <f t="shared" si="86"/>
        <v>0</v>
      </c>
      <c r="H456" s="13">
        <f t="shared" si="87"/>
        <v>1.140540541</v>
      </c>
      <c r="I456" s="16">
        <f t="shared" si="95"/>
        <v>2.0215669541343964</v>
      </c>
      <c r="J456" s="13">
        <f t="shared" si="88"/>
        <v>2.0208664967074466</v>
      </c>
      <c r="K456" s="13">
        <f t="shared" si="89"/>
        <v>7.0045742694979651E-4</v>
      </c>
      <c r="L456" s="13">
        <f t="shared" si="90"/>
        <v>0</v>
      </c>
      <c r="M456" s="13">
        <f t="shared" si="96"/>
        <v>7.2414882434636654E-4</v>
      </c>
      <c r="N456" s="13">
        <f t="shared" si="91"/>
        <v>4.4897227109474725E-4</v>
      </c>
      <c r="O456" s="13">
        <f t="shared" si="92"/>
        <v>4.4897227109474725E-4</v>
      </c>
      <c r="Q456">
        <v>16.08897105846091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23.135135139999999</v>
      </c>
      <c r="G457" s="13">
        <f t="shared" si="86"/>
        <v>0</v>
      </c>
      <c r="H457" s="13">
        <f t="shared" si="87"/>
        <v>23.135135139999999</v>
      </c>
      <c r="I457" s="16">
        <f t="shared" si="95"/>
        <v>23.135835597426947</v>
      </c>
      <c r="J457" s="13">
        <f t="shared" si="88"/>
        <v>22.368047434898372</v>
      </c>
      <c r="K457" s="13">
        <f t="shared" si="89"/>
        <v>0.76778816252857496</v>
      </c>
      <c r="L457" s="13">
        <f t="shared" si="90"/>
        <v>0</v>
      </c>
      <c r="M457" s="13">
        <f t="shared" si="96"/>
        <v>2.7517655325161929E-4</v>
      </c>
      <c r="N457" s="13">
        <f t="shared" si="91"/>
        <v>1.7060946301600396E-4</v>
      </c>
      <c r="O457" s="13">
        <f t="shared" si="92"/>
        <v>1.7060946301600396E-4</v>
      </c>
      <c r="Q457">
        <v>17.95485470844643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23.210810810000002</v>
      </c>
      <c r="G458" s="13">
        <f t="shared" si="86"/>
        <v>0</v>
      </c>
      <c r="H458" s="13">
        <f t="shared" si="87"/>
        <v>23.210810810000002</v>
      </c>
      <c r="I458" s="16">
        <f t="shared" si="95"/>
        <v>23.978598972528577</v>
      </c>
      <c r="J458" s="13">
        <f t="shared" si="88"/>
        <v>23.459278566581574</v>
      </c>
      <c r="K458" s="13">
        <f t="shared" si="89"/>
        <v>0.51932040594700268</v>
      </c>
      <c r="L458" s="13">
        <f t="shared" si="90"/>
        <v>0</v>
      </c>
      <c r="M458" s="13">
        <f t="shared" si="96"/>
        <v>1.0456709023561533E-4</v>
      </c>
      <c r="N458" s="13">
        <f t="shared" si="91"/>
        <v>6.4831595946081508E-5</v>
      </c>
      <c r="O458" s="13">
        <f t="shared" si="92"/>
        <v>6.4831595946081508E-5</v>
      </c>
      <c r="Q458">
        <v>21.601414820385809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1.205405405</v>
      </c>
      <c r="G459" s="13">
        <f t="shared" si="86"/>
        <v>0</v>
      </c>
      <c r="H459" s="13">
        <f t="shared" si="87"/>
        <v>1.205405405</v>
      </c>
      <c r="I459" s="16">
        <f t="shared" si="95"/>
        <v>1.7247258109470027</v>
      </c>
      <c r="J459" s="13">
        <f t="shared" si="88"/>
        <v>1.7245321756210952</v>
      </c>
      <c r="K459" s="13">
        <f t="shared" si="89"/>
        <v>1.9363532590754851E-4</v>
      </c>
      <c r="L459" s="13">
        <f t="shared" si="90"/>
        <v>0</v>
      </c>
      <c r="M459" s="13">
        <f t="shared" si="96"/>
        <v>3.9735494289533821E-5</v>
      </c>
      <c r="N459" s="13">
        <f t="shared" si="91"/>
        <v>2.4636006459510968E-5</v>
      </c>
      <c r="O459" s="13">
        <f t="shared" si="92"/>
        <v>2.4636006459510968E-5</v>
      </c>
      <c r="Q459">
        <v>21.819036349694532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1.186486486</v>
      </c>
      <c r="G460" s="13">
        <f t="shared" si="86"/>
        <v>0</v>
      </c>
      <c r="H460" s="13">
        <f t="shared" si="87"/>
        <v>1.186486486</v>
      </c>
      <c r="I460" s="16">
        <f t="shared" si="95"/>
        <v>1.1866801213259075</v>
      </c>
      <c r="J460" s="13">
        <f t="shared" si="88"/>
        <v>1.1866251911507035</v>
      </c>
      <c r="K460" s="13">
        <f t="shared" si="89"/>
        <v>5.4930175203971032E-5</v>
      </c>
      <c r="L460" s="13">
        <f t="shared" si="90"/>
        <v>0</v>
      </c>
      <c r="M460" s="13">
        <f t="shared" si="96"/>
        <v>1.5099487830022853E-5</v>
      </c>
      <c r="N460" s="13">
        <f t="shared" si="91"/>
        <v>9.3616824546141681E-6</v>
      </c>
      <c r="O460" s="13">
        <f t="shared" si="92"/>
        <v>9.3616824546141681E-6</v>
      </c>
      <c r="Q460">
        <v>22.79939400000001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13.951351349999999</v>
      </c>
      <c r="G461" s="13">
        <f t="shared" si="86"/>
        <v>0</v>
      </c>
      <c r="H461" s="13">
        <f t="shared" si="87"/>
        <v>13.951351349999999</v>
      </c>
      <c r="I461" s="16">
        <f t="shared" si="95"/>
        <v>13.951406280175203</v>
      </c>
      <c r="J461" s="13">
        <f t="shared" si="88"/>
        <v>13.874543045439454</v>
      </c>
      <c r="K461" s="13">
        <f t="shared" si="89"/>
        <v>7.686323473574852E-2</v>
      </c>
      <c r="L461" s="13">
        <f t="shared" si="90"/>
        <v>0</v>
      </c>
      <c r="M461" s="13">
        <f t="shared" si="96"/>
        <v>5.737805375408685E-6</v>
      </c>
      <c r="N461" s="13">
        <f t="shared" si="91"/>
        <v>3.5574393327533845E-6</v>
      </c>
      <c r="O461" s="13">
        <f t="shared" si="92"/>
        <v>3.5574393327533845E-6</v>
      </c>
      <c r="Q461">
        <v>23.8052284302724</v>
      </c>
    </row>
    <row r="462" spans="1:17" x14ac:dyDescent="0.2">
      <c r="A462" s="14">
        <f t="shared" si="93"/>
        <v>36039</v>
      </c>
      <c r="B462" s="1">
        <v>9</v>
      </c>
      <c r="F462" s="34">
        <v>24.445945949999999</v>
      </c>
      <c r="G462" s="13">
        <f t="shared" si="86"/>
        <v>0</v>
      </c>
      <c r="H462" s="13">
        <f t="shared" si="87"/>
        <v>24.445945949999999</v>
      </c>
      <c r="I462" s="16">
        <f t="shared" si="95"/>
        <v>24.522809184735749</v>
      </c>
      <c r="J462" s="13">
        <f t="shared" si="88"/>
        <v>24.052835135835373</v>
      </c>
      <c r="K462" s="13">
        <f t="shared" si="89"/>
        <v>0.46997404890037586</v>
      </c>
      <c r="L462" s="13">
        <f t="shared" si="90"/>
        <v>0</v>
      </c>
      <c r="M462" s="13">
        <f t="shared" si="96"/>
        <v>2.1803660426553004E-6</v>
      </c>
      <c r="N462" s="13">
        <f t="shared" si="91"/>
        <v>1.3518269464462862E-6</v>
      </c>
      <c r="O462" s="13">
        <f t="shared" si="92"/>
        <v>1.3518269464462862E-6</v>
      </c>
      <c r="Q462">
        <v>22.813304854822459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2.9891891890000002</v>
      </c>
      <c r="G463" s="13">
        <f t="shared" si="86"/>
        <v>0</v>
      </c>
      <c r="H463" s="13">
        <f t="shared" si="87"/>
        <v>2.9891891890000002</v>
      </c>
      <c r="I463" s="16">
        <f t="shared" si="95"/>
        <v>3.4591632379003761</v>
      </c>
      <c r="J463" s="13">
        <f t="shared" si="88"/>
        <v>3.4571740435303928</v>
      </c>
      <c r="K463" s="13">
        <f t="shared" si="89"/>
        <v>1.9891943699832382E-3</v>
      </c>
      <c r="L463" s="13">
        <f t="shared" si="90"/>
        <v>0</v>
      </c>
      <c r="M463" s="13">
        <f t="shared" si="96"/>
        <v>8.285390962090142E-7</v>
      </c>
      <c r="N463" s="13">
        <f t="shared" si="91"/>
        <v>5.1369423964958884E-7</v>
      </c>
      <c r="O463" s="13">
        <f t="shared" si="92"/>
        <v>5.1369423964958884E-7</v>
      </c>
      <c r="Q463">
        <v>20.106679988896261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53.572972970000002</v>
      </c>
      <c r="G464" s="13">
        <f t="shared" si="86"/>
        <v>2.7987484561261744</v>
      </c>
      <c r="H464" s="13">
        <f t="shared" si="87"/>
        <v>50.774224513873826</v>
      </c>
      <c r="I464" s="16">
        <f t="shared" si="95"/>
        <v>50.776213708243809</v>
      </c>
      <c r="J464" s="13">
        <f t="shared" si="88"/>
        <v>41.427037578702276</v>
      </c>
      <c r="K464" s="13">
        <f t="shared" si="89"/>
        <v>9.349176129541533</v>
      </c>
      <c r="L464" s="13">
        <f t="shared" si="90"/>
        <v>0</v>
      </c>
      <c r="M464" s="13">
        <f t="shared" si="96"/>
        <v>3.1484485655942536E-7</v>
      </c>
      <c r="N464" s="13">
        <f t="shared" si="91"/>
        <v>1.9520381106684372E-7</v>
      </c>
      <c r="O464" s="13">
        <f t="shared" si="92"/>
        <v>2.7987486513299853</v>
      </c>
      <c r="Q464">
        <v>15.099766222605201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5.464864865</v>
      </c>
      <c r="G465" s="13">
        <f t="shared" si="86"/>
        <v>0</v>
      </c>
      <c r="H465" s="13">
        <f t="shared" si="87"/>
        <v>5.464864865</v>
      </c>
      <c r="I465" s="16">
        <f t="shared" si="95"/>
        <v>14.814040994541532</v>
      </c>
      <c r="J465" s="13">
        <f t="shared" si="88"/>
        <v>14.248528483657426</v>
      </c>
      <c r="K465" s="13">
        <f t="shared" si="89"/>
        <v>0.56551251088410659</v>
      </c>
      <c r="L465" s="13">
        <f t="shared" si="90"/>
        <v>0</v>
      </c>
      <c r="M465" s="13">
        <f t="shared" si="96"/>
        <v>1.1964104549258164E-7</v>
      </c>
      <c r="N465" s="13">
        <f t="shared" si="91"/>
        <v>7.417744820540062E-8</v>
      </c>
      <c r="O465" s="13">
        <f t="shared" si="92"/>
        <v>7.417744820540062E-8</v>
      </c>
      <c r="Q465">
        <v>10.42927559354839</v>
      </c>
    </row>
    <row r="466" spans="1:17" x14ac:dyDescent="0.2">
      <c r="A466" s="14">
        <f t="shared" si="93"/>
        <v>36161</v>
      </c>
      <c r="B466" s="1">
        <v>1</v>
      </c>
      <c r="F466" s="34">
        <v>36.845945950000001</v>
      </c>
      <c r="G466" s="13">
        <f t="shared" si="86"/>
        <v>0.38418361756228564</v>
      </c>
      <c r="H466" s="13">
        <f t="shared" si="87"/>
        <v>36.461762332437715</v>
      </c>
      <c r="I466" s="16">
        <f t="shared" si="95"/>
        <v>37.02727484332182</v>
      </c>
      <c r="J466" s="13">
        <f t="shared" si="88"/>
        <v>31.776142529593461</v>
      </c>
      <c r="K466" s="13">
        <f t="shared" si="89"/>
        <v>5.251132313728359</v>
      </c>
      <c r="L466" s="13">
        <f t="shared" si="90"/>
        <v>0</v>
      </c>
      <c r="M466" s="13">
        <f t="shared" si="96"/>
        <v>4.5463597287181025E-8</v>
      </c>
      <c r="N466" s="13">
        <f t="shared" si="91"/>
        <v>2.8187430318052234E-8</v>
      </c>
      <c r="O466" s="13">
        <f t="shared" si="92"/>
        <v>0.38418364574971597</v>
      </c>
      <c r="Q466">
        <v>12.98454268580851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63.870270269999999</v>
      </c>
      <c r="G467" s="13">
        <f t="shared" si="86"/>
        <v>4.2851747028877973</v>
      </c>
      <c r="H467" s="13">
        <f t="shared" si="87"/>
        <v>59.585095567112205</v>
      </c>
      <c r="I467" s="16">
        <f t="shared" si="95"/>
        <v>64.836227880840568</v>
      </c>
      <c r="J467" s="13">
        <f t="shared" si="88"/>
        <v>43.055988092000952</v>
      </c>
      <c r="K467" s="13">
        <f t="shared" si="89"/>
        <v>21.780239788839616</v>
      </c>
      <c r="L467" s="13">
        <f t="shared" si="90"/>
        <v>0</v>
      </c>
      <c r="M467" s="13">
        <f t="shared" si="96"/>
        <v>1.7276166969128791E-8</v>
      </c>
      <c r="N467" s="13">
        <f t="shared" si="91"/>
        <v>1.071122352085985E-8</v>
      </c>
      <c r="O467" s="13">
        <f t="shared" si="92"/>
        <v>4.2851747135990212</v>
      </c>
      <c r="Q467">
        <v>11.92518767462415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57.71621622</v>
      </c>
      <c r="G468" s="13">
        <f t="shared" si="86"/>
        <v>3.3968301987517786</v>
      </c>
      <c r="H468" s="13">
        <f t="shared" si="87"/>
        <v>54.319386021248221</v>
      </c>
      <c r="I468" s="16">
        <f t="shared" si="95"/>
        <v>76.099625810087844</v>
      </c>
      <c r="J468" s="13">
        <f t="shared" si="88"/>
        <v>51.247816976007968</v>
      </c>
      <c r="K468" s="13">
        <f t="shared" si="89"/>
        <v>24.851808834079876</v>
      </c>
      <c r="L468" s="13">
        <f t="shared" si="90"/>
        <v>0</v>
      </c>
      <c r="M468" s="13">
        <f t="shared" si="96"/>
        <v>6.5649434482689415E-9</v>
      </c>
      <c r="N468" s="13">
        <f t="shared" si="91"/>
        <v>4.0702649379267434E-9</v>
      </c>
      <c r="O468" s="13">
        <f t="shared" si="92"/>
        <v>3.3968302028220436</v>
      </c>
      <c r="Q468">
        <v>14.626396257576319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25.8</v>
      </c>
      <c r="G469" s="13">
        <f t="shared" si="86"/>
        <v>0</v>
      </c>
      <c r="H469" s="13">
        <f t="shared" si="87"/>
        <v>25.8</v>
      </c>
      <c r="I469" s="16">
        <f t="shared" si="95"/>
        <v>50.651808834079873</v>
      </c>
      <c r="J469" s="13">
        <f t="shared" si="88"/>
        <v>42.720064968899656</v>
      </c>
      <c r="K469" s="13">
        <f t="shared" si="89"/>
        <v>7.9317438651802163</v>
      </c>
      <c r="L469" s="13">
        <f t="shared" si="90"/>
        <v>0</v>
      </c>
      <c r="M469" s="13">
        <f t="shared" si="96"/>
        <v>2.4946785103421981E-9</v>
      </c>
      <c r="N469" s="13">
        <f t="shared" si="91"/>
        <v>1.5467006764121628E-9</v>
      </c>
      <c r="O469" s="13">
        <f t="shared" si="92"/>
        <v>1.5467006764121628E-9</v>
      </c>
      <c r="Q469">
        <v>16.588241171418971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3.9729729730000001</v>
      </c>
      <c r="G470" s="13">
        <f t="shared" si="86"/>
        <v>0</v>
      </c>
      <c r="H470" s="13">
        <f t="shared" si="87"/>
        <v>3.9729729730000001</v>
      </c>
      <c r="I470" s="16">
        <f t="shared" si="95"/>
        <v>11.904716838180217</v>
      </c>
      <c r="J470" s="13">
        <f t="shared" si="88"/>
        <v>11.803227354086122</v>
      </c>
      <c r="K470" s="13">
        <f t="shared" si="89"/>
        <v>0.10148948409409542</v>
      </c>
      <c r="L470" s="13">
        <f t="shared" si="90"/>
        <v>0</v>
      </c>
      <c r="M470" s="13">
        <f t="shared" si="96"/>
        <v>9.479778339300353E-10</v>
      </c>
      <c r="N470" s="13">
        <f t="shared" si="91"/>
        <v>5.8774625703662189E-10</v>
      </c>
      <c r="O470" s="13">
        <f t="shared" si="92"/>
        <v>5.8774625703662189E-10</v>
      </c>
      <c r="Q470">
        <v>18.436707199436981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16.408108110000001</v>
      </c>
      <c r="G471" s="13">
        <f t="shared" si="86"/>
        <v>0</v>
      </c>
      <c r="H471" s="13">
        <f t="shared" si="87"/>
        <v>16.408108110000001</v>
      </c>
      <c r="I471" s="16">
        <f t="shared" si="95"/>
        <v>16.509597594094096</v>
      </c>
      <c r="J471" s="13">
        <f t="shared" si="88"/>
        <v>16.349763022145105</v>
      </c>
      <c r="K471" s="13">
        <f t="shared" si="89"/>
        <v>0.15983457194899131</v>
      </c>
      <c r="L471" s="13">
        <f t="shared" si="90"/>
        <v>0</v>
      </c>
      <c r="M471" s="13">
        <f t="shared" si="96"/>
        <v>3.6023157689341341E-10</v>
      </c>
      <c r="N471" s="13">
        <f t="shared" si="91"/>
        <v>2.2334357767391632E-10</v>
      </c>
      <c r="O471" s="13">
        <f t="shared" si="92"/>
        <v>2.2334357767391632E-10</v>
      </c>
      <c r="Q471">
        <v>22.146684684841251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0.17027027</v>
      </c>
      <c r="G472" s="13">
        <f t="shared" si="86"/>
        <v>0</v>
      </c>
      <c r="H472" s="13">
        <f t="shared" si="87"/>
        <v>0.17027027</v>
      </c>
      <c r="I472" s="16">
        <f t="shared" si="95"/>
        <v>0.33010484194899131</v>
      </c>
      <c r="J472" s="13">
        <f t="shared" si="88"/>
        <v>0.33010372752048717</v>
      </c>
      <c r="K472" s="13">
        <f t="shared" si="89"/>
        <v>1.1144285041453372E-6</v>
      </c>
      <c r="L472" s="13">
        <f t="shared" si="90"/>
        <v>0</v>
      </c>
      <c r="M472" s="13">
        <f t="shared" si="96"/>
        <v>1.368879992194971E-10</v>
      </c>
      <c r="N472" s="13">
        <f t="shared" si="91"/>
        <v>8.4870559516088201E-11</v>
      </c>
      <c r="O472" s="13">
        <f t="shared" si="92"/>
        <v>8.4870559516088201E-11</v>
      </c>
      <c r="Q472">
        <v>23.220694000000009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9.7297297000000005E-2</v>
      </c>
      <c r="G473" s="13">
        <f t="shared" si="86"/>
        <v>0</v>
      </c>
      <c r="H473" s="13">
        <f t="shared" si="87"/>
        <v>9.7297297000000005E-2</v>
      </c>
      <c r="I473" s="16">
        <f t="shared" si="95"/>
        <v>9.729841142850415E-2</v>
      </c>
      <c r="J473" s="13">
        <f t="shared" si="88"/>
        <v>9.72983727786743E-2</v>
      </c>
      <c r="K473" s="13">
        <f t="shared" si="89"/>
        <v>3.8649829850467832E-8</v>
      </c>
      <c r="L473" s="13">
        <f t="shared" si="90"/>
        <v>0</v>
      </c>
      <c r="M473" s="13">
        <f t="shared" si="96"/>
        <v>5.2017439703408899E-11</v>
      </c>
      <c r="N473" s="13">
        <f t="shared" si="91"/>
        <v>3.2250812616113519E-11</v>
      </c>
      <c r="O473" s="13">
        <f t="shared" si="92"/>
        <v>3.2250812616113519E-11</v>
      </c>
      <c r="Q473">
        <v>21.07107761366964</v>
      </c>
    </row>
    <row r="474" spans="1:17" x14ac:dyDescent="0.2">
      <c r="A474" s="14">
        <f t="shared" si="93"/>
        <v>36404</v>
      </c>
      <c r="B474" s="1">
        <v>9</v>
      </c>
      <c r="F474" s="34">
        <v>0.740540541</v>
      </c>
      <c r="G474" s="13">
        <f t="shared" si="86"/>
        <v>0</v>
      </c>
      <c r="H474" s="13">
        <f t="shared" si="87"/>
        <v>0.740540541</v>
      </c>
      <c r="I474" s="16">
        <f t="shared" si="95"/>
        <v>0.74054057964982989</v>
      </c>
      <c r="J474" s="13">
        <f t="shared" si="88"/>
        <v>0.74052234198249045</v>
      </c>
      <c r="K474" s="13">
        <f t="shared" si="89"/>
        <v>1.8237667339437991E-5</v>
      </c>
      <c r="L474" s="13">
        <f t="shared" si="90"/>
        <v>0</v>
      </c>
      <c r="M474" s="13">
        <f t="shared" si="96"/>
        <v>1.976662708729538E-11</v>
      </c>
      <c r="N474" s="13">
        <f t="shared" si="91"/>
        <v>1.2255308794123135E-11</v>
      </c>
      <c r="O474" s="13">
        <f t="shared" si="92"/>
        <v>1.2255308794123135E-11</v>
      </c>
      <c r="Q474">
        <v>20.591126443993399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12.124324319999999</v>
      </c>
      <c r="G475" s="13">
        <f t="shared" si="86"/>
        <v>0</v>
      </c>
      <c r="H475" s="13">
        <f t="shared" si="87"/>
        <v>12.124324319999999</v>
      </c>
      <c r="I475" s="16">
        <f t="shared" si="95"/>
        <v>12.124342557667338</v>
      </c>
      <c r="J475" s="13">
        <f t="shared" si="88"/>
        <v>12.041145643162743</v>
      </c>
      <c r="K475" s="13">
        <f t="shared" si="89"/>
        <v>8.3196914504595654E-2</v>
      </c>
      <c r="L475" s="13">
        <f t="shared" si="90"/>
        <v>0</v>
      </c>
      <c r="M475" s="13">
        <f t="shared" si="96"/>
        <v>7.5113182931722446E-12</v>
      </c>
      <c r="N475" s="13">
        <f t="shared" si="91"/>
        <v>4.6570173417667914E-12</v>
      </c>
      <c r="O475" s="13">
        <f t="shared" si="92"/>
        <v>4.6570173417667914E-12</v>
      </c>
      <c r="Q475">
        <v>20.245136955489819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6.2216216219999998</v>
      </c>
      <c r="G476" s="13">
        <f t="shared" si="86"/>
        <v>0</v>
      </c>
      <c r="H476" s="13">
        <f t="shared" si="87"/>
        <v>6.2216216219999998</v>
      </c>
      <c r="I476" s="16">
        <f t="shared" si="95"/>
        <v>6.3048185365045954</v>
      </c>
      <c r="J476" s="13">
        <f t="shared" si="88"/>
        <v>6.2811840506956829</v>
      </c>
      <c r="K476" s="13">
        <f t="shared" si="89"/>
        <v>2.3634485808912586E-2</v>
      </c>
      <c r="L476" s="13">
        <f t="shared" si="90"/>
        <v>0</v>
      </c>
      <c r="M476" s="13">
        <f t="shared" si="96"/>
        <v>2.8543009514054532E-12</v>
      </c>
      <c r="N476" s="13">
        <f t="shared" si="91"/>
        <v>1.7696665898713809E-12</v>
      </c>
      <c r="O476" s="13">
        <f t="shared" si="92"/>
        <v>1.7696665898713809E-12</v>
      </c>
      <c r="Q476">
        <v>15.29173036122509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17.02972973</v>
      </c>
      <c r="G477" s="13">
        <f t="shared" si="86"/>
        <v>0</v>
      </c>
      <c r="H477" s="13">
        <f t="shared" si="87"/>
        <v>17.02972973</v>
      </c>
      <c r="I477" s="16">
        <f t="shared" si="95"/>
        <v>17.053364215808912</v>
      </c>
      <c r="J477" s="13">
        <f t="shared" si="88"/>
        <v>16.427427521994833</v>
      </c>
      <c r="K477" s="13">
        <f t="shared" si="89"/>
        <v>0.62593669381407935</v>
      </c>
      <c r="L477" s="13">
        <f t="shared" si="90"/>
        <v>0</v>
      </c>
      <c r="M477" s="13">
        <f t="shared" si="96"/>
        <v>1.0846343615340722E-12</v>
      </c>
      <c r="N477" s="13">
        <f t="shared" si="91"/>
        <v>6.7247330415112477E-13</v>
      </c>
      <c r="O477" s="13">
        <f t="shared" si="92"/>
        <v>6.7247330415112477E-13</v>
      </c>
      <c r="Q477">
        <v>12.817208839294951</v>
      </c>
    </row>
    <row r="478" spans="1:17" x14ac:dyDescent="0.2">
      <c r="A478" s="14">
        <f t="shared" si="93"/>
        <v>36526</v>
      </c>
      <c r="B478" s="1">
        <v>1</v>
      </c>
      <c r="F478" s="34">
        <v>22.772972970000001</v>
      </c>
      <c r="G478" s="13">
        <f t="shared" si="86"/>
        <v>0</v>
      </c>
      <c r="H478" s="13">
        <f t="shared" si="87"/>
        <v>22.772972970000001</v>
      </c>
      <c r="I478" s="16">
        <f t="shared" si="95"/>
        <v>23.398909663814081</v>
      </c>
      <c r="J478" s="13">
        <f t="shared" si="88"/>
        <v>21.634983419667687</v>
      </c>
      <c r="K478" s="13">
        <f t="shared" si="89"/>
        <v>1.7639262441463934</v>
      </c>
      <c r="L478" s="13">
        <f t="shared" si="90"/>
        <v>0</v>
      </c>
      <c r="M478" s="13">
        <f t="shared" si="96"/>
        <v>4.1216105738294748E-13</v>
      </c>
      <c r="N478" s="13">
        <f t="shared" si="91"/>
        <v>2.5553985557742745E-13</v>
      </c>
      <c r="O478" s="13">
        <f t="shared" si="92"/>
        <v>2.5553985557742745E-13</v>
      </c>
      <c r="Q478">
        <v>11.72194191885082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196.67837840000001</v>
      </c>
      <c r="G479" s="13">
        <f t="shared" si="86"/>
        <v>23.456171903016006</v>
      </c>
      <c r="H479" s="13">
        <f t="shared" si="87"/>
        <v>173.222206496984</v>
      </c>
      <c r="I479" s="16">
        <f t="shared" si="95"/>
        <v>174.9861327411304</v>
      </c>
      <c r="J479" s="13">
        <f t="shared" si="88"/>
        <v>52.508544242887282</v>
      </c>
      <c r="K479" s="13">
        <f t="shared" si="89"/>
        <v>122.47758849824312</v>
      </c>
      <c r="L479" s="13">
        <f t="shared" si="90"/>
        <v>81.945888622381375</v>
      </c>
      <c r="M479" s="13">
        <f t="shared" si="96"/>
        <v>81.945888622381531</v>
      </c>
      <c r="N479" s="13">
        <f t="shared" si="91"/>
        <v>50.806450945876549</v>
      </c>
      <c r="O479" s="13">
        <f t="shared" si="92"/>
        <v>74.262622848892562</v>
      </c>
      <c r="Q479">
        <v>11.25770159354839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26.556756759999999</v>
      </c>
      <c r="G480" s="13">
        <f t="shared" si="86"/>
        <v>0</v>
      </c>
      <c r="H480" s="13">
        <f t="shared" si="87"/>
        <v>26.556756759999999</v>
      </c>
      <c r="I480" s="16">
        <f t="shared" si="95"/>
        <v>67.088456635861746</v>
      </c>
      <c r="J480" s="13">
        <f t="shared" si="88"/>
        <v>44.324743459354892</v>
      </c>
      <c r="K480" s="13">
        <f t="shared" si="89"/>
        <v>22.763713176506855</v>
      </c>
      <c r="L480" s="13">
        <f t="shared" si="90"/>
        <v>0</v>
      </c>
      <c r="M480" s="13">
        <f t="shared" si="96"/>
        <v>31.139437676504983</v>
      </c>
      <c r="N480" s="13">
        <f t="shared" si="91"/>
        <v>19.30645135943309</v>
      </c>
      <c r="O480" s="13">
        <f t="shared" si="92"/>
        <v>19.30645135943309</v>
      </c>
      <c r="Q480">
        <v>12.29379266490068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22.735135140000001</v>
      </c>
      <c r="G481" s="13">
        <f t="shared" si="86"/>
        <v>0</v>
      </c>
      <c r="H481" s="13">
        <f t="shared" si="87"/>
        <v>22.735135140000001</v>
      </c>
      <c r="I481" s="16">
        <f t="shared" si="95"/>
        <v>45.498848316506852</v>
      </c>
      <c r="J481" s="13">
        <f t="shared" si="88"/>
        <v>38.177223438952602</v>
      </c>
      <c r="K481" s="13">
        <f t="shared" si="89"/>
        <v>7.3216248775542496</v>
      </c>
      <c r="L481" s="13">
        <f t="shared" si="90"/>
        <v>0</v>
      </c>
      <c r="M481" s="13">
        <f t="shared" si="96"/>
        <v>11.832986317071892</v>
      </c>
      <c r="N481" s="13">
        <f t="shared" si="91"/>
        <v>7.3364515165845736</v>
      </c>
      <c r="O481" s="13">
        <f t="shared" si="92"/>
        <v>7.3364515165845736</v>
      </c>
      <c r="Q481">
        <v>14.80256987202868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5.8837837840000002</v>
      </c>
      <c r="G482" s="13">
        <f t="shared" si="86"/>
        <v>0</v>
      </c>
      <c r="H482" s="13">
        <f t="shared" si="87"/>
        <v>5.8837837840000002</v>
      </c>
      <c r="I482" s="16">
        <f t="shared" si="95"/>
        <v>13.20540866155425</v>
      </c>
      <c r="J482" s="13">
        <f t="shared" si="88"/>
        <v>13.055493307967508</v>
      </c>
      <c r="K482" s="13">
        <f t="shared" si="89"/>
        <v>0.14991535358674213</v>
      </c>
      <c r="L482" s="13">
        <f t="shared" si="90"/>
        <v>0</v>
      </c>
      <c r="M482" s="13">
        <f t="shared" si="96"/>
        <v>4.4965348004873187</v>
      </c>
      <c r="N482" s="13">
        <f t="shared" si="91"/>
        <v>2.7878515763021374</v>
      </c>
      <c r="O482" s="13">
        <f t="shared" si="92"/>
        <v>2.7878515763021374</v>
      </c>
      <c r="Q482">
        <v>17.84725430259002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0.337837838</v>
      </c>
      <c r="G483" s="13">
        <f t="shared" si="86"/>
        <v>0</v>
      </c>
      <c r="H483" s="13">
        <f t="shared" si="87"/>
        <v>0.337837838</v>
      </c>
      <c r="I483" s="16">
        <f t="shared" si="95"/>
        <v>0.48775319158674213</v>
      </c>
      <c r="J483" s="13">
        <f t="shared" si="88"/>
        <v>0.48774869469937415</v>
      </c>
      <c r="K483" s="13">
        <f t="shared" si="89"/>
        <v>4.4968873679773758E-6</v>
      </c>
      <c r="L483" s="13">
        <f t="shared" si="90"/>
        <v>0</v>
      </c>
      <c r="M483" s="13">
        <f t="shared" si="96"/>
        <v>1.7086832241851813</v>
      </c>
      <c r="N483" s="13">
        <f t="shared" si="91"/>
        <v>1.0593835989948124</v>
      </c>
      <c r="O483" s="13">
        <f t="shared" si="92"/>
        <v>1.0593835989948124</v>
      </c>
      <c r="Q483">
        <v>21.632953040870579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0.76216216199999998</v>
      </c>
      <c r="G484" s="13">
        <f t="shared" si="86"/>
        <v>0</v>
      </c>
      <c r="H484" s="13">
        <f t="shared" si="87"/>
        <v>0.76216216199999998</v>
      </c>
      <c r="I484" s="16">
        <f t="shared" si="95"/>
        <v>0.7621666588873679</v>
      </c>
      <c r="J484" s="13">
        <f t="shared" si="88"/>
        <v>0.76214793856123497</v>
      </c>
      <c r="K484" s="13">
        <f t="shared" si="89"/>
        <v>1.8720326132926068E-5</v>
      </c>
      <c r="L484" s="13">
        <f t="shared" si="90"/>
        <v>0</v>
      </c>
      <c r="M484" s="13">
        <f t="shared" si="96"/>
        <v>0.64929962519036888</v>
      </c>
      <c r="N484" s="13">
        <f t="shared" si="91"/>
        <v>0.4025657676180287</v>
      </c>
      <c r="O484" s="13">
        <f t="shared" si="92"/>
        <v>0.4025657676180287</v>
      </c>
      <c r="Q484">
        <v>21.01658900000001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5.9621621620000003</v>
      </c>
      <c r="G485" s="13">
        <f t="shared" si="86"/>
        <v>0</v>
      </c>
      <c r="H485" s="13">
        <f t="shared" si="87"/>
        <v>5.9621621620000003</v>
      </c>
      <c r="I485" s="16">
        <f t="shared" si="95"/>
        <v>5.9621808823261331</v>
      </c>
      <c r="J485" s="13">
        <f t="shared" si="88"/>
        <v>5.9559868165190695</v>
      </c>
      <c r="K485" s="13">
        <f t="shared" si="89"/>
        <v>6.194065807063609E-3</v>
      </c>
      <c r="L485" s="13">
        <f t="shared" si="90"/>
        <v>0</v>
      </c>
      <c r="M485" s="13">
        <f t="shared" si="96"/>
        <v>0.24673385757234018</v>
      </c>
      <c r="N485" s="13">
        <f t="shared" si="91"/>
        <v>0.1529749916948509</v>
      </c>
      <c r="O485" s="13">
        <f t="shared" si="92"/>
        <v>0.1529749916948509</v>
      </c>
      <c r="Q485">
        <v>23.625060998261489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0.172972973</v>
      </c>
      <c r="G486" s="13">
        <f t="shared" si="86"/>
        <v>0</v>
      </c>
      <c r="H486" s="13">
        <f t="shared" si="87"/>
        <v>0.172972973</v>
      </c>
      <c r="I486" s="16">
        <f t="shared" si="95"/>
        <v>0.17916703880706361</v>
      </c>
      <c r="J486" s="13">
        <f t="shared" si="88"/>
        <v>0.17916685365229748</v>
      </c>
      <c r="K486" s="13">
        <f t="shared" si="89"/>
        <v>1.8515476613023552E-7</v>
      </c>
      <c r="L486" s="13">
        <f t="shared" si="90"/>
        <v>0</v>
      </c>
      <c r="M486" s="13">
        <f t="shared" si="96"/>
        <v>9.3758865877489272E-2</v>
      </c>
      <c r="N486" s="13">
        <f t="shared" si="91"/>
        <v>5.8130496844043346E-2</v>
      </c>
      <c r="O486" s="13">
        <f t="shared" si="92"/>
        <v>5.8130496844043346E-2</v>
      </c>
      <c r="Q486">
        <v>22.94789991582676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42.829729729999997</v>
      </c>
      <c r="G487" s="13">
        <f t="shared" si="86"/>
        <v>1.2479494200256636</v>
      </c>
      <c r="H487" s="13">
        <f t="shared" si="87"/>
        <v>41.581780309974334</v>
      </c>
      <c r="I487" s="16">
        <f t="shared" si="95"/>
        <v>41.581780495129102</v>
      </c>
      <c r="J487" s="13">
        <f t="shared" si="88"/>
        <v>37.094104650553184</v>
      </c>
      <c r="K487" s="13">
        <f t="shared" si="89"/>
        <v>4.4876758445759179</v>
      </c>
      <c r="L487" s="13">
        <f t="shared" si="90"/>
        <v>0</v>
      </c>
      <c r="M487" s="13">
        <f t="shared" si="96"/>
        <v>3.5628369033445927E-2</v>
      </c>
      <c r="N487" s="13">
        <f t="shared" si="91"/>
        <v>2.2089588800736474E-2</v>
      </c>
      <c r="O487" s="13">
        <f t="shared" si="92"/>
        <v>1.2700390088264</v>
      </c>
      <c r="Q487">
        <v>17.041233314330981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3.5243243240000002</v>
      </c>
      <c r="G488" s="13">
        <f t="shared" si="86"/>
        <v>0</v>
      </c>
      <c r="H488" s="13">
        <f t="shared" si="87"/>
        <v>3.5243243240000002</v>
      </c>
      <c r="I488" s="16">
        <f t="shared" si="95"/>
        <v>8.0120001685759181</v>
      </c>
      <c r="J488" s="13">
        <f t="shared" si="88"/>
        <v>7.9861116207662981</v>
      </c>
      <c r="K488" s="13">
        <f t="shared" si="89"/>
        <v>2.5888547809620022E-2</v>
      </c>
      <c r="L488" s="13">
        <f t="shared" si="90"/>
        <v>0</v>
      </c>
      <c r="M488" s="13">
        <f t="shared" si="96"/>
        <v>1.3538780232709453E-2</v>
      </c>
      <c r="N488" s="13">
        <f t="shared" si="91"/>
        <v>8.3940437442798603E-3</v>
      </c>
      <c r="O488" s="13">
        <f t="shared" si="92"/>
        <v>8.3940437442798603E-3</v>
      </c>
      <c r="Q488">
        <v>19.751461338160819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35.789189190000002</v>
      </c>
      <c r="G489" s="13">
        <f t="shared" si="86"/>
        <v>0.23163961123289936</v>
      </c>
      <c r="H489" s="13">
        <f t="shared" si="87"/>
        <v>35.557549578767102</v>
      </c>
      <c r="I489" s="16">
        <f t="shared" si="95"/>
        <v>35.583438126576723</v>
      </c>
      <c r="J489" s="13">
        <f t="shared" si="88"/>
        <v>30.845902412812094</v>
      </c>
      <c r="K489" s="13">
        <f t="shared" si="89"/>
        <v>4.737535713764629</v>
      </c>
      <c r="L489" s="13">
        <f t="shared" si="90"/>
        <v>0</v>
      </c>
      <c r="M489" s="13">
        <f t="shared" si="96"/>
        <v>5.1447364884295924E-3</v>
      </c>
      <c r="N489" s="13">
        <f t="shared" si="91"/>
        <v>3.1897366228263472E-3</v>
      </c>
      <c r="O489" s="13">
        <f t="shared" si="92"/>
        <v>0.23482934785572571</v>
      </c>
      <c r="Q489">
        <v>12.977744089533941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152.82162159999999</v>
      </c>
      <c r="G490" s="13">
        <f t="shared" si="86"/>
        <v>17.125400584471933</v>
      </c>
      <c r="H490" s="13">
        <f t="shared" si="87"/>
        <v>135.69622101552807</v>
      </c>
      <c r="I490" s="16">
        <f t="shared" si="95"/>
        <v>140.4337567292927</v>
      </c>
      <c r="J490" s="13">
        <f t="shared" si="88"/>
        <v>55.027844922013088</v>
      </c>
      <c r="K490" s="13">
        <f t="shared" si="89"/>
        <v>85.405911807279608</v>
      </c>
      <c r="L490" s="13">
        <f t="shared" si="90"/>
        <v>46.377859701804475</v>
      </c>
      <c r="M490" s="13">
        <f t="shared" si="96"/>
        <v>46.379814701670078</v>
      </c>
      <c r="N490" s="13">
        <f t="shared" si="91"/>
        <v>28.755485115035448</v>
      </c>
      <c r="O490" s="13">
        <f t="shared" si="92"/>
        <v>45.880885699507381</v>
      </c>
      <c r="Q490">
        <v>12.48219896530513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32.070270270000002</v>
      </c>
      <c r="G491" s="13">
        <f t="shared" si="86"/>
        <v>0</v>
      </c>
      <c r="H491" s="13">
        <f t="shared" si="87"/>
        <v>32.070270270000002</v>
      </c>
      <c r="I491" s="16">
        <f t="shared" si="95"/>
        <v>71.098322375475135</v>
      </c>
      <c r="J491" s="13">
        <f t="shared" si="88"/>
        <v>44.073751299629464</v>
      </c>
      <c r="K491" s="13">
        <f t="shared" si="89"/>
        <v>27.024571075845671</v>
      </c>
      <c r="L491" s="13">
        <f t="shared" si="90"/>
        <v>0</v>
      </c>
      <c r="M491" s="13">
        <f t="shared" si="96"/>
        <v>17.62432958663463</v>
      </c>
      <c r="N491" s="13">
        <f t="shared" si="91"/>
        <v>10.927084343713471</v>
      </c>
      <c r="O491" s="13">
        <f t="shared" si="92"/>
        <v>10.927084343713471</v>
      </c>
      <c r="Q491">
        <v>11.55669159354839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36.31081081</v>
      </c>
      <c r="G492" s="13">
        <f t="shared" si="86"/>
        <v>0.30693626862340845</v>
      </c>
      <c r="H492" s="13">
        <f t="shared" si="87"/>
        <v>36.003874541376589</v>
      </c>
      <c r="I492" s="16">
        <f t="shared" si="95"/>
        <v>63.02844561722226</v>
      </c>
      <c r="J492" s="13">
        <f t="shared" si="88"/>
        <v>46.691736382905695</v>
      </c>
      <c r="K492" s="13">
        <f t="shared" si="89"/>
        <v>16.336709234316565</v>
      </c>
      <c r="L492" s="13">
        <f t="shared" si="90"/>
        <v>0</v>
      </c>
      <c r="M492" s="13">
        <f t="shared" si="96"/>
        <v>6.6972452429211593</v>
      </c>
      <c r="N492" s="13">
        <f t="shared" si="91"/>
        <v>4.1522920506111189</v>
      </c>
      <c r="O492" s="13">
        <f t="shared" si="92"/>
        <v>4.4592283192345272</v>
      </c>
      <c r="Q492">
        <v>14.665096001668861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22.6</v>
      </c>
      <c r="G493" s="13">
        <f t="shared" si="86"/>
        <v>0</v>
      </c>
      <c r="H493" s="13">
        <f t="shared" si="87"/>
        <v>22.6</v>
      </c>
      <c r="I493" s="16">
        <f t="shared" si="95"/>
        <v>38.936709234316567</v>
      </c>
      <c r="J493" s="13">
        <f t="shared" si="88"/>
        <v>35.537207659589981</v>
      </c>
      <c r="K493" s="13">
        <f t="shared" si="89"/>
        <v>3.3995015747265853</v>
      </c>
      <c r="L493" s="13">
        <f t="shared" si="90"/>
        <v>0</v>
      </c>
      <c r="M493" s="13">
        <f t="shared" si="96"/>
        <v>2.5449531923100404</v>
      </c>
      <c r="N493" s="13">
        <f t="shared" si="91"/>
        <v>1.577870979232225</v>
      </c>
      <c r="O493" s="13">
        <f t="shared" si="92"/>
        <v>1.577870979232225</v>
      </c>
      <c r="Q493">
        <v>17.859171801198119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0.92162162199999997</v>
      </c>
      <c r="G494" s="13">
        <f t="shared" si="86"/>
        <v>0</v>
      </c>
      <c r="H494" s="13">
        <f t="shared" si="87"/>
        <v>0.92162162199999997</v>
      </c>
      <c r="I494" s="16">
        <f t="shared" si="95"/>
        <v>4.3211231967265853</v>
      </c>
      <c r="J494" s="13">
        <f t="shared" si="88"/>
        <v>4.3168719591922482</v>
      </c>
      <c r="K494" s="13">
        <f t="shared" si="89"/>
        <v>4.2512375343370934E-3</v>
      </c>
      <c r="L494" s="13">
        <f t="shared" si="90"/>
        <v>0</v>
      </c>
      <c r="M494" s="13">
        <f t="shared" si="96"/>
        <v>0.96708221307781539</v>
      </c>
      <c r="N494" s="13">
        <f t="shared" si="91"/>
        <v>0.59959097210824552</v>
      </c>
      <c r="O494" s="13">
        <f t="shared" si="92"/>
        <v>0.59959097210824552</v>
      </c>
      <c r="Q494">
        <v>19.452829535017379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11.46216216</v>
      </c>
      <c r="G495" s="13">
        <f t="shared" si="86"/>
        <v>0</v>
      </c>
      <c r="H495" s="13">
        <f t="shared" si="87"/>
        <v>11.46216216</v>
      </c>
      <c r="I495" s="16">
        <f t="shared" si="95"/>
        <v>11.466413397534337</v>
      </c>
      <c r="J495" s="13">
        <f t="shared" si="88"/>
        <v>11.382854478930438</v>
      </c>
      <c r="K495" s="13">
        <f t="shared" si="89"/>
        <v>8.3558918603898746E-2</v>
      </c>
      <c r="L495" s="13">
        <f t="shared" si="90"/>
        <v>0</v>
      </c>
      <c r="M495" s="13">
        <f t="shared" si="96"/>
        <v>0.36749124096956987</v>
      </c>
      <c r="N495" s="13">
        <f t="shared" si="91"/>
        <v>0.22784456940113332</v>
      </c>
      <c r="O495" s="13">
        <f t="shared" si="92"/>
        <v>0.22784456940113332</v>
      </c>
      <c r="Q495">
        <v>19.028332712424579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0.28918918900000001</v>
      </c>
      <c r="G496" s="13">
        <f t="shared" si="86"/>
        <v>0</v>
      </c>
      <c r="H496" s="13">
        <f t="shared" si="87"/>
        <v>0.28918918900000001</v>
      </c>
      <c r="I496" s="16">
        <f t="shared" si="95"/>
        <v>0.37274810760389876</v>
      </c>
      <c r="J496" s="13">
        <f t="shared" si="88"/>
        <v>0.37274610344946901</v>
      </c>
      <c r="K496" s="13">
        <f t="shared" si="89"/>
        <v>2.0041544297466629E-6</v>
      </c>
      <c r="L496" s="13">
        <f t="shared" si="90"/>
        <v>0</v>
      </c>
      <c r="M496" s="13">
        <f t="shared" si="96"/>
        <v>0.13964667156843655</v>
      </c>
      <c r="N496" s="13">
        <f t="shared" si="91"/>
        <v>8.6580936372430653E-2</v>
      </c>
      <c r="O496" s="13">
        <f t="shared" si="92"/>
        <v>8.6580936372430653E-2</v>
      </c>
      <c r="Q496">
        <v>21.64320495314368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10.348648649999999</v>
      </c>
      <c r="G497" s="13">
        <f t="shared" si="86"/>
        <v>0</v>
      </c>
      <c r="H497" s="13">
        <f t="shared" si="87"/>
        <v>10.348648649999999</v>
      </c>
      <c r="I497" s="16">
        <f t="shared" si="95"/>
        <v>10.348650654154429</v>
      </c>
      <c r="J497" s="13">
        <f t="shared" si="88"/>
        <v>10.313485960852919</v>
      </c>
      <c r="K497" s="13">
        <f t="shared" si="89"/>
        <v>3.5164693301510397E-2</v>
      </c>
      <c r="L497" s="13">
        <f t="shared" si="90"/>
        <v>0</v>
      </c>
      <c r="M497" s="13">
        <f t="shared" si="96"/>
        <v>5.3065735196005895E-2</v>
      </c>
      <c r="N497" s="13">
        <f t="shared" si="91"/>
        <v>3.2900755821523651E-2</v>
      </c>
      <c r="O497" s="13">
        <f t="shared" si="92"/>
        <v>3.2900755821523651E-2</v>
      </c>
      <c r="Q497">
        <v>23.01479098168527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42.221621620000001</v>
      </c>
      <c r="G498" s="13">
        <f t="shared" si="86"/>
        <v>1.1601683422109443</v>
      </c>
      <c r="H498" s="13">
        <f t="shared" si="87"/>
        <v>41.061453277789056</v>
      </c>
      <c r="I498" s="16">
        <f t="shared" si="95"/>
        <v>41.096617971090566</v>
      </c>
      <c r="J498" s="13">
        <f t="shared" si="88"/>
        <v>38.153597577754397</v>
      </c>
      <c r="K498" s="13">
        <f t="shared" si="89"/>
        <v>2.9430203933361696</v>
      </c>
      <c r="L498" s="13">
        <f t="shared" si="90"/>
        <v>0</v>
      </c>
      <c r="M498" s="13">
        <f t="shared" si="96"/>
        <v>2.0164979374482243E-2</v>
      </c>
      <c r="N498" s="13">
        <f t="shared" si="91"/>
        <v>1.250228721217899E-2</v>
      </c>
      <c r="O498" s="13">
        <f t="shared" si="92"/>
        <v>1.1726706294231233</v>
      </c>
      <c r="Q498">
        <v>20.20515300000001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23.113513510000001</v>
      </c>
      <c r="G499" s="13">
        <f t="shared" si="86"/>
        <v>0</v>
      </c>
      <c r="H499" s="13">
        <f t="shared" si="87"/>
        <v>23.113513510000001</v>
      </c>
      <c r="I499" s="16">
        <f t="shared" si="95"/>
        <v>26.05653390333617</v>
      </c>
      <c r="J499" s="13">
        <f t="shared" si="88"/>
        <v>24.942983127384831</v>
      </c>
      <c r="K499" s="13">
        <f t="shared" si="89"/>
        <v>1.1135507759513388</v>
      </c>
      <c r="L499" s="13">
        <f t="shared" si="90"/>
        <v>0</v>
      </c>
      <c r="M499" s="13">
        <f t="shared" si="96"/>
        <v>7.6626921623032529E-3</v>
      </c>
      <c r="N499" s="13">
        <f t="shared" si="91"/>
        <v>4.7508691406280166E-3</v>
      </c>
      <c r="O499" s="13">
        <f t="shared" si="92"/>
        <v>4.7508691406280166E-3</v>
      </c>
      <c r="Q499">
        <v>17.741602963558829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8.781081081</v>
      </c>
      <c r="G500" s="13">
        <f t="shared" si="86"/>
        <v>0</v>
      </c>
      <c r="H500" s="13">
        <f t="shared" si="87"/>
        <v>8.781081081</v>
      </c>
      <c r="I500" s="16">
        <f t="shared" si="95"/>
        <v>9.8946318569513387</v>
      </c>
      <c r="J500" s="13">
        <f t="shared" si="88"/>
        <v>9.811716276943649</v>
      </c>
      <c r="K500" s="13">
        <f t="shared" si="89"/>
        <v>8.2915580007689726E-2</v>
      </c>
      <c r="L500" s="13">
        <f t="shared" si="90"/>
        <v>0</v>
      </c>
      <c r="M500" s="13">
        <f t="shared" si="96"/>
        <v>2.9118230216752363E-3</v>
      </c>
      <c r="N500" s="13">
        <f t="shared" si="91"/>
        <v>1.8053302734386465E-3</v>
      </c>
      <c r="O500" s="13">
        <f t="shared" si="92"/>
        <v>1.8053302734386465E-3</v>
      </c>
      <c r="Q500">
        <v>15.934864803363441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43.213513509999999</v>
      </c>
      <c r="G501" s="13">
        <f t="shared" si="86"/>
        <v>1.3033490328612949</v>
      </c>
      <c r="H501" s="13">
        <f t="shared" si="87"/>
        <v>41.910164477138707</v>
      </c>
      <c r="I501" s="16">
        <f t="shared" si="95"/>
        <v>41.9930800571464</v>
      </c>
      <c r="J501" s="13">
        <f t="shared" si="88"/>
        <v>34.902979285215515</v>
      </c>
      <c r="K501" s="13">
        <f t="shared" si="89"/>
        <v>7.0901007719308851</v>
      </c>
      <c r="L501" s="13">
        <f t="shared" si="90"/>
        <v>0</v>
      </c>
      <c r="M501" s="13">
        <f t="shared" si="96"/>
        <v>1.1064927482365898E-3</v>
      </c>
      <c r="N501" s="13">
        <f t="shared" si="91"/>
        <v>6.8602550390668563E-4</v>
      </c>
      <c r="O501" s="13">
        <f t="shared" si="92"/>
        <v>1.3040350583652016</v>
      </c>
      <c r="Q501">
        <v>13.188391576179431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0.34324324299999998</v>
      </c>
      <c r="G502" s="13">
        <f t="shared" si="86"/>
        <v>0</v>
      </c>
      <c r="H502" s="13">
        <f t="shared" si="87"/>
        <v>0.34324324299999998</v>
      </c>
      <c r="I502" s="16">
        <f t="shared" si="95"/>
        <v>7.4333440149308849</v>
      </c>
      <c r="J502" s="13">
        <f t="shared" si="88"/>
        <v>7.3625351996102006</v>
      </c>
      <c r="K502" s="13">
        <f t="shared" si="89"/>
        <v>7.0808815320684282E-2</v>
      </c>
      <c r="L502" s="13">
        <f t="shared" si="90"/>
        <v>0</v>
      </c>
      <c r="M502" s="13">
        <f t="shared" si="96"/>
        <v>4.2046724432990418E-4</v>
      </c>
      <c r="N502" s="13">
        <f t="shared" si="91"/>
        <v>2.6068969148454056E-4</v>
      </c>
      <c r="O502" s="13">
        <f t="shared" si="92"/>
        <v>2.6068969148454056E-4</v>
      </c>
      <c r="Q502">
        <v>10.825756593548389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54.075675680000003</v>
      </c>
      <c r="G503" s="13">
        <f t="shared" si="86"/>
        <v>2.8713141479472895</v>
      </c>
      <c r="H503" s="13">
        <f t="shared" si="87"/>
        <v>51.204361532052715</v>
      </c>
      <c r="I503" s="16">
        <f t="shared" si="95"/>
        <v>51.275170347373397</v>
      </c>
      <c r="J503" s="13">
        <f t="shared" si="88"/>
        <v>37.551639725311404</v>
      </c>
      <c r="K503" s="13">
        <f t="shared" si="89"/>
        <v>13.723530622061993</v>
      </c>
      <c r="L503" s="13">
        <f t="shared" si="90"/>
        <v>0</v>
      </c>
      <c r="M503" s="13">
        <f t="shared" si="96"/>
        <v>1.5977755284536362E-4</v>
      </c>
      <c r="N503" s="13">
        <f t="shared" si="91"/>
        <v>9.9062082764125436E-5</v>
      </c>
      <c r="O503" s="13">
        <f t="shared" si="92"/>
        <v>2.8714132100300538</v>
      </c>
      <c r="Q503">
        <v>11.285408943404491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36.962162159999998</v>
      </c>
      <c r="G504" s="13">
        <f t="shared" si="86"/>
        <v>0.40095955592847782</v>
      </c>
      <c r="H504" s="13">
        <f t="shared" si="87"/>
        <v>36.561202604071518</v>
      </c>
      <c r="I504" s="16">
        <f t="shared" si="95"/>
        <v>50.284733226133511</v>
      </c>
      <c r="J504" s="13">
        <f t="shared" si="88"/>
        <v>39.414136526223807</v>
      </c>
      <c r="K504" s="13">
        <f t="shared" si="89"/>
        <v>10.870596699909704</v>
      </c>
      <c r="L504" s="13">
        <f t="shared" si="90"/>
        <v>0</v>
      </c>
      <c r="M504" s="13">
        <f t="shared" si="96"/>
        <v>6.0715470081238181E-5</v>
      </c>
      <c r="N504" s="13">
        <f t="shared" si="91"/>
        <v>3.7643591450367671E-5</v>
      </c>
      <c r="O504" s="13">
        <f t="shared" si="92"/>
        <v>0.40099719951992818</v>
      </c>
      <c r="Q504">
        <v>13.349517767185549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0.85945945899999998</v>
      </c>
      <c r="G505" s="13">
        <f t="shared" si="86"/>
        <v>0</v>
      </c>
      <c r="H505" s="13">
        <f t="shared" si="87"/>
        <v>0.85945945899999998</v>
      </c>
      <c r="I505" s="16">
        <f t="shared" si="95"/>
        <v>11.730056158909704</v>
      </c>
      <c r="J505" s="13">
        <f t="shared" si="88"/>
        <v>11.608747321718848</v>
      </c>
      <c r="K505" s="13">
        <f t="shared" si="89"/>
        <v>0.12130883719085617</v>
      </c>
      <c r="L505" s="13">
        <f t="shared" si="90"/>
        <v>0</v>
      </c>
      <c r="M505" s="13">
        <f t="shared" si="96"/>
        <v>2.307187863087051E-5</v>
      </c>
      <c r="N505" s="13">
        <f t="shared" si="91"/>
        <v>1.4304564751139715E-5</v>
      </c>
      <c r="O505" s="13">
        <f t="shared" si="92"/>
        <v>1.4304564751139715E-5</v>
      </c>
      <c r="Q505">
        <v>16.839214380681149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2.3783783779999998</v>
      </c>
      <c r="G506" s="13">
        <f t="shared" si="86"/>
        <v>0</v>
      </c>
      <c r="H506" s="13">
        <f t="shared" si="87"/>
        <v>2.3783783779999998</v>
      </c>
      <c r="I506" s="16">
        <f t="shared" si="95"/>
        <v>2.499687215190856</v>
      </c>
      <c r="J506" s="13">
        <f t="shared" si="88"/>
        <v>2.4991924000626091</v>
      </c>
      <c r="K506" s="13">
        <f t="shared" si="89"/>
        <v>4.9481512824689489E-4</v>
      </c>
      <c r="L506" s="13">
        <f t="shared" si="90"/>
        <v>0</v>
      </c>
      <c r="M506" s="13">
        <f t="shared" si="96"/>
        <v>8.7673138797307946E-6</v>
      </c>
      <c r="N506" s="13">
        <f t="shared" si="91"/>
        <v>5.4357346054330926E-6</v>
      </c>
      <c r="O506" s="13">
        <f t="shared" si="92"/>
        <v>5.4357346054330926E-6</v>
      </c>
      <c r="Q506">
        <v>23.05994677598661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10.42702703</v>
      </c>
      <c r="G507" s="13">
        <f t="shared" si="86"/>
        <v>0</v>
      </c>
      <c r="H507" s="13">
        <f t="shared" si="87"/>
        <v>10.42702703</v>
      </c>
      <c r="I507" s="16">
        <f t="shared" si="95"/>
        <v>10.427521845128247</v>
      </c>
      <c r="J507" s="13">
        <f t="shared" si="88"/>
        <v>10.388912763428403</v>
      </c>
      <c r="K507" s="13">
        <f t="shared" si="89"/>
        <v>3.8609081699844339E-2</v>
      </c>
      <c r="L507" s="13">
        <f t="shared" si="90"/>
        <v>0</v>
      </c>
      <c r="M507" s="13">
        <f t="shared" si="96"/>
        <v>3.331579274297702E-6</v>
      </c>
      <c r="N507" s="13">
        <f t="shared" si="91"/>
        <v>2.0655791500645754E-6</v>
      </c>
      <c r="O507" s="13">
        <f t="shared" si="92"/>
        <v>2.0655791500645754E-6</v>
      </c>
      <c r="Q507">
        <v>22.5097395020627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20.113513510000001</v>
      </c>
      <c r="G508" s="13">
        <f t="shared" si="86"/>
        <v>0</v>
      </c>
      <c r="H508" s="13">
        <f t="shared" si="87"/>
        <v>20.113513510000001</v>
      </c>
      <c r="I508" s="16">
        <f t="shared" si="95"/>
        <v>20.152122591699843</v>
      </c>
      <c r="J508" s="13">
        <f t="shared" si="88"/>
        <v>19.962253864647074</v>
      </c>
      <c r="K508" s="13">
        <f t="shared" si="89"/>
        <v>0.1898687270527688</v>
      </c>
      <c r="L508" s="13">
        <f t="shared" si="90"/>
        <v>0</v>
      </c>
      <c r="M508" s="13">
        <f t="shared" si="96"/>
        <v>1.2660001242331266E-6</v>
      </c>
      <c r="N508" s="13">
        <f t="shared" si="91"/>
        <v>7.8492007702453852E-7</v>
      </c>
      <c r="O508" s="13">
        <f t="shared" si="92"/>
        <v>7.8492007702453852E-7</v>
      </c>
      <c r="Q508">
        <v>25.18731600000001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3.2621621620000001</v>
      </c>
      <c r="G509" s="13">
        <f t="shared" si="86"/>
        <v>0</v>
      </c>
      <c r="H509" s="13">
        <f t="shared" si="87"/>
        <v>3.2621621620000001</v>
      </c>
      <c r="I509" s="16">
        <f t="shared" si="95"/>
        <v>3.4520308890527689</v>
      </c>
      <c r="J509" s="13">
        <f t="shared" si="88"/>
        <v>3.4509038822145346</v>
      </c>
      <c r="K509" s="13">
        <f t="shared" si="89"/>
        <v>1.1270068382343013E-3</v>
      </c>
      <c r="L509" s="13">
        <f t="shared" si="90"/>
        <v>0</v>
      </c>
      <c r="M509" s="13">
        <f t="shared" si="96"/>
        <v>4.8108004720858809E-7</v>
      </c>
      <c r="N509" s="13">
        <f t="shared" si="91"/>
        <v>2.9826962926932462E-7</v>
      </c>
      <c r="O509" s="13">
        <f t="shared" si="92"/>
        <v>2.9826962926932462E-7</v>
      </c>
      <c r="Q509">
        <v>24.093756388763691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0.54864864899999999</v>
      </c>
      <c r="G510" s="13">
        <f t="shared" si="86"/>
        <v>0</v>
      </c>
      <c r="H510" s="13">
        <f t="shared" si="87"/>
        <v>0.54864864899999999</v>
      </c>
      <c r="I510" s="16">
        <f t="shared" si="95"/>
        <v>0.54977565583823429</v>
      </c>
      <c r="J510" s="13">
        <f t="shared" si="88"/>
        <v>0.54977041275081684</v>
      </c>
      <c r="K510" s="13">
        <f t="shared" si="89"/>
        <v>5.2430874174502762E-6</v>
      </c>
      <c r="L510" s="13">
        <f t="shared" si="90"/>
        <v>0</v>
      </c>
      <c r="M510" s="13">
        <f t="shared" si="96"/>
        <v>1.8281041793926346E-7</v>
      </c>
      <c r="N510" s="13">
        <f t="shared" si="91"/>
        <v>1.1334245912234334E-7</v>
      </c>
      <c r="O510" s="13">
        <f t="shared" si="92"/>
        <v>1.1334245912234334E-7</v>
      </c>
      <c r="Q510">
        <v>23.090693816976401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20.254054050000001</v>
      </c>
      <c r="G511" s="13">
        <f t="shared" si="86"/>
        <v>0</v>
      </c>
      <c r="H511" s="13">
        <f t="shared" si="87"/>
        <v>20.254054050000001</v>
      </c>
      <c r="I511" s="16">
        <f t="shared" si="95"/>
        <v>20.254059293087419</v>
      </c>
      <c r="J511" s="13">
        <f t="shared" si="88"/>
        <v>19.751814797537943</v>
      </c>
      <c r="K511" s="13">
        <f t="shared" si="89"/>
        <v>0.50224449554947626</v>
      </c>
      <c r="L511" s="13">
        <f t="shared" si="90"/>
        <v>0</v>
      </c>
      <c r="M511" s="13">
        <f t="shared" si="96"/>
        <v>6.9467958816920122E-8</v>
      </c>
      <c r="N511" s="13">
        <f t="shared" si="91"/>
        <v>4.3070134466490476E-8</v>
      </c>
      <c r="O511" s="13">
        <f t="shared" si="92"/>
        <v>4.3070134466490476E-8</v>
      </c>
      <c r="Q511">
        <v>18.226278903896521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32.075675680000003</v>
      </c>
      <c r="G512" s="13">
        <f t="shared" si="86"/>
        <v>0</v>
      </c>
      <c r="H512" s="13">
        <f t="shared" si="87"/>
        <v>32.075675680000003</v>
      </c>
      <c r="I512" s="16">
        <f t="shared" si="95"/>
        <v>32.57792017554948</v>
      </c>
      <c r="J512" s="13">
        <f t="shared" si="88"/>
        <v>30.198973247879255</v>
      </c>
      <c r="K512" s="13">
        <f t="shared" si="89"/>
        <v>2.3789469276702242</v>
      </c>
      <c r="L512" s="13">
        <f t="shared" si="90"/>
        <v>0</v>
      </c>
      <c r="M512" s="13">
        <f t="shared" si="96"/>
        <v>2.6397824350429646E-8</v>
      </c>
      <c r="N512" s="13">
        <f t="shared" si="91"/>
        <v>1.636665109726638E-8</v>
      </c>
      <c r="O512" s="13">
        <f t="shared" si="92"/>
        <v>1.636665109726638E-8</v>
      </c>
      <c r="Q512">
        <v>16.764703835426619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18.048648650000001</v>
      </c>
      <c r="G513" s="13">
        <f t="shared" si="86"/>
        <v>0</v>
      </c>
      <c r="H513" s="13">
        <f t="shared" si="87"/>
        <v>18.048648650000001</v>
      </c>
      <c r="I513" s="16">
        <f t="shared" si="95"/>
        <v>20.427595577670225</v>
      </c>
      <c r="J513" s="13">
        <f t="shared" si="88"/>
        <v>19.599318347518604</v>
      </c>
      <c r="K513" s="13">
        <f t="shared" si="89"/>
        <v>0.82827723015162036</v>
      </c>
      <c r="L513" s="13">
        <f t="shared" si="90"/>
        <v>0</v>
      </c>
      <c r="M513" s="13">
        <f t="shared" si="96"/>
        <v>1.0031173253163266E-8</v>
      </c>
      <c r="N513" s="13">
        <f t="shared" si="91"/>
        <v>6.2193274169612254E-9</v>
      </c>
      <c r="O513" s="13">
        <f t="shared" si="92"/>
        <v>6.2193274169612254E-9</v>
      </c>
      <c r="Q513">
        <v>14.66984382036919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25.991891890000002</v>
      </c>
      <c r="G514" s="13">
        <f t="shared" si="86"/>
        <v>0</v>
      </c>
      <c r="H514" s="13">
        <f t="shared" si="87"/>
        <v>25.991891890000002</v>
      </c>
      <c r="I514" s="16">
        <f t="shared" si="95"/>
        <v>26.820169120151622</v>
      </c>
      <c r="J514" s="13">
        <f t="shared" si="88"/>
        <v>24.283514382834021</v>
      </c>
      <c r="K514" s="13">
        <f t="shared" si="89"/>
        <v>2.5366547373176012</v>
      </c>
      <c r="L514" s="13">
        <f t="shared" si="90"/>
        <v>0</v>
      </c>
      <c r="M514" s="13">
        <f t="shared" si="96"/>
        <v>3.8118458362020411E-9</v>
      </c>
      <c r="N514" s="13">
        <f t="shared" si="91"/>
        <v>2.3633444184452653E-9</v>
      </c>
      <c r="O514" s="13">
        <f t="shared" si="92"/>
        <v>2.3633444184452653E-9</v>
      </c>
      <c r="Q514">
        <v>11.82642259354839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7.8054054050000001</v>
      </c>
      <c r="G515" s="13">
        <f t="shared" si="86"/>
        <v>0</v>
      </c>
      <c r="H515" s="13">
        <f t="shared" si="87"/>
        <v>7.8054054050000001</v>
      </c>
      <c r="I515" s="16">
        <f t="shared" si="95"/>
        <v>10.342060142317601</v>
      </c>
      <c r="J515" s="13">
        <f t="shared" si="88"/>
        <v>10.196755729154965</v>
      </c>
      <c r="K515" s="13">
        <f t="shared" si="89"/>
        <v>0.14530441316263598</v>
      </c>
      <c r="L515" s="13">
        <f t="shared" si="90"/>
        <v>0</v>
      </c>
      <c r="M515" s="13">
        <f t="shared" si="96"/>
        <v>1.4485014177567758E-9</v>
      </c>
      <c r="N515" s="13">
        <f t="shared" si="91"/>
        <v>8.9807087900920097E-10</v>
      </c>
      <c r="O515" s="13">
        <f t="shared" si="92"/>
        <v>8.9807087900920097E-10</v>
      </c>
      <c r="Q515">
        <v>12.78103094157426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36.132432430000001</v>
      </c>
      <c r="G516" s="13">
        <f t="shared" si="86"/>
        <v>0.28118715231044972</v>
      </c>
      <c r="H516" s="13">
        <f t="shared" si="87"/>
        <v>35.85124527768955</v>
      </c>
      <c r="I516" s="16">
        <f t="shared" si="95"/>
        <v>35.996549690852184</v>
      </c>
      <c r="J516" s="13">
        <f t="shared" si="88"/>
        <v>32.465029627763826</v>
      </c>
      <c r="K516" s="13">
        <f t="shared" si="89"/>
        <v>3.5315200630883581</v>
      </c>
      <c r="L516" s="13">
        <f t="shared" si="90"/>
        <v>0</v>
      </c>
      <c r="M516" s="13">
        <f t="shared" si="96"/>
        <v>5.5043053874757479E-10</v>
      </c>
      <c r="N516" s="13">
        <f t="shared" si="91"/>
        <v>3.4126693402349638E-10</v>
      </c>
      <c r="O516" s="13">
        <f t="shared" si="92"/>
        <v>0.28118715265171668</v>
      </c>
      <c r="Q516">
        <v>15.785191665821451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50.370270269999999</v>
      </c>
      <c r="G517" s="13">
        <f t="shared" si="86"/>
        <v>2.3364347814637632</v>
      </c>
      <c r="H517" s="13">
        <f t="shared" si="87"/>
        <v>48.033835488536234</v>
      </c>
      <c r="I517" s="16">
        <f t="shared" si="95"/>
        <v>51.565355551624592</v>
      </c>
      <c r="J517" s="13">
        <f t="shared" si="88"/>
        <v>42.219116305739377</v>
      </c>
      <c r="K517" s="13">
        <f t="shared" si="89"/>
        <v>9.346239245885215</v>
      </c>
      <c r="L517" s="13">
        <f t="shared" si="90"/>
        <v>0</v>
      </c>
      <c r="M517" s="13">
        <f t="shared" si="96"/>
        <v>2.0916360472407841E-10</v>
      </c>
      <c r="N517" s="13">
        <f t="shared" si="91"/>
        <v>1.2968143492892861E-10</v>
      </c>
      <c r="O517" s="13">
        <f t="shared" si="92"/>
        <v>2.3364347815934448</v>
      </c>
      <c r="Q517">
        <v>15.472685676448149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0.35405405400000001</v>
      </c>
      <c r="G518" s="13">
        <f t="shared" ref="G518:G581" si="100">IF((F518-$J$2)&gt;0,$I$2*(F518-$J$2),0)</f>
        <v>0</v>
      </c>
      <c r="H518" s="13">
        <f t="shared" ref="H518:H581" si="101">F518-G518</f>
        <v>0.35405405400000001</v>
      </c>
      <c r="I518" s="16">
        <f t="shared" si="95"/>
        <v>9.7002932998852156</v>
      </c>
      <c r="J518" s="13">
        <f t="shared" ref="J518:J581" si="102">I518/SQRT(1+(I518/($K$2*(300+(25*Q518)+0.05*(Q518)^3)))^2)</f>
        <v>9.6348689569694574</v>
      </c>
      <c r="K518" s="13">
        <f t="shared" ref="K518:K581" si="103">I518-J518</f>
        <v>6.542434291575816E-2</v>
      </c>
      <c r="L518" s="13">
        <f t="shared" ref="L518:L581" si="104">IF(K518&gt;$N$2,(K518-$N$2)/$L$2,0)</f>
        <v>0</v>
      </c>
      <c r="M518" s="13">
        <f t="shared" si="96"/>
        <v>7.9482169795149799E-11</v>
      </c>
      <c r="N518" s="13">
        <f t="shared" ref="N518:N581" si="105">$M$2*M518</f>
        <v>4.9278945272992875E-11</v>
      </c>
      <c r="O518" s="13">
        <f t="shared" ref="O518:O581" si="106">N518+G518</f>
        <v>4.9278945272992875E-11</v>
      </c>
      <c r="Q518">
        <v>17.21479804734285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4.2837837839999997</v>
      </c>
      <c r="G519" s="13">
        <f t="shared" si="100"/>
        <v>0</v>
      </c>
      <c r="H519" s="13">
        <f t="shared" si="101"/>
        <v>4.2837837839999997</v>
      </c>
      <c r="I519" s="16">
        <f t="shared" ref="I519:I582" si="108">H519+K518-L518</f>
        <v>4.3492081269157579</v>
      </c>
      <c r="J519" s="13">
        <f t="shared" si="102"/>
        <v>4.3456063576025148</v>
      </c>
      <c r="K519" s="13">
        <f t="shared" si="103"/>
        <v>3.601769313243075E-3</v>
      </c>
      <c r="L519" s="13">
        <f t="shared" si="104"/>
        <v>0</v>
      </c>
      <c r="M519" s="13">
        <f t="shared" ref="M519:M582" si="109">L519+M518-N518</f>
        <v>3.0203224522156925E-11</v>
      </c>
      <c r="N519" s="13">
        <f t="shared" si="105"/>
        <v>1.8725999203737293E-11</v>
      </c>
      <c r="O519" s="13">
        <f t="shared" si="106"/>
        <v>1.8725999203737293E-11</v>
      </c>
      <c r="Q519">
        <v>20.762095247112441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0.110810811</v>
      </c>
      <c r="G520" s="13">
        <f t="shared" si="100"/>
        <v>0</v>
      </c>
      <c r="H520" s="13">
        <f t="shared" si="101"/>
        <v>0.110810811</v>
      </c>
      <c r="I520" s="16">
        <f t="shared" si="108"/>
        <v>0.11441258031324307</v>
      </c>
      <c r="J520" s="13">
        <f t="shared" si="102"/>
        <v>0.11441253490599286</v>
      </c>
      <c r="K520" s="13">
        <f t="shared" si="103"/>
        <v>4.5407250209850147E-8</v>
      </c>
      <c r="L520" s="13">
        <f t="shared" si="104"/>
        <v>0</v>
      </c>
      <c r="M520" s="13">
        <f t="shared" si="109"/>
        <v>1.1477225318419632E-11</v>
      </c>
      <c r="N520" s="13">
        <f t="shared" si="105"/>
        <v>7.1158796974201715E-12</v>
      </c>
      <c r="O520" s="13">
        <f t="shared" si="106"/>
        <v>7.1158796974201715E-12</v>
      </c>
      <c r="Q520">
        <v>23.374645864335179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3.9405405409999998</v>
      </c>
      <c r="G521" s="13">
        <f t="shared" si="100"/>
        <v>0</v>
      </c>
      <c r="H521" s="13">
        <f t="shared" si="101"/>
        <v>3.9405405409999998</v>
      </c>
      <c r="I521" s="16">
        <f t="shared" si="108"/>
        <v>3.9405405864072502</v>
      </c>
      <c r="J521" s="13">
        <f t="shared" si="102"/>
        <v>3.9385440851610016</v>
      </c>
      <c r="K521" s="13">
        <f t="shared" si="103"/>
        <v>1.9965012462486165E-3</v>
      </c>
      <c r="L521" s="13">
        <f t="shared" si="104"/>
        <v>0</v>
      </c>
      <c r="M521" s="13">
        <f t="shared" si="109"/>
        <v>4.3613456209994602E-12</v>
      </c>
      <c r="N521" s="13">
        <f t="shared" si="105"/>
        <v>2.7040342850196652E-12</v>
      </c>
      <c r="O521" s="13">
        <f t="shared" si="106"/>
        <v>2.7040342850196652E-12</v>
      </c>
      <c r="Q521">
        <v>22.846948000000008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5.8972972969999997</v>
      </c>
      <c r="G522" s="13">
        <f t="shared" si="100"/>
        <v>0</v>
      </c>
      <c r="H522" s="13">
        <f t="shared" si="101"/>
        <v>5.8972972969999997</v>
      </c>
      <c r="I522" s="16">
        <f t="shared" si="108"/>
        <v>5.8992937982462479</v>
      </c>
      <c r="J522" s="13">
        <f t="shared" si="102"/>
        <v>5.8928059565603483</v>
      </c>
      <c r="K522" s="13">
        <f t="shared" si="103"/>
        <v>6.4878416858995536E-3</v>
      </c>
      <c r="L522" s="13">
        <f t="shared" si="104"/>
        <v>0</v>
      </c>
      <c r="M522" s="13">
        <f t="shared" si="109"/>
        <v>1.657311335979795E-12</v>
      </c>
      <c r="N522" s="13">
        <f t="shared" si="105"/>
        <v>1.0275330283074729E-12</v>
      </c>
      <c r="O522" s="13">
        <f t="shared" si="106"/>
        <v>1.0275330283074729E-12</v>
      </c>
      <c r="Q522">
        <v>23.068097033299829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14.25675676</v>
      </c>
      <c r="G523" s="13">
        <f t="shared" si="100"/>
        <v>0</v>
      </c>
      <c r="H523" s="13">
        <f t="shared" si="101"/>
        <v>14.25675676</v>
      </c>
      <c r="I523" s="16">
        <f t="shared" si="108"/>
        <v>14.2632446016859</v>
      </c>
      <c r="J523" s="13">
        <f t="shared" si="102"/>
        <v>14.133460429294907</v>
      </c>
      <c r="K523" s="13">
        <f t="shared" si="103"/>
        <v>0.12978417239099294</v>
      </c>
      <c r="L523" s="13">
        <f t="shared" si="104"/>
        <v>0</v>
      </c>
      <c r="M523" s="13">
        <f t="shared" si="109"/>
        <v>6.2977830767232212E-13</v>
      </c>
      <c r="N523" s="13">
        <f t="shared" si="105"/>
        <v>3.9046255075683971E-13</v>
      </c>
      <c r="O523" s="13">
        <f t="shared" si="106"/>
        <v>3.9046255075683971E-13</v>
      </c>
      <c r="Q523">
        <v>20.52304421801869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108.3594595</v>
      </c>
      <c r="G524" s="13">
        <f t="shared" si="100"/>
        <v>10.707238341724034</v>
      </c>
      <c r="H524" s="13">
        <f t="shared" si="101"/>
        <v>97.652221158275964</v>
      </c>
      <c r="I524" s="16">
        <f t="shared" si="108"/>
        <v>97.782005330666962</v>
      </c>
      <c r="J524" s="13">
        <f t="shared" si="102"/>
        <v>55.808086932228562</v>
      </c>
      <c r="K524" s="13">
        <f t="shared" si="103"/>
        <v>41.9739183984384</v>
      </c>
      <c r="L524" s="13">
        <f t="shared" si="104"/>
        <v>4.7074920375190619</v>
      </c>
      <c r="M524" s="13">
        <f t="shared" si="109"/>
        <v>4.7074920375193008</v>
      </c>
      <c r="N524" s="13">
        <f t="shared" si="105"/>
        <v>2.9186450632619665</v>
      </c>
      <c r="O524" s="13">
        <f t="shared" si="106"/>
        <v>13.625883404986</v>
      </c>
      <c r="Q524">
        <v>14.340961939208359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38.705405409999997</v>
      </c>
      <c r="G525" s="13">
        <f t="shared" si="100"/>
        <v>0.65259864585647598</v>
      </c>
      <c r="H525" s="13">
        <f t="shared" si="101"/>
        <v>38.052806764143519</v>
      </c>
      <c r="I525" s="16">
        <f t="shared" si="108"/>
        <v>75.319233125062865</v>
      </c>
      <c r="J525" s="13">
        <f t="shared" si="102"/>
        <v>46.053583670120545</v>
      </c>
      <c r="K525" s="13">
        <f t="shared" si="103"/>
        <v>29.26564945494232</v>
      </c>
      <c r="L525" s="13">
        <f t="shared" si="104"/>
        <v>0</v>
      </c>
      <c r="M525" s="13">
        <f t="shared" si="109"/>
        <v>1.7888469742573343</v>
      </c>
      <c r="N525" s="13">
        <f t="shared" si="105"/>
        <v>1.1090851240395472</v>
      </c>
      <c r="O525" s="13">
        <f t="shared" si="106"/>
        <v>1.761683769896023</v>
      </c>
      <c r="Q525">
        <v>12.081353593548389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32.81351351</v>
      </c>
      <c r="G526" s="13">
        <f t="shared" si="100"/>
        <v>0</v>
      </c>
      <c r="H526" s="13">
        <f t="shared" si="101"/>
        <v>32.81351351</v>
      </c>
      <c r="I526" s="16">
        <f t="shared" si="108"/>
        <v>62.07916296494232</v>
      </c>
      <c r="J526" s="13">
        <f t="shared" si="102"/>
        <v>44.595955755891453</v>
      </c>
      <c r="K526" s="13">
        <f t="shared" si="103"/>
        <v>17.483207209050867</v>
      </c>
      <c r="L526" s="13">
        <f t="shared" si="104"/>
        <v>0</v>
      </c>
      <c r="M526" s="13">
        <f t="shared" si="109"/>
        <v>0.67976185021778712</v>
      </c>
      <c r="N526" s="13">
        <f t="shared" si="105"/>
        <v>0.42145234713502799</v>
      </c>
      <c r="O526" s="13">
        <f t="shared" si="106"/>
        <v>0.42145234713502799</v>
      </c>
      <c r="Q526">
        <v>13.494533182584041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29.53243243</v>
      </c>
      <c r="G527" s="13">
        <f t="shared" si="100"/>
        <v>0</v>
      </c>
      <c r="H527" s="13">
        <f t="shared" si="101"/>
        <v>29.53243243</v>
      </c>
      <c r="I527" s="16">
        <f t="shared" si="108"/>
        <v>47.015639639050868</v>
      </c>
      <c r="J527" s="13">
        <f t="shared" si="102"/>
        <v>38.994653339019536</v>
      </c>
      <c r="K527" s="13">
        <f t="shared" si="103"/>
        <v>8.020986300031332</v>
      </c>
      <c r="L527" s="13">
        <f t="shared" si="104"/>
        <v>0</v>
      </c>
      <c r="M527" s="13">
        <f t="shared" si="109"/>
        <v>0.25830950308275913</v>
      </c>
      <c r="N527" s="13">
        <f t="shared" si="105"/>
        <v>0.16015189191131066</v>
      </c>
      <c r="O527" s="13">
        <f t="shared" si="106"/>
        <v>0.16015189191131066</v>
      </c>
      <c r="Q527">
        <v>14.72499020238118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16.84324324</v>
      </c>
      <c r="G528" s="13">
        <f t="shared" si="100"/>
        <v>0</v>
      </c>
      <c r="H528" s="13">
        <f t="shared" si="101"/>
        <v>16.84324324</v>
      </c>
      <c r="I528" s="16">
        <f t="shared" si="108"/>
        <v>24.864229540031332</v>
      </c>
      <c r="J528" s="13">
        <f t="shared" si="102"/>
        <v>23.336615835829662</v>
      </c>
      <c r="K528" s="13">
        <f t="shared" si="103"/>
        <v>1.52761370420167</v>
      </c>
      <c r="L528" s="13">
        <f t="shared" si="104"/>
        <v>0</v>
      </c>
      <c r="M528" s="13">
        <f t="shared" si="109"/>
        <v>9.8157611171448472E-2</v>
      </c>
      <c r="N528" s="13">
        <f t="shared" si="105"/>
        <v>6.085771892629805E-2</v>
      </c>
      <c r="O528" s="13">
        <f t="shared" si="106"/>
        <v>6.085771892629805E-2</v>
      </c>
      <c r="Q528">
        <v>14.267638148136671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72.983783779999996</v>
      </c>
      <c r="G529" s="13">
        <f t="shared" si="100"/>
        <v>5.6007204511377431</v>
      </c>
      <c r="H529" s="13">
        <f t="shared" si="101"/>
        <v>67.383063328862249</v>
      </c>
      <c r="I529" s="16">
        <f t="shared" si="108"/>
        <v>68.910677033063919</v>
      </c>
      <c r="J529" s="13">
        <f t="shared" si="102"/>
        <v>49.08010016740819</v>
      </c>
      <c r="K529" s="13">
        <f t="shared" si="103"/>
        <v>19.830576865655729</v>
      </c>
      <c r="L529" s="13">
        <f t="shared" si="104"/>
        <v>0</v>
      </c>
      <c r="M529" s="13">
        <f t="shared" si="109"/>
        <v>3.7299892245150422E-2</v>
      </c>
      <c r="N529" s="13">
        <f t="shared" si="105"/>
        <v>2.3125933191993263E-2</v>
      </c>
      <c r="O529" s="13">
        <f t="shared" si="106"/>
        <v>5.6238463843297364</v>
      </c>
      <c r="Q529">
        <v>14.74957144371816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19.675675680000001</v>
      </c>
      <c r="G530" s="13">
        <f t="shared" si="100"/>
        <v>0</v>
      </c>
      <c r="H530" s="13">
        <f t="shared" si="101"/>
        <v>19.675675680000001</v>
      </c>
      <c r="I530" s="16">
        <f t="shared" si="108"/>
        <v>39.506252545655727</v>
      </c>
      <c r="J530" s="13">
        <f t="shared" si="102"/>
        <v>35.333911824590636</v>
      </c>
      <c r="K530" s="13">
        <f t="shared" si="103"/>
        <v>4.1723407210650905</v>
      </c>
      <c r="L530" s="13">
        <f t="shared" si="104"/>
        <v>0</v>
      </c>
      <c r="M530" s="13">
        <f t="shared" si="109"/>
        <v>1.4173959053157159E-2</v>
      </c>
      <c r="N530" s="13">
        <f t="shared" si="105"/>
        <v>8.7878546129574377E-3</v>
      </c>
      <c r="O530" s="13">
        <f t="shared" si="106"/>
        <v>8.7878546129574377E-3</v>
      </c>
      <c r="Q530">
        <v>16.495372398794149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0.32972973</v>
      </c>
      <c r="G531" s="13">
        <f t="shared" si="100"/>
        <v>0</v>
      </c>
      <c r="H531" s="13">
        <f t="shared" si="101"/>
        <v>0.32972973</v>
      </c>
      <c r="I531" s="16">
        <f t="shared" si="108"/>
        <v>4.5020704510650909</v>
      </c>
      <c r="J531" s="13">
        <f t="shared" si="102"/>
        <v>4.4986088841741818</v>
      </c>
      <c r="K531" s="13">
        <f t="shared" si="103"/>
        <v>3.4615668909090402E-3</v>
      </c>
      <c r="L531" s="13">
        <f t="shared" si="104"/>
        <v>0</v>
      </c>
      <c r="M531" s="13">
        <f t="shared" si="109"/>
        <v>5.3861044401997214E-3</v>
      </c>
      <c r="N531" s="13">
        <f t="shared" si="105"/>
        <v>3.3393847529238274E-3</v>
      </c>
      <c r="O531" s="13">
        <f t="shared" si="106"/>
        <v>3.3393847529238274E-3</v>
      </c>
      <c r="Q531">
        <v>21.776020407452261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2.5540540539999999</v>
      </c>
      <c r="G532" s="13">
        <f t="shared" si="100"/>
        <v>0</v>
      </c>
      <c r="H532" s="13">
        <f t="shared" si="101"/>
        <v>2.5540540539999999</v>
      </c>
      <c r="I532" s="16">
        <f t="shared" si="108"/>
        <v>2.5575156208909089</v>
      </c>
      <c r="J532" s="13">
        <f t="shared" si="102"/>
        <v>2.5569915961215681</v>
      </c>
      <c r="K532" s="13">
        <f t="shared" si="103"/>
        <v>5.2402476934076958E-4</v>
      </c>
      <c r="L532" s="13">
        <f t="shared" si="104"/>
        <v>0</v>
      </c>
      <c r="M532" s="13">
        <f t="shared" si="109"/>
        <v>2.046719687275894E-3</v>
      </c>
      <c r="N532" s="13">
        <f t="shared" si="105"/>
        <v>1.2689662061110543E-3</v>
      </c>
      <c r="O532" s="13">
        <f t="shared" si="106"/>
        <v>1.2689662061110543E-3</v>
      </c>
      <c r="Q532">
        <v>23.13991981286728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15.3972973</v>
      </c>
      <c r="G533" s="13">
        <f t="shared" si="100"/>
        <v>0</v>
      </c>
      <c r="H533" s="13">
        <f t="shared" si="101"/>
        <v>15.3972973</v>
      </c>
      <c r="I533" s="16">
        <f t="shared" si="108"/>
        <v>15.397821324769341</v>
      </c>
      <c r="J533" s="13">
        <f t="shared" si="102"/>
        <v>15.279943779433378</v>
      </c>
      <c r="K533" s="13">
        <f t="shared" si="103"/>
        <v>0.11787754533596306</v>
      </c>
      <c r="L533" s="13">
        <f t="shared" si="104"/>
        <v>0</v>
      </c>
      <c r="M533" s="13">
        <f t="shared" si="109"/>
        <v>7.7775348116483969E-4</v>
      </c>
      <c r="N533" s="13">
        <f t="shared" si="105"/>
        <v>4.8220715832220063E-4</v>
      </c>
      <c r="O533" s="13">
        <f t="shared" si="106"/>
        <v>4.8220715832220063E-4</v>
      </c>
      <c r="Q533">
        <v>22.844815000000011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3.556756757</v>
      </c>
      <c r="G534" s="13">
        <f t="shared" si="100"/>
        <v>0</v>
      </c>
      <c r="H534" s="13">
        <f t="shared" si="101"/>
        <v>3.556756757</v>
      </c>
      <c r="I534" s="16">
        <f t="shared" si="108"/>
        <v>3.6746343023359631</v>
      </c>
      <c r="J534" s="13">
        <f t="shared" si="102"/>
        <v>3.672876514499706</v>
      </c>
      <c r="K534" s="13">
        <f t="shared" si="103"/>
        <v>1.7577878362571298E-3</v>
      </c>
      <c r="L534" s="13">
        <f t="shared" si="104"/>
        <v>0</v>
      </c>
      <c r="M534" s="13">
        <f t="shared" si="109"/>
        <v>2.9554632284263906E-4</v>
      </c>
      <c r="N534" s="13">
        <f t="shared" si="105"/>
        <v>1.8323872016243621E-4</v>
      </c>
      <c r="O534" s="13">
        <f t="shared" si="106"/>
        <v>1.8323872016243621E-4</v>
      </c>
      <c r="Q534">
        <v>22.263649137390889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4.2243243240000004</v>
      </c>
      <c r="G535" s="13">
        <f t="shared" si="100"/>
        <v>0</v>
      </c>
      <c r="H535" s="13">
        <f t="shared" si="101"/>
        <v>4.2243243240000004</v>
      </c>
      <c r="I535" s="16">
        <f t="shared" si="108"/>
        <v>4.2260821118362575</v>
      </c>
      <c r="J535" s="13">
        <f t="shared" si="102"/>
        <v>4.2227348911384981</v>
      </c>
      <c r="K535" s="13">
        <f t="shared" si="103"/>
        <v>3.3472206977593899E-3</v>
      </c>
      <c r="L535" s="13">
        <f t="shared" si="104"/>
        <v>0</v>
      </c>
      <c r="M535" s="13">
        <f t="shared" si="109"/>
        <v>1.1230760268020286E-4</v>
      </c>
      <c r="N535" s="13">
        <f t="shared" si="105"/>
        <v>6.9630713661725767E-5</v>
      </c>
      <c r="O535" s="13">
        <f t="shared" si="106"/>
        <v>6.9630713661725767E-5</v>
      </c>
      <c r="Q535">
        <v>20.671649105252271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74.951351349999996</v>
      </c>
      <c r="G536" s="13">
        <f t="shared" si="100"/>
        <v>5.8847410046013193</v>
      </c>
      <c r="H536" s="13">
        <f t="shared" si="101"/>
        <v>69.066610345398672</v>
      </c>
      <c r="I536" s="16">
        <f t="shared" si="108"/>
        <v>69.069957566096434</v>
      </c>
      <c r="J536" s="13">
        <f t="shared" si="102"/>
        <v>49.417565530552473</v>
      </c>
      <c r="K536" s="13">
        <f t="shared" si="103"/>
        <v>19.652392035543961</v>
      </c>
      <c r="L536" s="13">
        <f t="shared" si="104"/>
        <v>0</v>
      </c>
      <c r="M536" s="13">
        <f t="shared" si="109"/>
        <v>4.267688901847709E-5</v>
      </c>
      <c r="N536" s="13">
        <f t="shared" si="105"/>
        <v>2.6459671191455796E-5</v>
      </c>
      <c r="O536" s="13">
        <f t="shared" si="106"/>
        <v>5.8847674642725112</v>
      </c>
      <c r="Q536">
        <v>14.915981995221321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4.6891891890000004</v>
      </c>
      <c r="G537" s="13">
        <f t="shared" si="100"/>
        <v>0</v>
      </c>
      <c r="H537" s="13">
        <f t="shared" si="101"/>
        <v>4.6891891890000004</v>
      </c>
      <c r="I537" s="16">
        <f t="shared" si="108"/>
        <v>24.341581224543962</v>
      </c>
      <c r="J537" s="13">
        <f t="shared" si="102"/>
        <v>22.213924700137341</v>
      </c>
      <c r="K537" s="13">
        <f t="shared" si="103"/>
        <v>2.1276565244066212</v>
      </c>
      <c r="L537" s="13">
        <f t="shared" si="104"/>
        <v>0</v>
      </c>
      <c r="M537" s="13">
        <f t="shared" si="109"/>
        <v>1.6217217827021293E-5</v>
      </c>
      <c r="N537" s="13">
        <f t="shared" si="105"/>
        <v>1.0054675052753202E-5</v>
      </c>
      <c r="O537" s="13">
        <f t="shared" si="106"/>
        <v>1.0054675052753202E-5</v>
      </c>
      <c r="Q537">
        <v>11.063473593548389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0.28378378399999998</v>
      </c>
      <c r="G538" s="13">
        <f t="shared" si="100"/>
        <v>0</v>
      </c>
      <c r="H538" s="13">
        <f t="shared" si="101"/>
        <v>0.28378378399999998</v>
      </c>
      <c r="I538" s="16">
        <f t="shared" si="108"/>
        <v>2.4114403084066214</v>
      </c>
      <c r="J538" s="13">
        <f t="shared" si="102"/>
        <v>2.4092095740073041</v>
      </c>
      <c r="K538" s="13">
        <f t="shared" si="103"/>
        <v>2.2307343993173134E-3</v>
      </c>
      <c r="L538" s="13">
        <f t="shared" si="104"/>
        <v>0</v>
      </c>
      <c r="M538" s="13">
        <f t="shared" si="109"/>
        <v>6.1625427742680912E-6</v>
      </c>
      <c r="N538" s="13">
        <f t="shared" si="105"/>
        <v>3.8207765200462169E-6</v>
      </c>
      <c r="O538" s="13">
        <f t="shared" si="106"/>
        <v>3.8207765200462169E-6</v>
      </c>
      <c r="Q538">
        <v>11.518812804620049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86.737837839999997</v>
      </c>
      <c r="G539" s="13">
        <f t="shared" si="100"/>
        <v>7.5861333569263598</v>
      </c>
      <c r="H539" s="13">
        <f t="shared" si="101"/>
        <v>79.151704483073644</v>
      </c>
      <c r="I539" s="16">
        <f t="shared" si="108"/>
        <v>79.153935217472963</v>
      </c>
      <c r="J539" s="13">
        <f t="shared" si="102"/>
        <v>48.190832362554659</v>
      </c>
      <c r="K539" s="13">
        <f t="shared" si="103"/>
        <v>30.963102854918304</v>
      </c>
      <c r="L539" s="13">
        <f t="shared" si="104"/>
        <v>0</v>
      </c>
      <c r="M539" s="13">
        <f t="shared" si="109"/>
        <v>2.3417662542218743E-6</v>
      </c>
      <c r="N539" s="13">
        <f t="shared" si="105"/>
        <v>1.451895077617562E-6</v>
      </c>
      <c r="O539" s="13">
        <f t="shared" si="106"/>
        <v>7.5861348088214378</v>
      </c>
      <c r="Q539">
        <v>12.709696050064871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114.1378378</v>
      </c>
      <c r="G540" s="13">
        <f t="shared" si="100"/>
        <v>11.54135363611665</v>
      </c>
      <c r="H540" s="13">
        <f t="shared" si="101"/>
        <v>102.59648416388335</v>
      </c>
      <c r="I540" s="16">
        <f t="shared" si="108"/>
        <v>133.55958701880166</v>
      </c>
      <c r="J540" s="13">
        <f t="shared" si="102"/>
        <v>61.175831751027758</v>
      </c>
      <c r="K540" s="13">
        <f t="shared" si="103"/>
        <v>72.383755267773907</v>
      </c>
      <c r="L540" s="13">
        <f t="shared" si="104"/>
        <v>33.88388905498126</v>
      </c>
      <c r="M540" s="13">
        <f t="shared" si="109"/>
        <v>33.883889944852434</v>
      </c>
      <c r="N540" s="13">
        <f t="shared" si="105"/>
        <v>21.008011765808508</v>
      </c>
      <c r="O540" s="13">
        <f t="shared" si="106"/>
        <v>32.549365401925158</v>
      </c>
      <c r="Q540">
        <v>14.52118249692492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32.691891890000001</v>
      </c>
      <c r="G541" s="13">
        <f t="shared" si="100"/>
        <v>0</v>
      </c>
      <c r="H541" s="13">
        <f t="shared" si="101"/>
        <v>32.691891890000001</v>
      </c>
      <c r="I541" s="16">
        <f t="shared" si="108"/>
        <v>71.191758102792647</v>
      </c>
      <c r="J541" s="13">
        <f t="shared" si="102"/>
        <v>52.238632287170155</v>
      </c>
      <c r="K541" s="13">
        <f t="shared" si="103"/>
        <v>18.953125815622492</v>
      </c>
      <c r="L541" s="13">
        <f t="shared" si="104"/>
        <v>0</v>
      </c>
      <c r="M541" s="13">
        <f t="shared" si="109"/>
        <v>12.875878179043927</v>
      </c>
      <c r="N541" s="13">
        <f t="shared" si="105"/>
        <v>7.9830444710072346</v>
      </c>
      <c r="O541" s="13">
        <f t="shared" si="106"/>
        <v>7.9830444710072346</v>
      </c>
      <c r="Q541">
        <v>16.110535515659791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48.789189190000002</v>
      </c>
      <c r="G542" s="13">
        <f t="shared" si="100"/>
        <v>2.108203980011599</v>
      </c>
      <c r="H542" s="13">
        <f t="shared" si="101"/>
        <v>46.6809852099884</v>
      </c>
      <c r="I542" s="16">
        <f t="shared" si="108"/>
        <v>65.634111025610892</v>
      </c>
      <c r="J542" s="13">
        <f t="shared" si="102"/>
        <v>51.834246083787349</v>
      </c>
      <c r="K542" s="13">
        <f t="shared" si="103"/>
        <v>13.799864941823543</v>
      </c>
      <c r="L542" s="13">
        <f t="shared" si="104"/>
        <v>0</v>
      </c>
      <c r="M542" s="13">
        <f t="shared" si="109"/>
        <v>4.8928337080366919</v>
      </c>
      <c r="N542" s="13">
        <f t="shared" si="105"/>
        <v>3.0335568989827491</v>
      </c>
      <c r="O542" s="13">
        <f t="shared" si="106"/>
        <v>5.1417608789943481</v>
      </c>
      <c r="Q542">
        <v>17.451931122515688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26.15675676</v>
      </c>
      <c r="G543" s="13">
        <f t="shared" si="100"/>
        <v>0</v>
      </c>
      <c r="H543" s="13">
        <f t="shared" si="101"/>
        <v>26.15675676</v>
      </c>
      <c r="I543" s="16">
        <f t="shared" si="108"/>
        <v>39.956621701823543</v>
      </c>
      <c r="J543" s="13">
        <f t="shared" si="102"/>
        <v>37.806986882169056</v>
      </c>
      <c r="K543" s="13">
        <f t="shared" si="103"/>
        <v>2.1496348196544872</v>
      </c>
      <c r="L543" s="13">
        <f t="shared" si="104"/>
        <v>0</v>
      </c>
      <c r="M543" s="13">
        <f t="shared" si="109"/>
        <v>1.8592768090539429</v>
      </c>
      <c r="N543" s="13">
        <f t="shared" si="105"/>
        <v>1.1527516216134446</v>
      </c>
      <c r="O543" s="13">
        <f t="shared" si="106"/>
        <v>1.1527516216134446</v>
      </c>
      <c r="Q543">
        <v>22.032742093654381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2.3891891890000001</v>
      </c>
      <c r="G544" s="13">
        <f t="shared" si="100"/>
        <v>0</v>
      </c>
      <c r="H544" s="13">
        <f t="shared" si="101"/>
        <v>2.3891891890000001</v>
      </c>
      <c r="I544" s="16">
        <f t="shared" si="108"/>
        <v>4.5388240086544869</v>
      </c>
      <c r="J544" s="13">
        <f t="shared" si="102"/>
        <v>4.5359519934328514</v>
      </c>
      <c r="K544" s="13">
        <f t="shared" si="103"/>
        <v>2.8720152216354933E-3</v>
      </c>
      <c r="L544" s="13">
        <f t="shared" si="104"/>
        <v>0</v>
      </c>
      <c r="M544" s="13">
        <f t="shared" si="109"/>
        <v>0.7065251874404983</v>
      </c>
      <c r="N544" s="13">
        <f t="shared" si="105"/>
        <v>0.43804561621310895</v>
      </c>
      <c r="O544" s="13">
        <f t="shared" si="106"/>
        <v>0.43804561621310895</v>
      </c>
      <c r="Q544">
        <v>23.275245578208839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5.6648648650000002</v>
      </c>
      <c r="G545" s="13">
        <f t="shared" si="100"/>
        <v>0</v>
      </c>
      <c r="H545" s="13">
        <f t="shared" si="101"/>
        <v>5.6648648650000002</v>
      </c>
      <c r="I545" s="16">
        <f t="shared" si="108"/>
        <v>5.6677368802216357</v>
      </c>
      <c r="J545" s="13">
        <f t="shared" si="102"/>
        <v>5.6612541334649569</v>
      </c>
      <c r="K545" s="13">
        <f t="shared" si="103"/>
        <v>6.4827467566788144E-3</v>
      </c>
      <c r="L545" s="13">
        <f t="shared" si="104"/>
        <v>0</v>
      </c>
      <c r="M545" s="13">
        <f t="shared" si="109"/>
        <v>0.26847957122738936</v>
      </c>
      <c r="N545" s="13">
        <f t="shared" si="105"/>
        <v>0.16645733416098141</v>
      </c>
      <c r="O545" s="13">
        <f t="shared" si="106"/>
        <v>0.16645733416098141</v>
      </c>
      <c r="Q545">
        <v>22.220569000000008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0.45135135100000001</v>
      </c>
      <c r="G546" s="13">
        <f t="shared" si="100"/>
        <v>0</v>
      </c>
      <c r="H546" s="13">
        <f t="shared" si="101"/>
        <v>0.45135135100000001</v>
      </c>
      <c r="I546" s="16">
        <f t="shared" si="108"/>
        <v>0.45783409775667883</v>
      </c>
      <c r="J546" s="13">
        <f t="shared" si="102"/>
        <v>0.45783123702694012</v>
      </c>
      <c r="K546" s="13">
        <f t="shared" si="103"/>
        <v>2.8607297387073238E-6</v>
      </c>
      <c r="L546" s="13">
        <f t="shared" si="104"/>
        <v>0</v>
      </c>
      <c r="M546" s="13">
        <f t="shared" si="109"/>
        <v>0.10202223706640795</v>
      </c>
      <c r="N546" s="13">
        <f t="shared" si="105"/>
        <v>6.3253786981172927E-2</v>
      </c>
      <c r="O546" s="13">
        <f t="shared" si="106"/>
        <v>6.3253786981172927E-2</v>
      </c>
      <c r="Q546">
        <v>23.495130167831221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195.33243239999999</v>
      </c>
      <c r="G547" s="13">
        <f t="shared" si="100"/>
        <v>23.261883110254448</v>
      </c>
      <c r="H547" s="13">
        <f t="shared" si="101"/>
        <v>172.07054928974554</v>
      </c>
      <c r="I547" s="16">
        <f t="shared" si="108"/>
        <v>172.07055215047529</v>
      </c>
      <c r="J547" s="13">
        <f t="shared" si="102"/>
        <v>89.645650999408517</v>
      </c>
      <c r="K547" s="13">
        <f t="shared" si="103"/>
        <v>82.424901151066777</v>
      </c>
      <c r="L547" s="13">
        <f t="shared" si="104"/>
        <v>43.517760491385673</v>
      </c>
      <c r="M547" s="13">
        <f t="shared" si="109"/>
        <v>43.556528941470908</v>
      </c>
      <c r="N547" s="13">
        <f t="shared" si="105"/>
        <v>27.005047943711965</v>
      </c>
      <c r="O547" s="13">
        <f t="shared" si="106"/>
        <v>50.266931053966417</v>
      </c>
      <c r="Q547">
        <v>20.52529633792297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79.556756759999999</v>
      </c>
      <c r="G548" s="13">
        <f t="shared" si="100"/>
        <v>6.5495363658464472</v>
      </c>
      <c r="H548" s="13">
        <f t="shared" si="101"/>
        <v>73.007220394153549</v>
      </c>
      <c r="I548" s="16">
        <f t="shared" si="108"/>
        <v>111.91436105383465</v>
      </c>
      <c r="J548" s="13">
        <f t="shared" si="102"/>
        <v>58.484754845164474</v>
      </c>
      <c r="K548" s="13">
        <f t="shared" si="103"/>
        <v>53.42960620867018</v>
      </c>
      <c r="L548" s="13">
        <f t="shared" si="104"/>
        <v>15.698530795653909</v>
      </c>
      <c r="M548" s="13">
        <f t="shared" si="109"/>
        <v>32.250011793412853</v>
      </c>
      <c r="N548" s="13">
        <f t="shared" si="105"/>
        <v>19.99500731191597</v>
      </c>
      <c r="O548" s="13">
        <f t="shared" si="106"/>
        <v>26.544543677762416</v>
      </c>
      <c r="Q548">
        <v>14.474448237321621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62.881081080000001</v>
      </c>
      <c r="G549" s="13">
        <f t="shared" si="100"/>
        <v>4.1423841499697156</v>
      </c>
      <c r="H549" s="13">
        <f t="shared" si="101"/>
        <v>58.738696930030287</v>
      </c>
      <c r="I549" s="16">
        <f t="shared" si="108"/>
        <v>96.469772343046557</v>
      </c>
      <c r="J549" s="13">
        <f t="shared" si="102"/>
        <v>52.8634732809181</v>
      </c>
      <c r="K549" s="13">
        <f t="shared" si="103"/>
        <v>43.606299062128457</v>
      </c>
      <c r="L549" s="13">
        <f t="shared" si="104"/>
        <v>6.2736624360020405</v>
      </c>
      <c r="M549" s="13">
        <f t="shared" si="109"/>
        <v>18.528666917498924</v>
      </c>
      <c r="N549" s="13">
        <f t="shared" si="105"/>
        <v>11.487773488849333</v>
      </c>
      <c r="O549" s="13">
        <f t="shared" si="106"/>
        <v>15.63015763881905</v>
      </c>
      <c r="Q549">
        <v>13.286720101027431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80.037837839999995</v>
      </c>
      <c r="G550" s="13">
        <f t="shared" si="100"/>
        <v>6.6189809514788758</v>
      </c>
      <c r="H550" s="13">
        <f t="shared" si="101"/>
        <v>73.41885688852112</v>
      </c>
      <c r="I550" s="16">
        <f t="shared" si="108"/>
        <v>110.75149351464754</v>
      </c>
      <c r="J550" s="13">
        <f t="shared" si="102"/>
        <v>53.403953769914189</v>
      </c>
      <c r="K550" s="13">
        <f t="shared" si="103"/>
        <v>57.347539744733346</v>
      </c>
      <c r="L550" s="13">
        <f t="shared" si="104"/>
        <v>19.457550774201604</v>
      </c>
      <c r="M550" s="13">
        <f t="shared" si="109"/>
        <v>26.498444202851196</v>
      </c>
      <c r="N550" s="13">
        <f t="shared" si="105"/>
        <v>16.429035405767742</v>
      </c>
      <c r="O550" s="13">
        <f t="shared" si="106"/>
        <v>23.048016357246617</v>
      </c>
      <c r="Q550">
        <v>12.760690593548389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113.45405409999999</v>
      </c>
      <c r="G551" s="13">
        <f t="shared" si="100"/>
        <v>11.442648703241908</v>
      </c>
      <c r="H551" s="13">
        <f t="shared" si="101"/>
        <v>102.01140539675808</v>
      </c>
      <c r="I551" s="16">
        <f t="shared" si="108"/>
        <v>139.90139436728984</v>
      </c>
      <c r="J551" s="13">
        <f t="shared" si="102"/>
        <v>61.042303440408496</v>
      </c>
      <c r="K551" s="13">
        <f t="shared" si="103"/>
        <v>78.85909092688135</v>
      </c>
      <c r="L551" s="13">
        <f t="shared" si="104"/>
        <v>40.096581507861799</v>
      </c>
      <c r="M551" s="13">
        <f t="shared" si="109"/>
        <v>50.165990304945261</v>
      </c>
      <c r="N551" s="13">
        <f t="shared" si="105"/>
        <v>31.10291398906606</v>
      </c>
      <c r="O551" s="13">
        <f t="shared" si="106"/>
        <v>42.545562692307968</v>
      </c>
      <c r="Q551">
        <v>14.31454683595579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17.894594590000001</v>
      </c>
      <c r="G552" s="13">
        <f t="shared" si="100"/>
        <v>0</v>
      </c>
      <c r="H552" s="13">
        <f t="shared" si="101"/>
        <v>17.894594590000001</v>
      </c>
      <c r="I552" s="16">
        <f t="shared" si="108"/>
        <v>56.657104009019548</v>
      </c>
      <c r="J552" s="13">
        <f t="shared" si="102"/>
        <v>43.809776777683979</v>
      </c>
      <c r="K552" s="13">
        <f t="shared" si="103"/>
        <v>12.847327231335569</v>
      </c>
      <c r="L552" s="13">
        <f t="shared" si="104"/>
        <v>0</v>
      </c>
      <c r="M552" s="13">
        <f t="shared" si="109"/>
        <v>19.063076315879201</v>
      </c>
      <c r="N552" s="13">
        <f t="shared" si="105"/>
        <v>11.819107315845104</v>
      </c>
      <c r="O552" s="13">
        <f t="shared" si="106"/>
        <v>11.819107315845104</v>
      </c>
      <c r="Q552">
        <v>14.57743893788605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49.889189190000003</v>
      </c>
      <c r="G553" s="13">
        <f t="shared" si="100"/>
        <v>2.266990195831335</v>
      </c>
      <c r="H553" s="13">
        <f t="shared" si="101"/>
        <v>47.62219899416867</v>
      </c>
      <c r="I553" s="16">
        <f t="shared" si="108"/>
        <v>60.469526225504239</v>
      </c>
      <c r="J553" s="13">
        <f t="shared" si="102"/>
        <v>46.236889792890643</v>
      </c>
      <c r="K553" s="13">
        <f t="shared" si="103"/>
        <v>14.232636432613596</v>
      </c>
      <c r="L553" s="13">
        <f t="shared" si="104"/>
        <v>0</v>
      </c>
      <c r="M553" s="13">
        <f t="shared" si="109"/>
        <v>7.243969000034097</v>
      </c>
      <c r="N553" s="13">
        <f t="shared" si="105"/>
        <v>4.4912607800211397</v>
      </c>
      <c r="O553" s="13">
        <f t="shared" si="106"/>
        <v>6.7582509758524747</v>
      </c>
      <c r="Q553">
        <v>15.11968619520518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53.432432429999999</v>
      </c>
      <c r="G554" s="13">
        <f t="shared" si="100"/>
        <v>2.7784612738390262</v>
      </c>
      <c r="H554" s="13">
        <f t="shared" si="101"/>
        <v>50.653971156160971</v>
      </c>
      <c r="I554" s="16">
        <f t="shared" si="108"/>
        <v>64.886607588774567</v>
      </c>
      <c r="J554" s="13">
        <f t="shared" si="102"/>
        <v>51.088769363389382</v>
      </c>
      <c r="K554" s="13">
        <f t="shared" si="103"/>
        <v>13.797838225385185</v>
      </c>
      <c r="L554" s="13">
        <f t="shared" si="104"/>
        <v>0</v>
      </c>
      <c r="M554" s="13">
        <f t="shared" si="109"/>
        <v>2.7527082200129573</v>
      </c>
      <c r="N554" s="13">
        <f t="shared" si="105"/>
        <v>1.7066790964080336</v>
      </c>
      <c r="O554" s="13">
        <f t="shared" si="106"/>
        <v>4.48514037024706</v>
      </c>
      <c r="Q554">
        <v>17.17575340639296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9.0567567570000005</v>
      </c>
      <c r="G555" s="13">
        <f t="shared" si="100"/>
        <v>0</v>
      </c>
      <c r="H555" s="13">
        <f t="shared" si="101"/>
        <v>9.0567567570000005</v>
      </c>
      <c r="I555" s="16">
        <f t="shared" si="108"/>
        <v>22.854594982385187</v>
      </c>
      <c r="J555" s="13">
        <f t="shared" si="102"/>
        <v>22.448775239504897</v>
      </c>
      <c r="K555" s="13">
        <f t="shared" si="103"/>
        <v>0.40581974288028988</v>
      </c>
      <c r="L555" s="13">
        <f t="shared" si="104"/>
        <v>0</v>
      </c>
      <c r="M555" s="13">
        <f t="shared" si="109"/>
        <v>1.0460291236049237</v>
      </c>
      <c r="N555" s="13">
        <f t="shared" si="105"/>
        <v>0.64853805663505271</v>
      </c>
      <c r="O555" s="13">
        <f t="shared" si="106"/>
        <v>0.64853805663505271</v>
      </c>
      <c r="Q555">
        <v>22.370313135100801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2.951351351</v>
      </c>
      <c r="G556" s="13">
        <f t="shared" si="100"/>
        <v>0</v>
      </c>
      <c r="H556" s="13">
        <f t="shared" si="101"/>
        <v>2.951351351</v>
      </c>
      <c r="I556" s="16">
        <f t="shared" si="108"/>
        <v>3.3571710938802899</v>
      </c>
      <c r="J556" s="13">
        <f t="shared" si="102"/>
        <v>3.3559961808669345</v>
      </c>
      <c r="K556" s="13">
        <f t="shared" si="103"/>
        <v>1.174913013355372E-3</v>
      </c>
      <c r="L556" s="13">
        <f t="shared" si="104"/>
        <v>0</v>
      </c>
      <c r="M556" s="13">
        <f t="shared" si="109"/>
        <v>0.39749106696987102</v>
      </c>
      <c r="N556" s="13">
        <f t="shared" si="105"/>
        <v>0.24644446152132002</v>
      </c>
      <c r="O556" s="13">
        <f t="shared" si="106"/>
        <v>0.24644446152132002</v>
      </c>
      <c r="Q556">
        <v>23.20079798363243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13.74054054</v>
      </c>
      <c r="G557" s="13">
        <f t="shared" si="100"/>
        <v>0</v>
      </c>
      <c r="H557" s="13">
        <f t="shared" si="101"/>
        <v>13.74054054</v>
      </c>
      <c r="I557" s="16">
        <f t="shared" si="108"/>
        <v>13.741715453013356</v>
      </c>
      <c r="J557" s="13">
        <f t="shared" si="102"/>
        <v>13.645262525120597</v>
      </c>
      <c r="K557" s="13">
        <f t="shared" si="103"/>
        <v>9.6452927892759277E-2</v>
      </c>
      <c r="L557" s="13">
        <f t="shared" si="104"/>
        <v>0</v>
      </c>
      <c r="M557" s="13">
        <f t="shared" si="109"/>
        <v>0.151046605448551</v>
      </c>
      <c r="N557" s="13">
        <f t="shared" si="105"/>
        <v>9.3648895378101615E-2</v>
      </c>
      <c r="O557" s="13">
        <f t="shared" si="106"/>
        <v>9.3648895378101615E-2</v>
      </c>
      <c r="Q557">
        <v>21.853488000000009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1.1135135140000001</v>
      </c>
      <c r="G558" s="13">
        <f t="shared" si="100"/>
        <v>0</v>
      </c>
      <c r="H558" s="13">
        <f t="shared" si="101"/>
        <v>1.1135135140000001</v>
      </c>
      <c r="I558" s="16">
        <f t="shared" si="108"/>
        <v>1.2099664418927594</v>
      </c>
      <c r="J558" s="13">
        <f t="shared" si="102"/>
        <v>1.2099093991223546</v>
      </c>
      <c r="K558" s="13">
        <f t="shared" si="103"/>
        <v>5.7042770404747145E-5</v>
      </c>
      <c r="L558" s="13">
        <f t="shared" si="104"/>
        <v>0</v>
      </c>
      <c r="M558" s="13">
        <f t="shared" si="109"/>
        <v>5.7397710070449387E-2</v>
      </c>
      <c r="N558" s="13">
        <f t="shared" si="105"/>
        <v>3.5586580243678619E-2</v>
      </c>
      <c r="O558" s="13">
        <f t="shared" si="106"/>
        <v>3.5586580243678619E-2</v>
      </c>
      <c r="Q558">
        <v>22.945443556748131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5.6648648650000002</v>
      </c>
      <c r="G559" s="13">
        <f t="shared" si="100"/>
        <v>0</v>
      </c>
      <c r="H559" s="13">
        <f t="shared" si="101"/>
        <v>5.6648648650000002</v>
      </c>
      <c r="I559" s="16">
        <f t="shared" si="108"/>
        <v>5.6649219077704052</v>
      </c>
      <c r="J559" s="13">
        <f t="shared" si="102"/>
        <v>5.6576086884050198</v>
      </c>
      <c r="K559" s="13">
        <f t="shared" si="103"/>
        <v>7.313219365385315E-3</v>
      </c>
      <c r="L559" s="13">
        <f t="shared" si="104"/>
        <v>0</v>
      </c>
      <c r="M559" s="13">
        <f t="shared" si="109"/>
        <v>2.1811129826770768E-2</v>
      </c>
      <c r="N559" s="13">
        <f t="shared" si="105"/>
        <v>1.3522900492597877E-2</v>
      </c>
      <c r="O559" s="13">
        <f t="shared" si="106"/>
        <v>1.3522900492597877E-2</v>
      </c>
      <c r="Q559">
        <v>21.355279975154922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42.356756760000003</v>
      </c>
      <c r="G560" s="13">
        <f t="shared" si="100"/>
        <v>1.179675249033554</v>
      </c>
      <c r="H560" s="13">
        <f t="shared" si="101"/>
        <v>41.177081510966453</v>
      </c>
      <c r="I560" s="16">
        <f t="shared" si="108"/>
        <v>41.184394730331839</v>
      </c>
      <c r="J560" s="13">
        <f t="shared" si="102"/>
        <v>36.566973264918509</v>
      </c>
      <c r="K560" s="13">
        <f t="shared" si="103"/>
        <v>4.6174214654133294</v>
      </c>
      <c r="L560" s="13">
        <f t="shared" si="104"/>
        <v>0</v>
      </c>
      <c r="M560" s="13">
        <f t="shared" si="109"/>
        <v>8.2882293341728919E-3</v>
      </c>
      <c r="N560" s="13">
        <f t="shared" si="105"/>
        <v>5.138702187187193E-3</v>
      </c>
      <c r="O560" s="13">
        <f t="shared" si="106"/>
        <v>1.1848139512207412</v>
      </c>
      <c r="Q560">
        <v>16.58278451686013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6.4351351350000003</v>
      </c>
      <c r="G561" s="13">
        <f t="shared" si="100"/>
        <v>0</v>
      </c>
      <c r="H561" s="13">
        <f t="shared" si="101"/>
        <v>6.4351351350000003</v>
      </c>
      <c r="I561" s="16">
        <f t="shared" si="108"/>
        <v>11.052556600413329</v>
      </c>
      <c r="J561" s="13">
        <f t="shared" si="102"/>
        <v>10.890604875229776</v>
      </c>
      <c r="K561" s="13">
        <f t="shared" si="103"/>
        <v>0.1619517251835525</v>
      </c>
      <c r="L561" s="13">
        <f t="shared" si="104"/>
        <v>0</v>
      </c>
      <c r="M561" s="13">
        <f t="shared" si="109"/>
        <v>3.1495271469856988E-3</v>
      </c>
      <c r="N561" s="13">
        <f t="shared" si="105"/>
        <v>1.9527068311311333E-3</v>
      </c>
      <c r="O561" s="13">
        <f t="shared" si="106"/>
        <v>1.9527068311311333E-3</v>
      </c>
      <c r="Q561">
        <v>13.436737566404711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38.727027030000002</v>
      </c>
      <c r="G562" s="13">
        <f t="shared" si="100"/>
        <v>0.65571975060165155</v>
      </c>
      <c r="H562" s="13">
        <f t="shared" si="101"/>
        <v>38.071307279398347</v>
      </c>
      <c r="I562" s="16">
        <f t="shared" si="108"/>
        <v>38.233259004581896</v>
      </c>
      <c r="J562" s="13">
        <f t="shared" si="102"/>
        <v>31.126377154189029</v>
      </c>
      <c r="K562" s="13">
        <f t="shared" si="103"/>
        <v>7.1068818503928668</v>
      </c>
      <c r="L562" s="13">
        <f t="shared" si="104"/>
        <v>0</v>
      </c>
      <c r="M562" s="13">
        <f t="shared" si="109"/>
        <v>1.1968203158545655E-3</v>
      </c>
      <c r="N562" s="13">
        <f t="shared" si="105"/>
        <v>7.4202859582983061E-4</v>
      </c>
      <c r="O562" s="13">
        <f t="shared" si="106"/>
        <v>0.65646177919748139</v>
      </c>
      <c r="Q562">
        <v>10.86276159354839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80.035135139999994</v>
      </c>
      <c r="G563" s="13">
        <f t="shared" si="100"/>
        <v>6.6185908137466063</v>
      </c>
      <c r="H563" s="13">
        <f t="shared" si="101"/>
        <v>73.416544326253387</v>
      </c>
      <c r="I563" s="16">
        <f t="shared" si="108"/>
        <v>80.523426176646254</v>
      </c>
      <c r="J563" s="13">
        <f t="shared" si="102"/>
        <v>48.381443340759695</v>
      </c>
      <c r="K563" s="13">
        <f t="shared" si="103"/>
        <v>32.141982835886559</v>
      </c>
      <c r="L563" s="13">
        <f t="shared" si="104"/>
        <v>0</v>
      </c>
      <c r="M563" s="13">
        <f t="shared" si="109"/>
        <v>4.5479172002473489E-4</v>
      </c>
      <c r="N563" s="13">
        <f t="shared" si="105"/>
        <v>2.8197086641533562E-4</v>
      </c>
      <c r="O563" s="13">
        <f t="shared" si="106"/>
        <v>6.6188727846130213</v>
      </c>
      <c r="Q563">
        <v>12.65597196630462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65.654054049999999</v>
      </c>
      <c r="G564" s="13">
        <f t="shared" si="100"/>
        <v>4.5426658631303658</v>
      </c>
      <c r="H564" s="13">
        <f t="shared" si="101"/>
        <v>61.111388186869632</v>
      </c>
      <c r="I564" s="16">
        <f t="shared" si="108"/>
        <v>93.253371022756198</v>
      </c>
      <c r="J564" s="13">
        <f t="shared" si="102"/>
        <v>52.477395580212402</v>
      </c>
      <c r="K564" s="13">
        <f t="shared" si="103"/>
        <v>40.775975442543796</v>
      </c>
      <c r="L564" s="13">
        <f t="shared" si="104"/>
        <v>3.5581383124190924</v>
      </c>
      <c r="M564" s="13">
        <f t="shared" si="109"/>
        <v>3.5583111332727015</v>
      </c>
      <c r="N564" s="13">
        <f t="shared" si="105"/>
        <v>2.2061529026290749</v>
      </c>
      <c r="O564" s="13">
        <f t="shared" si="106"/>
        <v>6.7488187657594407</v>
      </c>
      <c r="Q564">
        <v>13.3525670918192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20.316216220000001</v>
      </c>
      <c r="G565" s="13">
        <f t="shared" si="100"/>
        <v>0</v>
      </c>
      <c r="H565" s="13">
        <f t="shared" si="101"/>
        <v>20.316216220000001</v>
      </c>
      <c r="I565" s="16">
        <f t="shared" si="108"/>
        <v>57.534053350124708</v>
      </c>
      <c r="J565" s="13">
        <f t="shared" si="102"/>
        <v>46.527042809433517</v>
      </c>
      <c r="K565" s="13">
        <f t="shared" si="103"/>
        <v>11.007010540691191</v>
      </c>
      <c r="L565" s="13">
        <f t="shared" si="104"/>
        <v>0</v>
      </c>
      <c r="M565" s="13">
        <f t="shared" si="109"/>
        <v>1.3521582306436266</v>
      </c>
      <c r="N565" s="13">
        <f t="shared" si="105"/>
        <v>0.83833810299904854</v>
      </c>
      <c r="O565" s="13">
        <f t="shared" si="106"/>
        <v>0.83833810299904854</v>
      </c>
      <c r="Q565">
        <v>16.513437948875339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24.129729730000001</v>
      </c>
      <c r="G566" s="13">
        <f t="shared" si="100"/>
        <v>0</v>
      </c>
      <c r="H566" s="13">
        <f t="shared" si="101"/>
        <v>24.129729730000001</v>
      </c>
      <c r="I566" s="16">
        <f t="shared" si="108"/>
        <v>35.136740270691192</v>
      </c>
      <c r="J566" s="13">
        <f t="shared" si="102"/>
        <v>32.66058578025784</v>
      </c>
      <c r="K566" s="13">
        <f t="shared" si="103"/>
        <v>2.4761544904333519</v>
      </c>
      <c r="L566" s="13">
        <f t="shared" si="104"/>
        <v>0</v>
      </c>
      <c r="M566" s="13">
        <f t="shared" si="109"/>
        <v>0.51382012764457807</v>
      </c>
      <c r="N566" s="13">
        <f t="shared" si="105"/>
        <v>0.31856847913963843</v>
      </c>
      <c r="O566" s="13">
        <f t="shared" si="106"/>
        <v>0.31856847913963843</v>
      </c>
      <c r="Q566">
        <v>18.118487324257192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13.837837840000001</v>
      </c>
      <c r="G567" s="13">
        <f t="shared" si="100"/>
        <v>0</v>
      </c>
      <c r="H567" s="13">
        <f t="shared" si="101"/>
        <v>13.837837840000001</v>
      </c>
      <c r="I567" s="16">
        <f t="shared" si="108"/>
        <v>16.313992330433351</v>
      </c>
      <c r="J567" s="13">
        <f t="shared" si="102"/>
        <v>16.115787899594348</v>
      </c>
      <c r="K567" s="13">
        <f t="shared" si="103"/>
        <v>0.1982044308390023</v>
      </c>
      <c r="L567" s="13">
        <f t="shared" si="104"/>
        <v>0</v>
      </c>
      <c r="M567" s="13">
        <f t="shared" si="109"/>
        <v>0.19525164850493965</v>
      </c>
      <c r="N567" s="13">
        <f t="shared" si="105"/>
        <v>0.12105602207306258</v>
      </c>
      <c r="O567" s="13">
        <f t="shared" si="106"/>
        <v>0.12105602207306258</v>
      </c>
      <c r="Q567">
        <v>20.346199042131399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19.305405409999999</v>
      </c>
      <c r="G568" s="13">
        <f t="shared" si="100"/>
        <v>0</v>
      </c>
      <c r="H568" s="13">
        <f t="shared" si="101"/>
        <v>19.305405409999999</v>
      </c>
      <c r="I568" s="16">
        <f t="shared" si="108"/>
        <v>19.503609840839001</v>
      </c>
      <c r="J568" s="13">
        <f t="shared" si="102"/>
        <v>19.23684940632484</v>
      </c>
      <c r="K568" s="13">
        <f t="shared" si="103"/>
        <v>0.2667604345141612</v>
      </c>
      <c r="L568" s="13">
        <f t="shared" si="104"/>
        <v>0</v>
      </c>
      <c r="M568" s="13">
        <f t="shared" si="109"/>
        <v>7.4195626431877063E-2</v>
      </c>
      <c r="N568" s="13">
        <f t="shared" si="105"/>
        <v>4.6001288387763781E-2</v>
      </c>
      <c r="O568" s="13">
        <f t="shared" si="106"/>
        <v>4.6001288387763781E-2</v>
      </c>
      <c r="Q568">
        <v>22.016942000000011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13.410810809999999</v>
      </c>
      <c r="G569" s="13">
        <f t="shared" si="100"/>
        <v>0</v>
      </c>
      <c r="H569" s="13">
        <f t="shared" si="101"/>
        <v>13.410810809999999</v>
      </c>
      <c r="I569" s="16">
        <f t="shared" si="108"/>
        <v>13.67757124451416</v>
      </c>
      <c r="J569" s="13">
        <f t="shared" si="102"/>
        <v>13.614143068620775</v>
      </c>
      <c r="K569" s="13">
        <f t="shared" si="103"/>
        <v>6.342817589338523E-2</v>
      </c>
      <c r="L569" s="13">
        <f t="shared" si="104"/>
        <v>0</v>
      </c>
      <c r="M569" s="13">
        <f t="shared" si="109"/>
        <v>2.8194338044113282E-2</v>
      </c>
      <c r="N569" s="13">
        <f t="shared" si="105"/>
        <v>1.7480489587350236E-2</v>
      </c>
      <c r="O569" s="13">
        <f t="shared" si="106"/>
        <v>1.7480489587350236E-2</v>
      </c>
      <c r="Q569">
        <v>24.76353905265843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15.47567568</v>
      </c>
      <c r="G570" s="13">
        <f t="shared" si="100"/>
        <v>0</v>
      </c>
      <c r="H570" s="13">
        <f t="shared" si="101"/>
        <v>15.47567568</v>
      </c>
      <c r="I570" s="16">
        <f t="shared" si="108"/>
        <v>15.539103855893385</v>
      </c>
      <c r="J570" s="13">
        <f t="shared" si="102"/>
        <v>15.438010531635383</v>
      </c>
      <c r="K570" s="13">
        <f t="shared" si="103"/>
        <v>0.10109332425800233</v>
      </c>
      <c r="L570" s="13">
        <f t="shared" si="104"/>
        <v>0</v>
      </c>
      <c r="M570" s="13">
        <f t="shared" si="109"/>
        <v>1.0713848456763046E-2</v>
      </c>
      <c r="N570" s="13">
        <f t="shared" si="105"/>
        <v>6.6425860431930878E-3</v>
      </c>
      <c r="O570" s="13">
        <f t="shared" si="106"/>
        <v>6.6425860431930878E-3</v>
      </c>
      <c r="Q570">
        <v>24.14668393089438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3.4729729730000001</v>
      </c>
      <c r="G571" s="13">
        <f t="shared" si="100"/>
        <v>0</v>
      </c>
      <c r="H571" s="13">
        <f t="shared" si="101"/>
        <v>3.4729729730000001</v>
      </c>
      <c r="I571" s="16">
        <f t="shared" si="108"/>
        <v>3.5740662972580024</v>
      </c>
      <c r="J571" s="13">
        <f t="shared" si="102"/>
        <v>3.572081543427398</v>
      </c>
      <c r="K571" s="13">
        <f t="shared" si="103"/>
        <v>1.9847538306043688E-3</v>
      </c>
      <c r="L571" s="13">
        <f t="shared" si="104"/>
        <v>0</v>
      </c>
      <c r="M571" s="13">
        <f t="shared" si="109"/>
        <v>4.0712624135699578E-3</v>
      </c>
      <c r="N571" s="13">
        <f t="shared" si="105"/>
        <v>2.5241826964133738E-3</v>
      </c>
      <c r="O571" s="13">
        <f t="shared" si="106"/>
        <v>2.5241826964133738E-3</v>
      </c>
      <c r="Q571">
        <v>20.814861012114068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19.48378378</v>
      </c>
      <c r="G572" s="13">
        <f t="shared" si="100"/>
        <v>0</v>
      </c>
      <c r="H572" s="13">
        <f t="shared" si="101"/>
        <v>19.48378378</v>
      </c>
      <c r="I572" s="16">
        <f t="shared" si="108"/>
        <v>19.485768533830605</v>
      </c>
      <c r="J572" s="13">
        <f t="shared" si="102"/>
        <v>18.753358206607412</v>
      </c>
      <c r="K572" s="13">
        <f t="shared" si="103"/>
        <v>0.73241032722319233</v>
      </c>
      <c r="L572" s="13">
        <f t="shared" si="104"/>
        <v>0</v>
      </c>
      <c r="M572" s="13">
        <f t="shared" si="109"/>
        <v>1.5470797171565839E-3</v>
      </c>
      <c r="N572" s="13">
        <f t="shared" si="105"/>
        <v>9.5918942463708206E-4</v>
      </c>
      <c r="O572" s="13">
        <f t="shared" si="106"/>
        <v>9.5918942463708206E-4</v>
      </c>
      <c r="Q572">
        <v>14.569405420447181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6.3864864859999999</v>
      </c>
      <c r="G573" s="13">
        <f t="shared" si="100"/>
        <v>0</v>
      </c>
      <c r="H573" s="13">
        <f t="shared" si="101"/>
        <v>6.3864864859999999</v>
      </c>
      <c r="I573" s="16">
        <f t="shared" si="108"/>
        <v>7.1188968132231922</v>
      </c>
      <c r="J573" s="13">
        <f t="shared" si="102"/>
        <v>7.0748237337026252</v>
      </c>
      <c r="K573" s="13">
        <f t="shared" si="103"/>
        <v>4.4073079520567049E-2</v>
      </c>
      <c r="L573" s="13">
        <f t="shared" si="104"/>
        <v>0</v>
      </c>
      <c r="M573" s="13">
        <f t="shared" si="109"/>
        <v>5.8789029251950188E-4</v>
      </c>
      <c r="N573" s="13">
        <f t="shared" si="105"/>
        <v>3.6449198136209114E-4</v>
      </c>
      <c r="O573" s="13">
        <f t="shared" si="106"/>
        <v>3.6449198136209114E-4</v>
      </c>
      <c r="Q573">
        <v>13.397265888428031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51.15675676</v>
      </c>
      <c r="G574" s="13">
        <f t="shared" si="100"/>
        <v>2.4499649755914423</v>
      </c>
      <c r="H574" s="13">
        <f t="shared" si="101"/>
        <v>48.706791784408558</v>
      </c>
      <c r="I574" s="16">
        <f t="shared" si="108"/>
        <v>48.750864863929124</v>
      </c>
      <c r="J574" s="13">
        <f t="shared" si="102"/>
        <v>39.320888120988585</v>
      </c>
      <c r="K574" s="13">
        <f t="shared" si="103"/>
        <v>9.4299767429405392</v>
      </c>
      <c r="L574" s="13">
        <f t="shared" si="104"/>
        <v>0</v>
      </c>
      <c r="M574" s="13">
        <f t="shared" si="109"/>
        <v>2.2339831115741074E-4</v>
      </c>
      <c r="N574" s="13">
        <f t="shared" si="105"/>
        <v>1.3850695291759465E-4</v>
      </c>
      <c r="O574" s="13">
        <f t="shared" si="106"/>
        <v>2.4501034825443599</v>
      </c>
      <c r="Q574">
        <v>14.02979289965061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101.72432430000001</v>
      </c>
      <c r="G575" s="13">
        <f t="shared" si="100"/>
        <v>9.749449241851007</v>
      </c>
      <c r="H575" s="13">
        <f t="shared" si="101"/>
        <v>91.974875058148996</v>
      </c>
      <c r="I575" s="16">
        <f t="shared" si="108"/>
        <v>101.40485180108954</v>
      </c>
      <c r="J575" s="13">
        <f t="shared" si="102"/>
        <v>50.44072741891442</v>
      </c>
      <c r="K575" s="13">
        <f t="shared" si="103"/>
        <v>50.964124382175115</v>
      </c>
      <c r="L575" s="13">
        <f t="shared" si="104"/>
        <v>13.333050279653701</v>
      </c>
      <c r="M575" s="13">
        <f t="shared" si="109"/>
        <v>13.333135171011941</v>
      </c>
      <c r="N575" s="13">
        <f t="shared" si="105"/>
        <v>8.2665438060274035</v>
      </c>
      <c r="O575" s="13">
        <f t="shared" si="106"/>
        <v>18.01599304787841</v>
      </c>
      <c r="Q575">
        <v>12.06702359354839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67.7</v>
      </c>
      <c r="G576" s="13">
        <f t="shared" si="100"/>
        <v>4.8380004223778341</v>
      </c>
      <c r="H576" s="13">
        <f t="shared" si="101"/>
        <v>62.861999577622171</v>
      </c>
      <c r="I576" s="16">
        <f t="shared" si="108"/>
        <v>100.49307368014358</v>
      </c>
      <c r="J576" s="13">
        <f t="shared" si="102"/>
        <v>55.592370178679559</v>
      </c>
      <c r="K576" s="13">
        <f t="shared" si="103"/>
        <v>44.900703501464022</v>
      </c>
      <c r="L576" s="13">
        <f t="shared" si="104"/>
        <v>7.5155651132670522</v>
      </c>
      <c r="M576" s="13">
        <f t="shared" si="109"/>
        <v>12.582156478251591</v>
      </c>
      <c r="N576" s="13">
        <f t="shared" si="105"/>
        <v>7.8009370165159861</v>
      </c>
      <c r="O576" s="13">
        <f t="shared" si="106"/>
        <v>12.638937438893819</v>
      </c>
      <c r="Q576">
        <v>14.07680463460879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5.0486486490000004</v>
      </c>
      <c r="G577" s="13">
        <f t="shared" si="100"/>
        <v>0</v>
      </c>
      <c r="H577" s="13">
        <f t="shared" si="101"/>
        <v>5.0486486490000004</v>
      </c>
      <c r="I577" s="16">
        <f t="shared" si="108"/>
        <v>42.433787037196971</v>
      </c>
      <c r="J577" s="13">
        <f t="shared" si="102"/>
        <v>37.036085111475707</v>
      </c>
      <c r="K577" s="13">
        <f t="shared" si="103"/>
        <v>5.3977019257212646</v>
      </c>
      <c r="L577" s="13">
        <f t="shared" si="104"/>
        <v>0</v>
      </c>
      <c r="M577" s="13">
        <f t="shared" si="109"/>
        <v>4.7812194617356045</v>
      </c>
      <c r="N577" s="13">
        <f t="shared" si="105"/>
        <v>2.9643560662760748</v>
      </c>
      <c r="O577" s="13">
        <f t="shared" si="106"/>
        <v>2.9643560662760748</v>
      </c>
      <c r="Q577">
        <v>15.921967740329929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2.6108108109999999</v>
      </c>
      <c r="G578" s="13">
        <f t="shared" si="100"/>
        <v>0</v>
      </c>
      <c r="H578" s="13">
        <f t="shared" si="101"/>
        <v>2.6108108109999999</v>
      </c>
      <c r="I578" s="16">
        <f t="shared" si="108"/>
        <v>8.008512736721265</v>
      </c>
      <c r="J578" s="13">
        <f t="shared" si="102"/>
        <v>7.9880073445220896</v>
      </c>
      <c r="K578" s="13">
        <f t="shared" si="103"/>
        <v>2.0505392199175354E-2</v>
      </c>
      <c r="L578" s="13">
        <f t="shared" si="104"/>
        <v>0</v>
      </c>
      <c r="M578" s="13">
        <f t="shared" si="109"/>
        <v>1.8168633954595297</v>
      </c>
      <c r="N578" s="13">
        <f t="shared" si="105"/>
        <v>1.1264553051849084</v>
      </c>
      <c r="O578" s="13">
        <f t="shared" si="106"/>
        <v>1.1264553051849084</v>
      </c>
      <c r="Q578">
        <v>21.395745477522279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2.162162162</v>
      </c>
      <c r="G579" s="13">
        <f t="shared" si="100"/>
        <v>0</v>
      </c>
      <c r="H579" s="13">
        <f t="shared" si="101"/>
        <v>2.162162162</v>
      </c>
      <c r="I579" s="16">
        <f t="shared" si="108"/>
        <v>2.1826675541991754</v>
      </c>
      <c r="J579" s="13">
        <f t="shared" si="102"/>
        <v>2.1822696912797537</v>
      </c>
      <c r="K579" s="13">
        <f t="shared" si="103"/>
        <v>3.9786291942167651E-4</v>
      </c>
      <c r="L579" s="13">
        <f t="shared" si="104"/>
        <v>0</v>
      </c>
      <c r="M579" s="13">
        <f t="shared" si="109"/>
        <v>0.69040809027462124</v>
      </c>
      <c r="N579" s="13">
        <f t="shared" si="105"/>
        <v>0.42805301597026518</v>
      </c>
      <c r="O579" s="13">
        <f t="shared" si="106"/>
        <v>0.42805301597026518</v>
      </c>
      <c r="Q579">
        <v>21.721390886359099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0.71621621599999996</v>
      </c>
      <c r="G580" s="13">
        <f t="shared" si="100"/>
        <v>0</v>
      </c>
      <c r="H580" s="13">
        <f t="shared" si="101"/>
        <v>0.71621621599999996</v>
      </c>
      <c r="I580" s="16">
        <f t="shared" si="108"/>
        <v>0.71661407891942164</v>
      </c>
      <c r="J580" s="13">
        <f t="shared" si="102"/>
        <v>0.71659905791721878</v>
      </c>
      <c r="K580" s="13">
        <f t="shared" si="103"/>
        <v>1.5021002202852962E-5</v>
      </c>
      <c r="L580" s="13">
        <f t="shared" si="104"/>
        <v>0</v>
      </c>
      <c r="M580" s="13">
        <f t="shared" si="109"/>
        <v>0.26235507430435606</v>
      </c>
      <c r="N580" s="13">
        <f t="shared" si="105"/>
        <v>0.16266014606870074</v>
      </c>
      <c r="O580" s="13">
        <f t="shared" si="106"/>
        <v>0.16266014606870074</v>
      </c>
      <c r="Q580">
        <v>21.26594200000001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1.3054054049999999</v>
      </c>
      <c r="G581" s="13">
        <f t="shared" si="100"/>
        <v>0</v>
      </c>
      <c r="H581" s="13">
        <f t="shared" si="101"/>
        <v>1.3054054049999999</v>
      </c>
      <c r="I581" s="16">
        <f t="shared" si="108"/>
        <v>1.3054204260022026</v>
      </c>
      <c r="J581" s="13">
        <f t="shared" si="102"/>
        <v>1.305357275909987</v>
      </c>
      <c r="K581" s="13">
        <f t="shared" si="103"/>
        <v>6.3150092215691345E-5</v>
      </c>
      <c r="L581" s="13">
        <f t="shared" si="104"/>
        <v>0</v>
      </c>
      <c r="M581" s="13">
        <f t="shared" si="109"/>
        <v>9.9694928235655317E-2</v>
      </c>
      <c r="N581" s="13">
        <f t="shared" si="105"/>
        <v>6.1810855506106294E-2</v>
      </c>
      <c r="O581" s="13">
        <f t="shared" si="106"/>
        <v>6.1810855506106294E-2</v>
      </c>
      <c r="Q581">
        <v>23.843196984656959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8.7027027029999999</v>
      </c>
      <c r="G582" s="13">
        <f t="shared" ref="G582:G645" si="111">IF((F582-$J$2)&gt;0,$I$2*(F582-$J$2),0)</f>
        <v>0</v>
      </c>
      <c r="H582" s="13">
        <f t="shared" ref="H582:H645" si="112">F582-G582</f>
        <v>8.7027027029999999</v>
      </c>
      <c r="I582" s="16">
        <f t="shared" si="108"/>
        <v>8.702765853092215</v>
      </c>
      <c r="J582" s="13">
        <f t="shared" ref="J582:J645" si="113">I582/SQRT(1+(I582/($K$2*(300+(25*Q582)+0.05*(Q582)^3)))^2)</f>
        <v>8.6800154116037511</v>
      </c>
      <c r="K582" s="13">
        <f t="shared" ref="K582:K645" si="114">I582-J582</f>
        <v>2.2750441488463835E-2</v>
      </c>
      <c r="L582" s="13">
        <f t="shared" ref="L582:L645" si="115">IF(K582&gt;$N$2,(K582-$N$2)/$L$2,0)</f>
        <v>0</v>
      </c>
      <c r="M582" s="13">
        <f t="shared" si="109"/>
        <v>3.7884072729549023E-2</v>
      </c>
      <c r="N582" s="13">
        <f t="shared" ref="N582:N645" si="116">$M$2*M582</f>
        <v>2.3488125092320393E-2</v>
      </c>
      <c r="O582" s="13">
        <f t="shared" ref="O582:O645" si="117">N582+G582</f>
        <v>2.3488125092320393E-2</v>
      </c>
      <c r="Q582">
        <v>22.42546554118012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1.0648648650000001</v>
      </c>
      <c r="G583" s="13">
        <f t="shared" si="111"/>
        <v>0</v>
      </c>
      <c r="H583" s="13">
        <f t="shared" si="112"/>
        <v>1.0648648650000001</v>
      </c>
      <c r="I583" s="16">
        <f t="shared" ref="I583:I646" si="119">H583+K582-L582</f>
        <v>1.0876153064884639</v>
      </c>
      <c r="J583" s="13">
        <f t="shared" si="113"/>
        <v>1.0875529964959536</v>
      </c>
      <c r="K583" s="13">
        <f t="shared" si="114"/>
        <v>6.2309992510334311E-5</v>
      </c>
      <c r="L583" s="13">
        <f t="shared" si="115"/>
        <v>0</v>
      </c>
      <c r="M583" s="13">
        <f t="shared" ref="M583:M646" si="120">L583+M582-N582</f>
        <v>1.439594763722863E-2</v>
      </c>
      <c r="N583" s="13">
        <f t="shared" si="116"/>
        <v>8.9254875350817508E-3</v>
      </c>
      <c r="O583" s="13">
        <f t="shared" si="117"/>
        <v>8.9254875350817508E-3</v>
      </c>
      <c r="Q583">
        <v>20.057425642348051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20.875675680000001</v>
      </c>
      <c r="G584" s="13">
        <f t="shared" si="111"/>
        <v>0</v>
      </c>
      <c r="H584" s="13">
        <f t="shared" si="112"/>
        <v>20.875675680000001</v>
      </c>
      <c r="I584" s="16">
        <f t="shared" si="119"/>
        <v>20.875737989992512</v>
      </c>
      <c r="J584" s="13">
        <f t="shared" si="113"/>
        <v>20.235767817101841</v>
      </c>
      <c r="K584" s="13">
        <f t="shared" si="114"/>
        <v>0.6399701728906706</v>
      </c>
      <c r="L584" s="13">
        <f t="shared" si="115"/>
        <v>0</v>
      </c>
      <c r="M584" s="13">
        <f t="shared" si="120"/>
        <v>5.4704601021468794E-3</v>
      </c>
      <c r="N584" s="13">
        <f t="shared" si="116"/>
        <v>3.391685263331065E-3</v>
      </c>
      <c r="O584" s="13">
        <f t="shared" si="117"/>
        <v>3.391685263331065E-3</v>
      </c>
      <c r="Q584">
        <v>17.087770109262681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5.1810810810000003</v>
      </c>
      <c r="G585" s="13">
        <f t="shared" si="111"/>
        <v>0</v>
      </c>
      <c r="H585" s="13">
        <f t="shared" si="112"/>
        <v>5.1810810810000003</v>
      </c>
      <c r="I585" s="16">
        <f t="shared" si="119"/>
        <v>5.8210512538906709</v>
      </c>
      <c r="J585" s="13">
        <f t="shared" si="113"/>
        <v>5.7973974341050374</v>
      </c>
      <c r="K585" s="13">
        <f t="shared" si="114"/>
        <v>2.3653819785633523E-2</v>
      </c>
      <c r="L585" s="13">
        <f t="shared" si="115"/>
        <v>0</v>
      </c>
      <c r="M585" s="13">
        <f t="shared" si="120"/>
        <v>2.0787748388158144E-3</v>
      </c>
      <c r="N585" s="13">
        <f t="shared" si="116"/>
        <v>1.288840400065805E-3</v>
      </c>
      <c r="O585" s="13">
        <f t="shared" si="117"/>
        <v>1.288840400065805E-3</v>
      </c>
      <c r="Q585">
        <v>13.555100302348819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21.43513514</v>
      </c>
      <c r="G586" s="13">
        <f t="shared" si="111"/>
        <v>0</v>
      </c>
      <c r="H586" s="13">
        <f t="shared" si="112"/>
        <v>21.43513514</v>
      </c>
      <c r="I586" s="16">
        <f t="shared" si="119"/>
        <v>21.458788959785632</v>
      </c>
      <c r="J586" s="13">
        <f t="shared" si="113"/>
        <v>20.200186713630032</v>
      </c>
      <c r="K586" s="13">
        <f t="shared" si="114"/>
        <v>1.2586022461556006</v>
      </c>
      <c r="L586" s="13">
        <f t="shared" si="115"/>
        <v>0</v>
      </c>
      <c r="M586" s="13">
        <f t="shared" si="120"/>
        <v>7.8993443875000936E-4</v>
      </c>
      <c r="N586" s="13">
        <f t="shared" si="116"/>
        <v>4.8975935202500581E-4</v>
      </c>
      <c r="O586" s="13">
        <f t="shared" si="117"/>
        <v>4.8975935202500581E-4</v>
      </c>
      <c r="Q586">
        <v>12.495120593548391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60.605405410000003</v>
      </c>
      <c r="G587" s="13">
        <f t="shared" si="111"/>
        <v>3.8138878517221322</v>
      </c>
      <c r="H587" s="13">
        <f t="shared" si="112"/>
        <v>56.791517558277874</v>
      </c>
      <c r="I587" s="16">
        <f t="shared" si="119"/>
        <v>58.050119804433479</v>
      </c>
      <c r="J587" s="13">
        <f t="shared" si="113"/>
        <v>45.420542326870311</v>
      </c>
      <c r="K587" s="13">
        <f t="shared" si="114"/>
        <v>12.629577477563167</v>
      </c>
      <c r="L587" s="13">
        <f t="shared" si="115"/>
        <v>0</v>
      </c>
      <c r="M587" s="13">
        <f t="shared" si="120"/>
        <v>3.0017508672500355E-4</v>
      </c>
      <c r="N587" s="13">
        <f t="shared" si="116"/>
        <v>1.8610855376950219E-4</v>
      </c>
      <c r="O587" s="13">
        <f t="shared" si="117"/>
        <v>3.8140739602759015</v>
      </c>
      <c r="Q587">
        <v>15.356248385602701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27.727027029999999</v>
      </c>
      <c r="G588" s="13">
        <f t="shared" si="111"/>
        <v>0</v>
      </c>
      <c r="H588" s="13">
        <f t="shared" si="112"/>
        <v>27.727027029999999</v>
      </c>
      <c r="I588" s="16">
        <f t="shared" si="119"/>
        <v>40.356604507563162</v>
      </c>
      <c r="J588" s="13">
        <f t="shared" si="113"/>
        <v>36.114135198978474</v>
      </c>
      <c r="K588" s="13">
        <f t="shared" si="114"/>
        <v>4.2424693085846883</v>
      </c>
      <c r="L588" s="13">
        <f t="shared" si="115"/>
        <v>0</v>
      </c>
      <c r="M588" s="13">
        <f t="shared" si="120"/>
        <v>1.1406653295550136E-4</v>
      </c>
      <c r="N588" s="13">
        <f t="shared" si="116"/>
        <v>7.0721250432410841E-5</v>
      </c>
      <c r="O588" s="13">
        <f t="shared" si="117"/>
        <v>7.0721250432410841E-5</v>
      </c>
      <c r="Q588">
        <v>16.83708422418459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172.6054054</v>
      </c>
      <c r="G589" s="13">
        <f t="shared" si="111"/>
        <v>19.981211642833568</v>
      </c>
      <c r="H589" s="13">
        <f t="shared" si="112"/>
        <v>152.62419375716644</v>
      </c>
      <c r="I589" s="16">
        <f t="shared" si="119"/>
        <v>156.86666306575114</v>
      </c>
      <c r="J589" s="13">
        <f t="shared" si="113"/>
        <v>59.109694537988695</v>
      </c>
      <c r="K589" s="13">
        <f t="shared" si="114"/>
        <v>97.756968527762439</v>
      </c>
      <c r="L589" s="13">
        <f t="shared" si="115"/>
        <v>58.227950710526024</v>
      </c>
      <c r="M589" s="13">
        <f t="shared" si="120"/>
        <v>58.227994055808551</v>
      </c>
      <c r="N589" s="13">
        <f t="shared" si="116"/>
        <v>36.101356314601304</v>
      </c>
      <c r="O589" s="13">
        <f t="shared" si="117"/>
        <v>56.082567957434875</v>
      </c>
      <c r="Q589">
        <v>13.4280346429054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42.643243239999997</v>
      </c>
      <c r="G590" s="13">
        <f t="shared" si="111"/>
        <v>1.2210298890723863</v>
      </c>
      <c r="H590" s="13">
        <f t="shared" si="112"/>
        <v>41.422213350927613</v>
      </c>
      <c r="I590" s="16">
        <f t="shared" si="119"/>
        <v>80.951231168164043</v>
      </c>
      <c r="J590" s="13">
        <f t="shared" si="113"/>
        <v>54.001768407028599</v>
      </c>
      <c r="K590" s="13">
        <f t="shared" si="114"/>
        <v>26.949462761135443</v>
      </c>
      <c r="L590" s="13">
        <f t="shared" si="115"/>
        <v>0</v>
      </c>
      <c r="M590" s="13">
        <f t="shared" si="120"/>
        <v>22.126637741207247</v>
      </c>
      <c r="N590" s="13">
        <f t="shared" si="116"/>
        <v>13.718515399548494</v>
      </c>
      <c r="O590" s="13">
        <f t="shared" si="117"/>
        <v>14.939545288620881</v>
      </c>
      <c r="Q590">
        <v>15.26756941348216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16.481081079999999</v>
      </c>
      <c r="G591" s="13">
        <f t="shared" si="111"/>
        <v>0</v>
      </c>
      <c r="H591" s="13">
        <f t="shared" si="112"/>
        <v>16.481081079999999</v>
      </c>
      <c r="I591" s="16">
        <f t="shared" si="119"/>
        <v>43.430543841135446</v>
      </c>
      <c r="J591" s="13">
        <f t="shared" si="113"/>
        <v>41.130910103975737</v>
      </c>
      <c r="K591" s="13">
        <f t="shared" si="114"/>
        <v>2.2996337371597093</v>
      </c>
      <c r="L591" s="13">
        <f t="shared" si="115"/>
        <v>0</v>
      </c>
      <c r="M591" s="13">
        <f t="shared" si="120"/>
        <v>8.4081223416587534</v>
      </c>
      <c r="N591" s="13">
        <f t="shared" si="116"/>
        <v>5.213035851828427</v>
      </c>
      <c r="O591" s="13">
        <f t="shared" si="117"/>
        <v>5.213035851828427</v>
      </c>
      <c r="Q591">
        <v>23.339078738603781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7.210810811</v>
      </c>
      <c r="G592" s="13">
        <f t="shared" si="111"/>
        <v>0</v>
      </c>
      <c r="H592" s="13">
        <f t="shared" si="112"/>
        <v>7.210810811</v>
      </c>
      <c r="I592" s="16">
        <f t="shared" si="119"/>
        <v>9.5104445481597093</v>
      </c>
      <c r="J592" s="13">
        <f t="shared" si="113"/>
        <v>9.4865495670390469</v>
      </c>
      <c r="K592" s="13">
        <f t="shared" si="114"/>
        <v>2.3894981120662351E-2</v>
      </c>
      <c r="L592" s="13">
        <f t="shared" si="115"/>
        <v>0</v>
      </c>
      <c r="M592" s="13">
        <f t="shared" si="120"/>
        <v>3.1950864898303264</v>
      </c>
      <c r="N592" s="13">
        <f t="shared" si="116"/>
        <v>1.9809536236948024</v>
      </c>
      <c r="O592" s="13">
        <f t="shared" si="117"/>
        <v>1.9809536236948024</v>
      </c>
      <c r="Q592">
        <v>23.97158149884844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40.1</v>
      </c>
      <c r="G593" s="13">
        <f t="shared" si="111"/>
        <v>0.85390991635536428</v>
      </c>
      <c r="H593" s="13">
        <f t="shared" si="112"/>
        <v>39.246090083644638</v>
      </c>
      <c r="I593" s="16">
        <f t="shared" si="119"/>
        <v>39.269985064765301</v>
      </c>
      <c r="J593" s="13">
        <f t="shared" si="113"/>
        <v>38.004582821265359</v>
      </c>
      <c r="K593" s="13">
        <f t="shared" si="114"/>
        <v>1.2654022434999419</v>
      </c>
      <c r="L593" s="13">
        <f t="shared" si="115"/>
        <v>0</v>
      </c>
      <c r="M593" s="13">
        <f t="shared" si="120"/>
        <v>1.214132866135524</v>
      </c>
      <c r="N593" s="13">
        <f t="shared" si="116"/>
        <v>0.75276237700402482</v>
      </c>
      <c r="O593" s="13">
        <f t="shared" si="117"/>
        <v>1.6066722933593891</v>
      </c>
      <c r="Q593">
        <v>25.688704000000008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21.167567569999999</v>
      </c>
      <c r="G594" s="13">
        <f t="shared" si="111"/>
        <v>0</v>
      </c>
      <c r="H594" s="13">
        <f t="shared" si="112"/>
        <v>21.167567569999999</v>
      </c>
      <c r="I594" s="16">
        <f t="shared" si="119"/>
        <v>22.432969813499941</v>
      </c>
      <c r="J594" s="13">
        <f t="shared" si="113"/>
        <v>22.08654663575232</v>
      </c>
      <c r="K594" s="13">
        <f t="shared" si="114"/>
        <v>0.34642317774762077</v>
      </c>
      <c r="L594" s="13">
        <f t="shared" si="115"/>
        <v>0</v>
      </c>
      <c r="M594" s="13">
        <f t="shared" si="120"/>
        <v>0.46137048913149914</v>
      </c>
      <c r="N594" s="13">
        <f t="shared" si="116"/>
        <v>0.28604970326152945</v>
      </c>
      <c r="O594" s="13">
        <f t="shared" si="117"/>
        <v>0.28604970326152945</v>
      </c>
      <c r="Q594">
        <v>23.1224348444557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1.1783783779999999</v>
      </c>
      <c r="G595" s="13">
        <f t="shared" si="111"/>
        <v>0</v>
      </c>
      <c r="H595" s="13">
        <f t="shared" si="112"/>
        <v>1.1783783779999999</v>
      </c>
      <c r="I595" s="16">
        <f t="shared" si="119"/>
        <v>1.5248015557476207</v>
      </c>
      <c r="J595" s="13">
        <f t="shared" si="113"/>
        <v>1.524651250546194</v>
      </c>
      <c r="K595" s="13">
        <f t="shared" si="114"/>
        <v>1.5030520142667037E-4</v>
      </c>
      <c r="L595" s="13">
        <f t="shared" si="115"/>
        <v>0</v>
      </c>
      <c r="M595" s="13">
        <f t="shared" si="120"/>
        <v>0.17532078586996969</v>
      </c>
      <c r="N595" s="13">
        <f t="shared" si="116"/>
        <v>0.1086988872393812</v>
      </c>
      <c r="O595" s="13">
        <f t="shared" si="117"/>
        <v>0.1086988872393812</v>
      </c>
      <c r="Q595">
        <v>20.996762072970562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76.102702699999995</v>
      </c>
      <c r="G596" s="13">
        <f t="shared" si="111"/>
        <v>6.0509398445517233</v>
      </c>
      <c r="H596" s="13">
        <f t="shared" si="112"/>
        <v>70.051762855448274</v>
      </c>
      <c r="I596" s="16">
        <f t="shared" si="119"/>
        <v>70.051913160649704</v>
      </c>
      <c r="J596" s="13">
        <f t="shared" si="113"/>
        <v>52.504815347968247</v>
      </c>
      <c r="K596" s="13">
        <f t="shared" si="114"/>
        <v>17.547097812681457</v>
      </c>
      <c r="L596" s="13">
        <f t="shared" si="115"/>
        <v>0</v>
      </c>
      <c r="M596" s="13">
        <f t="shared" si="120"/>
        <v>6.6621898630588483E-2</v>
      </c>
      <c r="N596" s="13">
        <f t="shared" si="116"/>
        <v>4.1305577150964862E-2</v>
      </c>
      <c r="O596" s="13">
        <f t="shared" si="117"/>
        <v>6.092245421702688</v>
      </c>
      <c r="Q596">
        <v>16.552641756554099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11.127027030000001</v>
      </c>
      <c r="G597" s="13">
        <f t="shared" si="111"/>
        <v>0</v>
      </c>
      <c r="H597" s="13">
        <f t="shared" si="112"/>
        <v>11.127027030000001</v>
      </c>
      <c r="I597" s="16">
        <f t="shared" si="119"/>
        <v>28.674124842681458</v>
      </c>
      <c r="J597" s="13">
        <f t="shared" si="113"/>
        <v>26.278866418047752</v>
      </c>
      <c r="K597" s="13">
        <f t="shared" si="114"/>
        <v>2.3952584246337061</v>
      </c>
      <c r="L597" s="13">
        <f t="shared" si="115"/>
        <v>0</v>
      </c>
      <c r="M597" s="13">
        <f t="shared" si="120"/>
        <v>2.5316321479623621E-2</v>
      </c>
      <c r="N597" s="13">
        <f t="shared" si="116"/>
        <v>1.5696119317366645E-2</v>
      </c>
      <c r="O597" s="13">
        <f t="shared" si="117"/>
        <v>1.5696119317366645E-2</v>
      </c>
      <c r="Q597">
        <v>13.84620588312972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77.870270270000006</v>
      </c>
      <c r="G598" s="13">
        <f t="shared" si="111"/>
        <v>6.3060901769571673</v>
      </c>
      <c r="H598" s="13">
        <f t="shared" si="112"/>
        <v>71.564180093042836</v>
      </c>
      <c r="I598" s="16">
        <f t="shared" si="119"/>
        <v>73.959438517676546</v>
      </c>
      <c r="J598" s="13">
        <f t="shared" si="113"/>
        <v>46.672398817890524</v>
      </c>
      <c r="K598" s="13">
        <f t="shared" si="114"/>
        <v>27.287039699786021</v>
      </c>
      <c r="L598" s="13">
        <f t="shared" si="115"/>
        <v>0</v>
      </c>
      <c r="M598" s="13">
        <f t="shared" si="120"/>
        <v>9.6202021622569765E-3</v>
      </c>
      <c r="N598" s="13">
        <f t="shared" si="116"/>
        <v>5.9645253405993257E-3</v>
      </c>
      <c r="O598" s="13">
        <f t="shared" si="117"/>
        <v>6.3120547022977664</v>
      </c>
      <c r="Q598">
        <v>12.568777599047911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136.58378379999999</v>
      </c>
      <c r="G599" s="13">
        <f t="shared" si="111"/>
        <v>14.781450750511324</v>
      </c>
      <c r="H599" s="13">
        <f t="shared" si="112"/>
        <v>121.80233304948867</v>
      </c>
      <c r="I599" s="16">
        <f t="shared" si="119"/>
        <v>149.08937274927467</v>
      </c>
      <c r="J599" s="13">
        <f t="shared" si="113"/>
        <v>56.12766823254502</v>
      </c>
      <c r="K599" s="13">
        <f t="shared" si="114"/>
        <v>92.961704516729654</v>
      </c>
      <c r="L599" s="13">
        <f t="shared" si="115"/>
        <v>53.627185267732052</v>
      </c>
      <c r="M599" s="13">
        <f t="shared" si="120"/>
        <v>53.630840944553711</v>
      </c>
      <c r="N599" s="13">
        <f t="shared" si="116"/>
        <v>33.2511213856233</v>
      </c>
      <c r="O599" s="13">
        <f t="shared" si="117"/>
        <v>48.032572136134625</v>
      </c>
      <c r="Q599">
        <v>12.67063059354839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68.848648650000001</v>
      </c>
      <c r="G600" s="13">
        <f t="shared" si="111"/>
        <v>5.0038091245959686</v>
      </c>
      <c r="H600" s="13">
        <f t="shared" si="112"/>
        <v>63.844839525404034</v>
      </c>
      <c r="I600" s="16">
        <f t="shared" si="119"/>
        <v>103.17935877440163</v>
      </c>
      <c r="J600" s="13">
        <f t="shared" si="113"/>
        <v>55.592055263969442</v>
      </c>
      <c r="K600" s="13">
        <f t="shared" si="114"/>
        <v>47.587303510432193</v>
      </c>
      <c r="L600" s="13">
        <f t="shared" si="115"/>
        <v>10.093195135604152</v>
      </c>
      <c r="M600" s="13">
        <f t="shared" si="120"/>
        <v>30.472914694534559</v>
      </c>
      <c r="N600" s="13">
        <f t="shared" si="116"/>
        <v>18.893207110611428</v>
      </c>
      <c r="O600" s="13">
        <f t="shared" si="117"/>
        <v>23.897016235207396</v>
      </c>
      <c r="Q600">
        <v>13.914541694317821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78.075675680000003</v>
      </c>
      <c r="G601" s="13">
        <f t="shared" si="111"/>
        <v>6.3357406749233496</v>
      </c>
      <c r="H601" s="13">
        <f t="shared" si="112"/>
        <v>71.73993500507666</v>
      </c>
      <c r="I601" s="16">
        <f t="shared" si="119"/>
        <v>109.2340433799047</v>
      </c>
      <c r="J601" s="13">
        <f t="shared" si="113"/>
        <v>58.604741107253574</v>
      </c>
      <c r="K601" s="13">
        <f t="shared" si="114"/>
        <v>50.629302272651131</v>
      </c>
      <c r="L601" s="13">
        <f t="shared" si="115"/>
        <v>13.011808740619118</v>
      </c>
      <c r="M601" s="13">
        <f t="shared" si="120"/>
        <v>24.591516324542248</v>
      </c>
      <c r="N601" s="13">
        <f t="shared" si="116"/>
        <v>15.246740121216193</v>
      </c>
      <c r="O601" s="13">
        <f t="shared" si="117"/>
        <v>21.582480796139542</v>
      </c>
      <c r="Q601">
        <v>14.651589117859331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0.38378378400000002</v>
      </c>
      <c r="G602" s="13">
        <f t="shared" si="111"/>
        <v>0</v>
      </c>
      <c r="H602" s="13">
        <f t="shared" si="112"/>
        <v>0.38378378400000002</v>
      </c>
      <c r="I602" s="16">
        <f t="shared" si="119"/>
        <v>38.001277316032017</v>
      </c>
      <c r="J602" s="13">
        <f t="shared" si="113"/>
        <v>35.31368253356554</v>
      </c>
      <c r="K602" s="13">
        <f t="shared" si="114"/>
        <v>2.6875947824664763</v>
      </c>
      <c r="L602" s="13">
        <f t="shared" si="115"/>
        <v>0</v>
      </c>
      <c r="M602" s="13">
        <f t="shared" si="120"/>
        <v>9.3447762033260542</v>
      </c>
      <c r="N602" s="13">
        <f t="shared" si="116"/>
        <v>5.7937612460621537</v>
      </c>
      <c r="O602" s="13">
        <f t="shared" si="117"/>
        <v>5.7937612460621537</v>
      </c>
      <c r="Q602">
        <v>19.197975227128069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1.1675675679999999</v>
      </c>
      <c r="G603" s="13">
        <f t="shared" si="111"/>
        <v>0</v>
      </c>
      <c r="H603" s="13">
        <f t="shared" si="112"/>
        <v>1.1675675679999999</v>
      </c>
      <c r="I603" s="16">
        <f t="shared" si="119"/>
        <v>3.8551623504664763</v>
      </c>
      <c r="J603" s="13">
        <f t="shared" si="113"/>
        <v>3.853042296999929</v>
      </c>
      <c r="K603" s="13">
        <f t="shared" si="114"/>
        <v>2.1200534665473114E-3</v>
      </c>
      <c r="L603" s="13">
        <f t="shared" si="115"/>
        <v>0</v>
      </c>
      <c r="M603" s="13">
        <f t="shared" si="120"/>
        <v>3.5510149572639005</v>
      </c>
      <c r="N603" s="13">
        <f t="shared" si="116"/>
        <v>2.2016292735036185</v>
      </c>
      <c r="O603" s="13">
        <f t="shared" si="117"/>
        <v>2.2016292735036185</v>
      </c>
      <c r="Q603">
        <v>21.954671045034061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6.245945946</v>
      </c>
      <c r="G604" s="13">
        <f t="shared" si="111"/>
        <v>0</v>
      </c>
      <c r="H604" s="13">
        <f t="shared" si="112"/>
        <v>6.245945946</v>
      </c>
      <c r="I604" s="16">
        <f t="shared" si="119"/>
        <v>6.2480659994665473</v>
      </c>
      <c r="J604" s="13">
        <f t="shared" si="113"/>
        <v>6.2399520408319784</v>
      </c>
      <c r="K604" s="13">
        <f t="shared" si="114"/>
        <v>8.1139586345688741E-3</v>
      </c>
      <c r="L604" s="13">
        <f t="shared" si="115"/>
        <v>0</v>
      </c>
      <c r="M604" s="13">
        <f t="shared" si="120"/>
        <v>1.349385683760282</v>
      </c>
      <c r="N604" s="13">
        <f t="shared" si="116"/>
        <v>0.83661912393137483</v>
      </c>
      <c r="O604" s="13">
        <f t="shared" si="117"/>
        <v>0.83661912393137483</v>
      </c>
      <c r="Q604">
        <v>22.701258937232019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10.78918919</v>
      </c>
      <c r="G605" s="13">
        <f t="shared" si="111"/>
        <v>0</v>
      </c>
      <c r="H605" s="13">
        <f t="shared" si="112"/>
        <v>10.78918919</v>
      </c>
      <c r="I605" s="16">
        <f t="shared" si="119"/>
        <v>10.797303148634569</v>
      </c>
      <c r="J605" s="13">
        <f t="shared" si="113"/>
        <v>10.753010303829862</v>
      </c>
      <c r="K605" s="13">
        <f t="shared" si="114"/>
        <v>4.4292844804706633E-2</v>
      </c>
      <c r="L605" s="13">
        <f t="shared" si="115"/>
        <v>0</v>
      </c>
      <c r="M605" s="13">
        <f t="shared" si="120"/>
        <v>0.51276655982890718</v>
      </c>
      <c r="N605" s="13">
        <f t="shared" si="116"/>
        <v>0.31791526709392243</v>
      </c>
      <c r="O605" s="13">
        <f t="shared" si="117"/>
        <v>0.31791526709392243</v>
      </c>
      <c r="Q605">
        <v>22.27294100000001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9.4108108109999993</v>
      </c>
      <c r="G606" s="13">
        <f t="shared" si="111"/>
        <v>0</v>
      </c>
      <c r="H606" s="13">
        <f t="shared" si="112"/>
        <v>9.4108108109999993</v>
      </c>
      <c r="I606" s="16">
        <f t="shared" si="119"/>
        <v>9.4551036558047059</v>
      </c>
      <c r="J606" s="13">
        <f t="shared" si="113"/>
        <v>9.427029047428821</v>
      </c>
      <c r="K606" s="13">
        <f t="shared" si="114"/>
        <v>2.8074608375884935E-2</v>
      </c>
      <c r="L606" s="13">
        <f t="shared" si="115"/>
        <v>0</v>
      </c>
      <c r="M606" s="13">
        <f t="shared" si="120"/>
        <v>0.19485129273498475</v>
      </c>
      <c r="N606" s="13">
        <f t="shared" si="116"/>
        <v>0.12080780149569054</v>
      </c>
      <c r="O606" s="13">
        <f t="shared" si="117"/>
        <v>0.12080780149569054</v>
      </c>
      <c r="Q606">
        <v>22.694559002536899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56.035135140000001</v>
      </c>
      <c r="G607" s="13">
        <f t="shared" si="111"/>
        <v>3.1541642867705466</v>
      </c>
      <c r="H607" s="13">
        <f t="shared" si="112"/>
        <v>52.880970853229456</v>
      </c>
      <c r="I607" s="16">
        <f t="shared" si="119"/>
        <v>52.909045461605345</v>
      </c>
      <c r="J607" s="13">
        <f t="shared" si="113"/>
        <v>45.599841338452322</v>
      </c>
      <c r="K607" s="13">
        <f t="shared" si="114"/>
        <v>7.3092041231530231</v>
      </c>
      <c r="L607" s="13">
        <f t="shared" si="115"/>
        <v>0</v>
      </c>
      <c r="M607" s="13">
        <f t="shared" si="120"/>
        <v>7.4043491239294212E-2</v>
      </c>
      <c r="N607" s="13">
        <f t="shared" si="116"/>
        <v>4.5906964568362414E-2</v>
      </c>
      <c r="O607" s="13">
        <f t="shared" si="117"/>
        <v>3.2000712513389091</v>
      </c>
      <c r="Q607">
        <v>18.331163989467651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49.494594589999998</v>
      </c>
      <c r="G608" s="13">
        <f t="shared" si="111"/>
        <v>2.2100300291796051</v>
      </c>
      <c r="H608" s="13">
        <f t="shared" si="112"/>
        <v>47.284564560820392</v>
      </c>
      <c r="I608" s="16">
        <f t="shared" si="119"/>
        <v>54.593768683973416</v>
      </c>
      <c r="J608" s="13">
        <f t="shared" si="113"/>
        <v>43.20502137453439</v>
      </c>
      <c r="K608" s="13">
        <f t="shared" si="114"/>
        <v>11.388747309439026</v>
      </c>
      <c r="L608" s="13">
        <f t="shared" si="115"/>
        <v>0</v>
      </c>
      <c r="M608" s="13">
        <f t="shared" si="120"/>
        <v>2.8136526670931798E-2</v>
      </c>
      <c r="N608" s="13">
        <f t="shared" si="116"/>
        <v>1.7444646535977715E-2</v>
      </c>
      <c r="O608" s="13">
        <f t="shared" si="117"/>
        <v>2.227474675715583</v>
      </c>
      <c r="Q608">
        <v>14.90427028713898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32.962162159999998</v>
      </c>
      <c r="G609" s="13">
        <f t="shared" si="111"/>
        <v>0</v>
      </c>
      <c r="H609" s="13">
        <f t="shared" si="112"/>
        <v>32.962162159999998</v>
      </c>
      <c r="I609" s="16">
        <f t="shared" si="119"/>
        <v>44.350909469439024</v>
      </c>
      <c r="J609" s="13">
        <f t="shared" si="113"/>
        <v>35.072111369834516</v>
      </c>
      <c r="K609" s="13">
        <f t="shared" si="114"/>
        <v>9.2787980996045079</v>
      </c>
      <c r="L609" s="13">
        <f t="shared" si="115"/>
        <v>0</v>
      </c>
      <c r="M609" s="13">
        <f t="shared" si="120"/>
        <v>1.0691880134954083E-2</v>
      </c>
      <c r="N609" s="13">
        <f t="shared" si="116"/>
        <v>6.6289656836715314E-3</v>
      </c>
      <c r="O609" s="13">
        <f t="shared" si="117"/>
        <v>6.6289656836715314E-3</v>
      </c>
      <c r="Q609">
        <v>11.85118859354839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49.475675680000002</v>
      </c>
      <c r="G610" s="13">
        <f t="shared" si="111"/>
        <v>2.2072990636102108</v>
      </c>
      <c r="H610" s="13">
        <f t="shared" si="112"/>
        <v>47.268376616389794</v>
      </c>
      <c r="I610" s="16">
        <f t="shared" si="119"/>
        <v>56.547174715994302</v>
      </c>
      <c r="J610" s="13">
        <f t="shared" si="113"/>
        <v>41.533861365002323</v>
      </c>
      <c r="K610" s="13">
        <f t="shared" si="114"/>
        <v>15.013313350991979</v>
      </c>
      <c r="L610" s="13">
        <f t="shared" si="115"/>
        <v>0</v>
      </c>
      <c r="M610" s="13">
        <f t="shared" si="120"/>
        <v>4.0629144512825521E-3</v>
      </c>
      <c r="N610" s="13">
        <f t="shared" si="116"/>
        <v>2.5190069597951824E-3</v>
      </c>
      <c r="O610" s="13">
        <f t="shared" si="117"/>
        <v>2.2098180705700061</v>
      </c>
      <c r="Q610">
        <v>12.819425781491249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4.8513513509999999</v>
      </c>
      <c r="G611" s="13">
        <f t="shared" si="111"/>
        <v>0</v>
      </c>
      <c r="H611" s="13">
        <f t="shared" si="112"/>
        <v>4.8513513509999999</v>
      </c>
      <c r="I611" s="16">
        <f t="shared" si="119"/>
        <v>19.864664701991977</v>
      </c>
      <c r="J611" s="13">
        <f t="shared" si="113"/>
        <v>19.051484255831436</v>
      </c>
      <c r="K611" s="13">
        <f t="shared" si="114"/>
        <v>0.81318044616054053</v>
      </c>
      <c r="L611" s="13">
        <f t="shared" si="115"/>
        <v>0</v>
      </c>
      <c r="M611" s="13">
        <f t="shared" si="120"/>
        <v>1.5439074914873696E-3</v>
      </c>
      <c r="N611" s="13">
        <f t="shared" si="116"/>
        <v>9.5722264472216918E-4</v>
      </c>
      <c r="O611" s="13">
        <f t="shared" si="117"/>
        <v>9.5722264472216918E-4</v>
      </c>
      <c r="Q611">
        <v>14.19356749200705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43.121621619999999</v>
      </c>
      <c r="G612" s="13">
        <f t="shared" si="111"/>
        <v>1.2900843369725463</v>
      </c>
      <c r="H612" s="13">
        <f t="shared" si="112"/>
        <v>41.831537283027451</v>
      </c>
      <c r="I612" s="16">
        <f t="shared" si="119"/>
        <v>42.644717729187988</v>
      </c>
      <c r="J612" s="13">
        <f t="shared" si="113"/>
        <v>36.883489368066371</v>
      </c>
      <c r="K612" s="13">
        <f t="shared" si="114"/>
        <v>5.7612283611216171</v>
      </c>
      <c r="L612" s="13">
        <f t="shared" si="115"/>
        <v>0</v>
      </c>
      <c r="M612" s="13">
        <f t="shared" si="120"/>
        <v>5.8668484676520046E-4</v>
      </c>
      <c r="N612" s="13">
        <f t="shared" si="116"/>
        <v>3.6374460499442429E-4</v>
      </c>
      <c r="O612" s="13">
        <f t="shared" si="117"/>
        <v>1.2904480815775408</v>
      </c>
      <c r="Q612">
        <v>15.46265951199012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28.848648650000001</v>
      </c>
      <c r="G613" s="13">
        <f t="shared" si="111"/>
        <v>0</v>
      </c>
      <c r="H613" s="13">
        <f t="shared" si="112"/>
        <v>28.848648650000001</v>
      </c>
      <c r="I613" s="16">
        <f t="shared" si="119"/>
        <v>34.609877011121618</v>
      </c>
      <c r="J613" s="13">
        <f t="shared" si="113"/>
        <v>31.592941556148247</v>
      </c>
      <c r="K613" s="13">
        <f t="shared" si="114"/>
        <v>3.0169354549733711</v>
      </c>
      <c r="L613" s="13">
        <f t="shared" si="115"/>
        <v>0</v>
      </c>
      <c r="M613" s="13">
        <f t="shared" si="120"/>
        <v>2.2294024177077617E-4</v>
      </c>
      <c r="N613" s="13">
        <f t="shared" si="116"/>
        <v>1.3822294989788124E-4</v>
      </c>
      <c r="O613" s="13">
        <f t="shared" si="117"/>
        <v>1.3822294989788124E-4</v>
      </c>
      <c r="Q613">
        <v>16.19914550342801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47.294594590000003</v>
      </c>
      <c r="G614" s="13">
        <f t="shared" si="111"/>
        <v>1.8924575975401334</v>
      </c>
      <c r="H614" s="13">
        <f t="shared" si="112"/>
        <v>45.402136992459866</v>
      </c>
      <c r="I614" s="16">
        <f t="shared" si="119"/>
        <v>48.419072447433237</v>
      </c>
      <c r="J614" s="13">
        <f t="shared" si="113"/>
        <v>41.661352980880828</v>
      </c>
      <c r="K614" s="13">
        <f t="shared" si="114"/>
        <v>6.757719466552409</v>
      </c>
      <c r="L614" s="13">
        <f t="shared" si="115"/>
        <v>0</v>
      </c>
      <c r="M614" s="13">
        <f t="shared" si="120"/>
        <v>8.4717291872894935E-5</v>
      </c>
      <c r="N614" s="13">
        <f t="shared" si="116"/>
        <v>5.2524720961194859E-5</v>
      </c>
      <c r="O614" s="13">
        <f t="shared" si="117"/>
        <v>1.8925101222610947</v>
      </c>
      <c r="Q614">
        <v>16.984278096561582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2.4702702699999999</v>
      </c>
      <c r="G615" s="13">
        <f t="shared" si="111"/>
        <v>0</v>
      </c>
      <c r="H615" s="13">
        <f t="shared" si="112"/>
        <v>2.4702702699999999</v>
      </c>
      <c r="I615" s="16">
        <f t="shared" si="119"/>
        <v>9.2279897365524093</v>
      </c>
      <c r="J615" s="13">
        <f t="shared" si="113"/>
        <v>9.1904496138517207</v>
      </c>
      <c r="K615" s="13">
        <f t="shared" si="114"/>
        <v>3.7540122700688627E-2</v>
      </c>
      <c r="L615" s="13">
        <f t="shared" si="115"/>
        <v>0</v>
      </c>
      <c r="M615" s="13">
        <f t="shared" si="120"/>
        <v>3.2192570911700076E-5</v>
      </c>
      <c r="N615" s="13">
        <f t="shared" si="116"/>
        <v>1.9959393965254045E-5</v>
      </c>
      <c r="O615" s="13">
        <f t="shared" si="117"/>
        <v>1.9959393965254045E-5</v>
      </c>
      <c r="Q615">
        <v>20.111686102912579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3.6432432430000001</v>
      </c>
      <c r="G616" s="13">
        <f t="shared" si="111"/>
        <v>0</v>
      </c>
      <c r="H616" s="13">
        <f t="shared" si="112"/>
        <v>3.6432432430000001</v>
      </c>
      <c r="I616" s="16">
        <f t="shared" si="119"/>
        <v>3.6807833657006888</v>
      </c>
      <c r="J616" s="13">
        <f t="shared" si="113"/>
        <v>3.6791250361004777</v>
      </c>
      <c r="K616" s="13">
        <f t="shared" si="114"/>
        <v>1.6583296002110615E-3</v>
      </c>
      <c r="L616" s="13">
        <f t="shared" si="115"/>
        <v>0</v>
      </c>
      <c r="M616" s="13">
        <f t="shared" si="120"/>
        <v>1.2233176946446031E-5</v>
      </c>
      <c r="N616" s="13">
        <f t="shared" si="116"/>
        <v>7.584569706796539E-6</v>
      </c>
      <c r="O616" s="13">
        <f t="shared" si="117"/>
        <v>7.584569706796539E-6</v>
      </c>
      <c r="Q616">
        <v>22.71268400000001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3.1</v>
      </c>
      <c r="G617" s="13">
        <f t="shared" si="111"/>
        <v>0</v>
      </c>
      <c r="H617" s="13">
        <f t="shared" si="112"/>
        <v>3.1</v>
      </c>
      <c r="I617" s="16">
        <f t="shared" si="119"/>
        <v>3.1016583296002112</v>
      </c>
      <c r="J617" s="13">
        <f t="shared" si="113"/>
        <v>3.1007797738102152</v>
      </c>
      <c r="K617" s="13">
        <f t="shared" si="114"/>
        <v>8.7855578999596062E-4</v>
      </c>
      <c r="L617" s="13">
        <f t="shared" si="115"/>
        <v>0</v>
      </c>
      <c r="M617" s="13">
        <f t="shared" si="120"/>
        <v>4.6486072396494917E-6</v>
      </c>
      <c r="N617" s="13">
        <f t="shared" si="116"/>
        <v>2.8821364885826847E-6</v>
      </c>
      <c r="O617" s="13">
        <f t="shared" si="117"/>
        <v>2.8821364885826847E-6</v>
      </c>
      <c r="Q617">
        <v>23.580185520711218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1.6</v>
      </c>
      <c r="G618" s="13">
        <f t="shared" si="111"/>
        <v>0</v>
      </c>
      <c r="H618" s="13">
        <f t="shared" si="112"/>
        <v>1.6</v>
      </c>
      <c r="I618" s="16">
        <f t="shared" si="119"/>
        <v>1.600878555789996</v>
      </c>
      <c r="J618" s="13">
        <f t="shared" si="113"/>
        <v>1.6007033931249497</v>
      </c>
      <c r="K618" s="13">
        <f t="shared" si="114"/>
        <v>1.751626650463578E-4</v>
      </c>
      <c r="L618" s="13">
        <f t="shared" si="115"/>
        <v>0</v>
      </c>
      <c r="M618" s="13">
        <f t="shared" si="120"/>
        <v>1.766470751066807E-6</v>
      </c>
      <c r="N618" s="13">
        <f t="shared" si="116"/>
        <v>1.0952118656614204E-6</v>
      </c>
      <c r="O618" s="13">
        <f t="shared" si="117"/>
        <v>1.0952118656614204E-6</v>
      </c>
      <c r="Q618">
        <v>20.94731595329462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32.964864859999999</v>
      </c>
      <c r="G619" s="13">
        <f t="shared" si="111"/>
        <v>0</v>
      </c>
      <c r="H619" s="13">
        <f t="shared" si="112"/>
        <v>32.964864859999999</v>
      </c>
      <c r="I619" s="16">
        <f t="shared" si="119"/>
        <v>32.965040022665043</v>
      </c>
      <c r="J619" s="13">
        <f t="shared" si="113"/>
        <v>31.511415922737754</v>
      </c>
      <c r="K619" s="13">
        <f t="shared" si="114"/>
        <v>1.4536240999272891</v>
      </c>
      <c r="L619" s="13">
        <f t="shared" si="115"/>
        <v>0</v>
      </c>
      <c r="M619" s="13">
        <f t="shared" si="120"/>
        <v>6.7125888540538666E-7</v>
      </c>
      <c r="N619" s="13">
        <f t="shared" si="116"/>
        <v>4.1618050895133971E-7</v>
      </c>
      <c r="O619" s="13">
        <f t="shared" si="117"/>
        <v>4.1618050895133971E-7</v>
      </c>
      <c r="Q619">
        <v>20.827880607609551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8.0054054049999994</v>
      </c>
      <c r="G620" s="13">
        <f t="shared" si="111"/>
        <v>0</v>
      </c>
      <c r="H620" s="13">
        <f t="shared" si="112"/>
        <v>8.0054054049999994</v>
      </c>
      <c r="I620" s="16">
        <f t="shared" si="119"/>
        <v>9.4590295049272886</v>
      </c>
      <c r="J620" s="13">
        <f t="shared" si="113"/>
        <v>9.3957366073577351</v>
      </c>
      <c r="K620" s="13">
        <f t="shared" si="114"/>
        <v>6.3292897569553475E-2</v>
      </c>
      <c r="L620" s="13">
        <f t="shared" si="115"/>
        <v>0</v>
      </c>
      <c r="M620" s="13">
        <f t="shared" si="120"/>
        <v>2.5507837645404695E-7</v>
      </c>
      <c r="N620" s="13">
        <f t="shared" si="116"/>
        <v>1.581485934015091E-7</v>
      </c>
      <c r="O620" s="13">
        <f t="shared" si="117"/>
        <v>1.581485934015091E-7</v>
      </c>
      <c r="Q620">
        <v>16.914116486252631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83.664864859999994</v>
      </c>
      <c r="G621" s="13">
        <f t="shared" si="111"/>
        <v>7.1425463107349971</v>
      </c>
      <c r="H621" s="13">
        <f t="shared" si="112"/>
        <v>76.522318549264995</v>
      </c>
      <c r="I621" s="16">
        <f t="shared" si="119"/>
        <v>76.585611446834548</v>
      </c>
      <c r="J621" s="13">
        <f t="shared" si="113"/>
        <v>44.641926097242511</v>
      </c>
      <c r="K621" s="13">
        <f t="shared" si="114"/>
        <v>31.943685349592037</v>
      </c>
      <c r="L621" s="13">
        <f t="shared" si="115"/>
        <v>0</v>
      </c>
      <c r="M621" s="13">
        <f t="shared" si="120"/>
        <v>9.6929783052537843E-8</v>
      </c>
      <c r="N621" s="13">
        <f t="shared" si="116"/>
        <v>6.0096465492573459E-8</v>
      </c>
      <c r="O621" s="13">
        <f t="shared" si="117"/>
        <v>7.1425463708314627</v>
      </c>
      <c r="Q621">
        <v>11.229599593548389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35.93513514</v>
      </c>
      <c r="G622" s="13">
        <f t="shared" si="111"/>
        <v>0.25270707042809581</v>
      </c>
      <c r="H622" s="13">
        <f t="shared" si="112"/>
        <v>35.682428069571905</v>
      </c>
      <c r="I622" s="16">
        <f t="shared" si="119"/>
        <v>67.626113419163943</v>
      </c>
      <c r="J622" s="13">
        <f t="shared" si="113"/>
        <v>44.137967693369383</v>
      </c>
      <c r="K622" s="13">
        <f t="shared" si="114"/>
        <v>23.48814572579456</v>
      </c>
      <c r="L622" s="13">
        <f t="shared" si="115"/>
        <v>0</v>
      </c>
      <c r="M622" s="13">
        <f t="shared" si="120"/>
        <v>3.6833317559964384E-8</v>
      </c>
      <c r="N622" s="13">
        <f t="shared" si="116"/>
        <v>2.2836656887177919E-8</v>
      </c>
      <c r="O622" s="13">
        <f t="shared" si="117"/>
        <v>0.25270709326475271</v>
      </c>
      <c r="Q622">
        <v>12.095645817757431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19.786486490000001</v>
      </c>
      <c r="G623" s="13">
        <f t="shared" si="111"/>
        <v>0</v>
      </c>
      <c r="H623" s="13">
        <f t="shared" si="112"/>
        <v>19.786486490000001</v>
      </c>
      <c r="I623" s="16">
        <f t="shared" si="119"/>
        <v>43.274632215794561</v>
      </c>
      <c r="J623" s="13">
        <f t="shared" si="113"/>
        <v>36.114463756272421</v>
      </c>
      <c r="K623" s="13">
        <f t="shared" si="114"/>
        <v>7.16016845952214</v>
      </c>
      <c r="L623" s="13">
        <f t="shared" si="115"/>
        <v>0</v>
      </c>
      <c r="M623" s="13">
        <f t="shared" si="120"/>
        <v>1.3996660672786465E-8</v>
      </c>
      <c r="N623" s="13">
        <f t="shared" si="116"/>
        <v>8.6779296171276075E-9</v>
      </c>
      <c r="O623" s="13">
        <f t="shared" si="117"/>
        <v>8.6779296171276075E-9</v>
      </c>
      <c r="Q623">
        <v>13.817763895555739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4.4675675679999998</v>
      </c>
      <c r="G624" s="13">
        <f t="shared" si="111"/>
        <v>0</v>
      </c>
      <c r="H624" s="13">
        <f t="shared" si="112"/>
        <v>4.4675675679999998</v>
      </c>
      <c r="I624" s="16">
        <f t="shared" si="119"/>
        <v>11.62773602752214</v>
      </c>
      <c r="J624" s="13">
        <f t="shared" si="113"/>
        <v>11.502858208123564</v>
      </c>
      <c r="K624" s="13">
        <f t="shared" si="114"/>
        <v>0.12487781939857534</v>
      </c>
      <c r="L624" s="13">
        <f t="shared" si="115"/>
        <v>0</v>
      </c>
      <c r="M624" s="13">
        <f t="shared" si="120"/>
        <v>5.3187310556588574E-9</v>
      </c>
      <c r="N624" s="13">
        <f t="shared" si="116"/>
        <v>3.2976132545084916E-9</v>
      </c>
      <c r="O624" s="13">
        <f t="shared" si="117"/>
        <v>3.2976132545084916E-9</v>
      </c>
      <c r="Q624">
        <v>16.441764411592231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39.921621620000003</v>
      </c>
      <c r="G625" s="13">
        <f t="shared" si="111"/>
        <v>0.82816080004240555</v>
      </c>
      <c r="H625" s="13">
        <f t="shared" si="112"/>
        <v>39.093460819957599</v>
      </c>
      <c r="I625" s="16">
        <f t="shared" si="119"/>
        <v>39.218338639356176</v>
      </c>
      <c r="J625" s="13">
        <f t="shared" si="113"/>
        <v>35.447587938681181</v>
      </c>
      <c r="K625" s="13">
        <f t="shared" si="114"/>
        <v>3.770750700674995</v>
      </c>
      <c r="L625" s="13">
        <f t="shared" si="115"/>
        <v>0</v>
      </c>
      <c r="M625" s="13">
        <f t="shared" si="120"/>
        <v>2.0211178011503657E-9</v>
      </c>
      <c r="N625" s="13">
        <f t="shared" si="116"/>
        <v>1.2530930367132267E-9</v>
      </c>
      <c r="O625" s="13">
        <f t="shared" si="117"/>
        <v>0.82816080129549863</v>
      </c>
      <c r="Q625">
        <v>17.172768483949131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2.0243243240000002</v>
      </c>
      <c r="G626" s="13">
        <f t="shared" si="111"/>
        <v>0</v>
      </c>
      <c r="H626" s="13">
        <f t="shared" si="112"/>
        <v>2.0243243240000002</v>
      </c>
      <c r="I626" s="16">
        <f t="shared" si="119"/>
        <v>5.7950750246749951</v>
      </c>
      <c r="J626" s="13">
        <f t="shared" si="113"/>
        <v>5.7867206647088398</v>
      </c>
      <c r="K626" s="13">
        <f t="shared" si="114"/>
        <v>8.3543599661553003E-3</v>
      </c>
      <c r="L626" s="13">
        <f t="shared" si="115"/>
        <v>0</v>
      </c>
      <c r="M626" s="13">
        <f t="shared" si="120"/>
        <v>7.6802476443713899E-10</v>
      </c>
      <c r="N626" s="13">
        <f t="shared" si="116"/>
        <v>4.761753539510262E-10</v>
      </c>
      <c r="O626" s="13">
        <f t="shared" si="117"/>
        <v>4.761753539510262E-10</v>
      </c>
      <c r="Q626">
        <v>20.894639245608051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0.81081081099999996</v>
      </c>
      <c r="G627" s="13">
        <f t="shared" si="111"/>
        <v>0</v>
      </c>
      <c r="H627" s="13">
        <f t="shared" si="112"/>
        <v>0.81081081099999996</v>
      </c>
      <c r="I627" s="16">
        <f t="shared" si="119"/>
        <v>0.81916517096615526</v>
      </c>
      <c r="J627" s="13">
        <f t="shared" si="113"/>
        <v>0.81914935577596559</v>
      </c>
      <c r="K627" s="13">
        <f t="shared" si="114"/>
        <v>1.5815190189671924E-5</v>
      </c>
      <c r="L627" s="13">
        <f t="shared" si="115"/>
        <v>0</v>
      </c>
      <c r="M627" s="13">
        <f t="shared" si="120"/>
        <v>2.9184941048611279E-10</v>
      </c>
      <c r="N627" s="13">
        <f t="shared" si="116"/>
        <v>1.8094663450138993E-10</v>
      </c>
      <c r="O627" s="13">
        <f t="shared" si="117"/>
        <v>1.8094663450138993E-10</v>
      </c>
      <c r="Q627">
        <v>23.747620419974531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1.127027027</v>
      </c>
      <c r="G628" s="13">
        <f t="shared" si="111"/>
        <v>0</v>
      </c>
      <c r="H628" s="13">
        <f t="shared" si="112"/>
        <v>1.127027027</v>
      </c>
      <c r="I628" s="16">
        <f t="shared" si="119"/>
        <v>1.1270428421901897</v>
      </c>
      <c r="J628" s="13">
        <f t="shared" si="113"/>
        <v>1.1269821363494306</v>
      </c>
      <c r="K628" s="13">
        <f t="shared" si="114"/>
        <v>6.070584075912322E-5</v>
      </c>
      <c r="L628" s="13">
        <f t="shared" si="115"/>
        <v>0</v>
      </c>
      <c r="M628" s="13">
        <f t="shared" si="120"/>
        <v>1.1090277598472285E-10</v>
      </c>
      <c r="N628" s="13">
        <f t="shared" si="116"/>
        <v>6.8759721110528162E-11</v>
      </c>
      <c r="O628" s="13">
        <f t="shared" si="117"/>
        <v>6.8759721110528162E-11</v>
      </c>
      <c r="Q628">
        <v>20.996013000000008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8.9189189000000002E-2</v>
      </c>
      <c r="G629" s="13">
        <f t="shared" si="111"/>
        <v>0</v>
      </c>
      <c r="H629" s="13">
        <f t="shared" si="112"/>
        <v>8.9189189000000002E-2</v>
      </c>
      <c r="I629" s="16">
        <f t="shared" si="119"/>
        <v>8.9249894840759125E-2</v>
      </c>
      <c r="J629" s="13">
        <f t="shared" si="113"/>
        <v>8.9249869173207264E-2</v>
      </c>
      <c r="K629" s="13">
        <f t="shared" si="114"/>
        <v>2.5667551861729976E-8</v>
      </c>
      <c r="L629" s="13">
        <f t="shared" si="115"/>
        <v>0</v>
      </c>
      <c r="M629" s="13">
        <f t="shared" si="120"/>
        <v>4.2143054874194691E-11</v>
      </c>
      <c r="N629" s="13">
        <f t="shared" si="116"/>
        <v>2.6128694022000707E-11</v>
      </c>
      <c r="O629" s="13">
        <f t="shared" si="117"/>
        <v>2.6128694022000707E-11</v>
      </c>
      <c r="Q629">
        <v>22.134325927900498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17.510810809999999</v>
      </c>
      <c r="G630" s="13">
        <f t="shared" si="111"/>
        <v>0</v>
      </c>
      <c r="H630" s="13">
        <f t="shared" si="112"/>
        <v>17.510810809999999</v>
      </c>
      <c r="I630" s="16">
        <f t="shared" si="119"/>
        <v>17.510810835667552</v>
      </c>
      <c r="J630" s="13">
        <f t="shared" si="113"/>
        <v>17.321977966240127</v>
      </c>
      <c r="K630" s="13">
        <f t="shared" si="114"/>
        <v>0.18883286942742572</v>
      </c>
      <c r="L630" s="13">
        <f t="shared" si="115"/>
        <v>0</v>
      </c>
      <c r="M630" s="13">
        <f t="shared" si="120"/>
        <v>1.6014360852193984E-11</v>
      </c>
      <c r="N630" s="13">
        <f t="shared" si="116"/>
        <v>9.9289037283602705E-12</v>
      </c>
      <c r="O630" s="13">
        <f t="shared" si="117"/>
        <v>9.9289037283602705E-12</v>
      </c>
      <c r="Q630">
        <v>22.205022594995022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8.3648648649999995</v>
      </c>
      <c r="G631" s="13">
        <f t="shared" si="111"/>
        <v>0</v>
      </c>
      <c r="H631" s="13">
        <f t="shared" si="112"/>
        <v>8.3648648649999995</v>
      </c>
      <c r="I631" s="16">
        <f t="shared" si="119"/>
        <v>8.5536977344274252</v>
      </c>
      <c r="J631" s="13">
        <f t="shared" si="113"/>
        <v>8.5314143082461378</v>
      </c>
      <c r="K631" s="13">
        <f t="shared" si="114"/>
        <v>2.2283426181287425E-2</v>
      </c>
      <c r="L631" s="13">
        <f t="shared" si="115"/>
        <v>0</v>
      </c>
      <c r="M631" s="13">
        <f t="shared" si="120"/>
        <v>6.0854571238337131E-12</v>
      </c>
      <c r="N631" s="13">
        <f t="shared" si="116"/>
        <v>3.7729834167769017E-12</v>
      </c>
      <c r="O631" s="13">
        <f t="shared" si="117"/>
        <v>3.7729834167769017E-12</v>
      </c>
      <c r="Q631">
        <v>22.205160140016549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17.89189189</v>
      </c>
      <c r="G632" s="13">
        <f t="shared" si="111"/>
        <v>0</v>
      </c>
      <c r="H632" s="13">
        <f t="shared" si="112"/>
        <v>17.89189189</v>
      </c>
      <c r="I632" s="16">
        <f t="shared" si="119"/>
        <v>17.914175316181286</v>
      </c>
      <c r="J632" s="13">
        <f t="shared" si="113"/>
        <v>17.414661663835279</v>
      </c>
      <c r="K632" s="13">
        <f t="shared" si="114"/>
        <v>0.49951365234600686</v>
      </c>
      <c r="L632" s="13">
        <f t="shared" si="115"/>
        <v>0</v>
      </c>
      <c r="M632" s="13">
        <f t="shared" si="120"/>
        <v>2.3124737070568113E-12</v>
      </c>
      <c r="N632" s="13">
        <f t="shared" si="116"/>
        <v>1.4337336983752231E-12</v>
      </c>
      <c r="O632" s="13">
        <f t="shared" si="117"/>
        <v>1.4337336983752231E-12</v>
      </c>
      <c r="Q632">
        <v>15.614051602216071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80.802702699999998</v>
      </c>
      <c r="G633" s="13">
        <f t="shared" si="111"/>
        <v>6.7293900394178685</v>
      </c>
      <c r="H633" s="13">
        <f t="shared" si="112"/>
        <v>74.073312660582133</v>
      </c>
      <c r="I633" s="16">
        <f t="shared" si="119"/>
        <v>74.572826312928143</v>
      </c>
      <c r="J633" s="13">
        <f t="shared" si="113"/>
        <v>48.231332461070998</v>
      </c>
      <c r="K633" s="13">
        <f t="shared" si="114"/>
        <v>26.341493851857145</v>
      </c>
      <c r="L633" s="13">
        <f t="shared" si="115"/>
        <v>0</v>
      </c>
      <c r="M633" s="13">
        <f t="shared" si="120"/>
        <v>8.7874000868158824E-13</v>
      </c>
      <c r="N633" s="13">
        <f t="shared" si="116"/>
        <v>5.4481880538258472E-13</v>
      </c>
      <c r="O633" s="13">
        <f t="shared" si="117"/>
        <v>6.729390039418413</v>
      </c>
      <c r="Q633">
        <v>13.296408688223449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119.4918919</v>
      </c>
      <c r="G634" s="13">
        <f t="shared" si="111"/>
        <v>12.314217263237691</v>
      </c>
      <c r="H634" s="13">
        <f t="shared" si="112"/>
        <v>107.1776746367623</v>
      </c>
      <c r="I634" s="16">
        <f t="shared" si="119"/>
        <v>133.51916848861944</v>
      </c>
      <c r="J634" s="13">
        <f t="shared" si="113"/>
        <v>55.63775507294848</v>
      </c>
      <c r="K634" s="13">
        <f t="shared" si="114"/>
        <v>77.881413415670963</v>
      </c>
      <c r="L634" s="13">
        <f t="shared" si="115"/>
        <v>39.15855913882757</v>
      </c>
      <c r="M634" s="13">
        <f t="shared" si="120"/>
        <v>39.158559138827904</v>
      </c>
      <c r="N634" s="13">
        <f t="shared" si="116"/>
        <v>24.278306666073302</v>
      </c>
      <c r="O634" s="13">
        <f t="shared" si="117"/>
        <v>36.592523929310993</v>
      </c>
      <c r="Q634">
        <v>12.81951871989275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35.03243243</v>
      </c>
      <c r="G635" s="13">
        <f t="shared" si="111"/>
        <v>0.12240093649071343</v>
      </c>
      <c r="H635" s="13">
        <f t="shared" si="112"/>
        <v>34.910031493509287</v>
      </c>
      <c r="I635" s="16">
        <f t="shared" si="119"/>
        <v>73.632885770352686</v>
      </c>
      <c r="J635" s="13">
        <f t="shared" si="113"/>
        <v>47.001159422099704</v>
      </c>
      <c r="K635" s="13">
        <f t="shared" si="114"/>
        <v>26.631726348252982</v>
      </c>
      <c r="L635" s="13">
        <f t="shared" si="115"/>
        <v>0</v>
      </c>
      <c r="M635" s="13">
        <f t="shared" si="120"/>
        <v>14.880252472754602</v>
      </c>
      <c r="N635" s="13">
        <f t="shared" si="116"/>
        <v>9.2257565331078535</v>
      </c>
      <c r="O635" s="13">
        <f t="shared" si="117"/>
        <v>9.3481574695985667</v>
      </c>
      <c r="Q635">
        <v>12.78452659354839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26.645945950000002</v>
      </c>
      <c r="G636" s="13">
        <f t="shared" si="111"/>
        <v>0</v>
      </c>
      <c r="H636" s="13">
        <f t="shared" si="112"/>
        <v>26.645945950000002</v>
      </c>
      <c r="I636" s="16">
        <f t="shared" si="119"/>
        <v>53.27767229825298</v>
      </c>
      <c r="J636" s="13">
        <f t="shared" si="113"/>
        <v>42.865073290721377</v>
      </c>
      <c r="K636" s="13">
        <f t="shared" si="114"/>
        <v>10.412599007531604</v>
      </c>
      <c r="L636" s="13">
        <f t="shared" si="115"/>
        <v>0</v>
      </c>
      <c r="M636" s="13">
        <f t="shared" si="120"/>
        <v>5.6544959396467487</v>
      </c>
      <c r="N636" s="13">
        <f t="shared" si="116"/>
        <v>3.5057874825809843</v>
      </c>
      <c r="O636" s="13">
        <f t="shared" si="117"/>
        <v>3.5057874825809843</v>
      </c>
      <c r="Q636">
        <v>15.20635398047256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8.789189189</v>
      </c>
      <c r="G637" s="13">
        <f t="shared" si="111"/>
        <v>0</v>
      </c>
      <c r="H637" s="13">
        <f t="shared" si="112"/>
        <v>8.789189189</v>
      </c>
      <c r="I637" s="16">
        <f t="shared" si="119"/>
        <v>19.201788196531602</v>
      </c>
      <c r="J637" s="13">
        <f t="shared" si="113"/>
        <v>18.74773750785495</v>
      </c>
      <c r="K637" s="13">
        <f t="shared" si="114"/>
        <v>0.45405068867665221</v>
      </c>
      <c r="L637" s="13">
        <f t="shared" si="115"/>
        <v>0</v>
      </c>
      <c r="M637" s="13">
        <f t="shared" si="120"/>
        <v>2.1487084570657644</v>
      </c>
      <c r="N637" s="13">
        <f t="shared" si="116"/>
        <v>1.3321992433807739</v>
      </c>
      <c r="O637" s="13">
        <f t="shared" si="117"/>
        <v>1.3321992433807739</v>
      </c>
      <c r="Q637">
        <v>17.820127441797901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1.7837837839999999</v>
      </c>
      <c r="G638" s="13">
        <f t="shared" si="111"/>
        <v>0</v>
      </c>
      <c r="H638" s="13">
        <f t="shared" si="112"/>
        <v>1.7837837839999999</v>
      </c>
      <c r="I638" s="16">
        <f t="shared" si="119"/>
        <v>2.2378344726766519</v>
      </c>
      <c r="J638" s="13">
        <f t="shared" si="113"/>
        <v>2.2373273075346791</v>
      </c>
      <c r="K638" s="13">
        <f t="shared" si="114"/>
        <v>5.0716514197279849E-4</v>
      </c>
      <c r="L638" s="13">
        <f t="shared" si="115"/>
        <v>0</v>
      </c>
      <c r="M638" s="13">
        <f t="shared" si="120"/>
        <v>0.81650921368499052</v>
      </c>
      <c r="N638" s="13">
        <f t="shared" si="116"/>
        <v>0.50623571248469412</v>
      </c>
      <c r="O638" s="13">
        <f t="shared" si="117"/>
        <v>0.50623571248469412</v>
      </c>
      <c r="Q638">
        <v>20.534634162527279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1.175675676</v>
      </c>
      <c r="G639" s="13">
        <f t="shared" si="111"/>
        <v>0</v>
      </c>
      <c r="H639" s="13">
        <f t="shared" si="112"/>
        <v>1.175675676</v>
      </c>
      <c r="I639" s="16">
        <f t="shared" si="119"/>
        <v>1.1761828411419728</v>
      </c>
      <c r="J639" s="13">
        <f t="shared" si="113"/>
        <v>1.1761083036661695</v>
      </c>
      <c r="K639" s="13">
        <f t="shared" si="114"/>
        <v>7.4537475803326814E-5</v>
      </c>
      <c r="L639" s="13">
        <f t="shared" si="115"/>
        <v>0</v>
      </c>
      <c r="M639" s="13">
        <f t="shared" si="120"/>
        <v>0.3102735012002964</v>
      </c>
      <c r="N639" s="13">
        <f t="shared" si="116"/>
        <v>0.19236957074418376</v>
      </c>
      <c r="O639" s="13">
        <f t="shared" si="117"/>
        <v>0.19236957074418376</v>
      </c>
      <c r="Q639">
        <v>20.450444117619359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7.0270269999999996E-2</v>
      </c>
      <c r="G640" s="13">
        <f t="shared" si="111"/>
        <v>0</v>
      </c>
      <c r="H640" s="13">
        <f t="shared" si="112"/>
        <v>7.0270269999999996E-2</v>
      </c>
      <c r="I640" s="16">
        <f t="shared" si="119"/>
        <v>7.0344807475803323E-2</v>
      </c>
      <c r="J640" s="13">
        <f t="shared" si="113"/>
        <v>7.0344795978030603E-2</v>
      </c>
      <c r="K640" s="13">
        <f t="shared" si="114"/>
        <v>1.1497772720026056E-8</v>
      </c>
      <c r="L640" s="13">
        <f t="shared" si="115"/>
        <v>0</v>
      </c>
      <c r="M640" s="13">
        <f t="shared" si="120"/>
        <v>0.11790393045611264</v>
      </c>
      <c r="N640" s="13">
        <f t="shared" si="116"/>
        <v>7.3100436882789832E-2</v>
      </c>
      <c r="O640" s="13">
        <f t="shared" si="117"/>
        <v>7.3100436882789832E-2</v>
      </c>
      <c r="Q640">
        <v>22.765423480954951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2.1648648650000002</v>
      </c>
      <c r="G641" s="13">
        <f t="shared" si="111"/>
        <v>0</v>
      </c>
      <c r="H641" s="13">
        <f t="shared" si="112"/>
        <v>2.1648648650000002</v>
      </c>
      <c r="I641" s="16">
        <f t="shared" si="119"/>
        <v>2.1648648764977727</v>
      </c>
      <c r="J641" s="13">
        <f t="shared" si="113"/>
        <v>2.1645856942011727</v>
      </c>
      <c r="K641" s="13">
        <f t="shared" si="114"/>
        <v>2.7918229659995575E-4</v>
      </c>
      <c r="L641" s="13">
        <f t="shared" si="115"/>
        <v>0</v>
      </c>
      <c r="M641" s="13">
        <f t="shared" si="120"/>
        <v>4.4803493573322806E-2</v>
      </c>
      <c r="N641" s="13">
        <f t="shared" si="116"/>
        <v>2.777816601546014E-2</v>
      </c>
      <c r="O641" s="13">
        <f t="shared" si="117"/>
        <v>2.777816601546014E-2</v>
      </c>
      <c r="Q641">
        <v>24.064731296377619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8.1135135139999992</v>
      </c>
      <c r="G642" s="13">
        <f t="shared" si="111"/>
        <v>0</v>
      </c>
      <c r="H642" s="13">
        <f t="shared" si="112"/>
        <v>8.1135135139999992</v>
      </c>
      <c r="I642" s="16">
        <f t="shared" si="119"/>
        <v>8.1137926962965992</v>
      </c>
      <c r="J642" s="13">
        <f t="shared" si="113"/>
        <v>8.0933809149583222</v>
      </c>
      <c r="K642" s="13">
        <f t="shared" si="114"/>
        <v>2.0411781338276924E-2</v>
      </c>
      <c r="L642" s="13">
        <f t="shared" si="115"/>
        <v>0</v>
      </c>
      <c r="M642" s="13">
        <f t="shared" si="120"/>
        <v>1.7025327557862666E-2</v>
      </c>
      <c r="N642" s="13">
        <f t="shared" si="116"/>
        <v>1.0555703085874852E-2</v>
      </c>
      <c r="O642" s="13">
        <f t="shared" si="117"/>
        <v>1.0555703085874852E-2</v>
      </c>
      <c r="Q642">
        <v>21.705733000000009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5.1432432429999997</v>
      </c>
      <c r="G643" s="13">
        <f t="shared" si="111"/>
        <v>0</v>
      </c>
      <c r="H643" s="13">
        <f t="shared" si="112"/>
        <v>5.1432432429999997</v>
      </c>
      <c r="I643" s="16">
        <f t="shared" si="119"/>
        <v>5.1636550243382766</v>
      </c>
      <c r="J643" s="13">
        <f t="shared" si="113"/>
        <v>5.1570764945126326</v>
      </c>
      <c r="K643" s="13">
        <f t="shared" si="114"/>
        <v>6.5785298256439972E-3</v>
      </c>
      <c r="L643" s="13">
        <f t="shared" si="115"/>
        <v>0</v>
      </c>
      <c r="M643" s="13">
        <f t="shared" si="120"/>
        <v>6.4696244719878136E-3</v>
      </c>
      <c r="N643" s="13">
        <f t="shared" si="116"/>
        <v>4.0111671726324443E-3</v>
      </c>
      <c r="O643" s="13">
        <f t="shared" si="117"/>
        <v>4.0111671726324443E-3</v>
      </c>
      <c r="Q643">
        <v>20.140018064982801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99.875675680000001</v>
      </c>
      <c r="G644" s="13">
        <f t="shared" si="111"/>
        <v>9.4825947702599365</v>
      </c>
      <c r="H644" s="13">
        <f t="shared" si="112"/>
        <v>90.393080909740064</v>
      </c>
      <c r="I644" s="16">
        <f t="shared" si="119"/>
        <v>90.39965943956571</v>
      </c>
      <c r="J644" s="13">
        <f t="shared" si="113"/>
        <v>61.087860297964873</v>
      </c>
      <c r="K644" s="13">
        <f t="shared" si="114"/>
        <v>29.311799141600837</v>
      </c>
      <c r="L644" s="13">
        <f t="shared" si="115"/>
        <v>0</v>
      </c>
      <c r="M644" s="13">
        <f t="shared" si="120"/>
        <v>2.4584572993553693E-3</v>
      </c>
      <c r="N644" s="13">
        <f t="shared" si="116"/>
        <v>1.5242435256003289E-3</v>
      </c>
      <c r="O644" s="13">
        <f t="shared" si="117"/>
        <v>9.484119013785536</v>
      </c>
      <c r="Q644">
        <v>17.176405382271529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11.345945950000001</v>
      </c>
      <c r="G645" s="13">
        <f t="shared" si="111"/>
        <v>0</v>
      </c>
      <c r="H645" s="13">
        <f t="shared" si="112"/>
        <v>11.345945950000001</v>
      </c>
      <c r="I645" s="16">
        <f t="shared" si="119"/>
        <v>40.657745091600837</v>
      </c>
      <c r="J645" s="13">
        <f t="shared" si="113"/>
        <v>34.732371655639682</v>
      </c>
      <c r="K645" s="13">
        <f t="shared" si="114"/>
        <v>5.9253734359611556</v>
      </c>
      <c r="L645" s="13">
        <f t="shared" si="115"/>
        <v>0</v>
      </c>
      <c r="M645" s="13">
        <f t="shared" si="120"/>
        <v>9.3421377375504044E-4</v>
      </c>
      <c r="N645" s="13">
        <f t="shared" si="116"/>
        <v>5.792125397281251E-4</v>
      </c>
      <c r="O645" s="13">
        <f t="shared" si="117"/>
        <v>5.792125397281251E-4</v>
      </c>
      <c r="Q645">
        <v>14.09408940422497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13.71891892</v>
      </c>
      <c r="G646" s="13">
        <f t="shared" ref="G646:G709" si="122">IF((F646-$J$2)&gt;0,$I$2*(F646-$J$2),0)</f>
        <v>0</v>
      </c>
      <c r="H646" s="13">
        <f t="shared" ref="H646:H709" si="123">F646-G646</f>
        <v>13.71891892</v>
      </c>
      <c r="I646" s="16">
        <f t="shared" si="119"/>
        <v>19.644292355961156</v>
      </c>
      <c r="J646" s="13">
        <f t="shared" ref="J646:J709" si="124">I646/SQRT(1+(I646/($K$2*(300+(25*Q646)+0.05*(Q646)^3)))^2)</f>
        <v>18.676103281723815</v>
      </c>
      <c r="K646" s="13">
        <f t="shared" ref="K646:K709" si="125">I646-J646</f>
        <v>0.96818907423734046</v>
      </c>
      <c r="L646" s="13">
        <f t="shared" ref="L646:L709" si="126">IF(K646&gt;$N$2,(K646-$N$2)/$L$2,0)</f>
        <v>0</v>
      </c>
      <c r="M646" s="13">
        <f t="shared" si="120"/>
        <v>3.5500123402691533E-4</v>
      </c>
      <c r="N646" s="13">
        <f t="shared" ref="N646:N709" si="127">$M$2*M646</f>
        <v>2.2010076509668751E-4</v>
      </c>
      <c r="O646" s="13">
        <f t="shared" ref="O646:O709" si="128">N646+G646</f>
        <v>2.2010076509668751E-4</v>
      </c>
      <c r="Q646">
        <v>12.585072593548389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75.318918920000002</v>
      </c>
      <c r="G647" s="13">
        <f t="shared" si="122"/>
        <v>5.9377997895998256</v>
      </c>
      <c r="H647" s="13">
        <f t="shared" si="123"/>
        <v>69.38111913040018</v>
      </c>
      <c r="I647" s="16">
        <f t="shared" ref="I647:I710" si="130">H647+K646-L646</f>
        <v>70.349308204637524</v>
      </c>
      <c r="J647" s="13">
        <f t="shared" si="124"/>
        <v>48.97991645698918</v>
      </c>
      <c r="K647" s="13">
        <f t="shared" si="125"/>
        <v>21.369391747648343</v>
      </c>
      <c r="L647" s="13">
        <f t="shared" si="126"/>
        <v>0</v>
      </c>
      <c r="M647" s="13">
        <f t="shared" ref="M647:M710" si="131">L647+M646-N646</f>
        <v>1.3490046893022782E-4</v>
      </c>
      <c r="N647" s="13">
        <f t="shared" si="127"/>
        <v>8.3638290736741242E-5</v>
      </c>
      <c r="O647" s="13">
        <f t="shared" si="128"/>
        <v>5.9378834278905623</v>
      </c>
      <c r="Q647">
        <v>14.39822640306306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112.1918919</v>
      </c>
      <c r="G648" s="13">
        <f t="shared" si="122"/>
        <v>11.260454194615805</v>
      </c>
      <c r="H648" s="13">
        <f t="shared" si="123"/>
        <v>100.9314377053842</v>
      </c>
      <c r="I648" s="16">
        <f t="shared" si="130"/>
        <v>122.30082945303255</v>
      </c>
      <c r="J648" s="13">
        <f t="shared" si="124"/>
        <v>57.024679630217022</v>
      </c>
      <c r="K648" s="13">
        <f t="shared" si="125"/>
        <v>65.276149822815526</v>
      </c>
      <c r="L648" s="13">
        <f t="shared" si="126"/>
        <v>27.064572029486374</v>
      </c>
      <c r="M648" s="13">
        <f t="shared" si="131"/>
        <v>27.064623291664567</v>
      </c>
      <c r="N648" s="13">
        <f t="shared" si="127"/>
        <v>16.78006644083203</v>
      </c>
      <c r="O648" s="13">
        <f t="shared" si="128"/>
        <v>28.040520635447834</v>
      </c>
      <c r="Q648">
        <v>13.5746352728939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3.3891891890000001</v>
      </c>
      <c r="G649" s="13">
        <f t="shared" si="122"/>
        <v>0</v>
      </c>
      <c r="H649" s="13">
        <f t="shared" si="123"/>
        <v>3.3891891890000001</v>
      </c>
      <c r="I649" s="16">
        <f t="shared" si="130"/>
        <v>41.600766982329162</v>
      </c>
      <c r="J649" s="13">
        <f t="shared" si="124"/>
        <v>37.165611095811663</v>
      </c>
      <c r="K649" s="13">
        <f t="shared" si="125"/>
        <v>4.4351558865174994</v>
      </c>
      <c r="L649" s="13">
        <f t="shared" si="126"/>
        <v>0</v>
      </c>
      <c r="M649" s="13">
        <f t="shared" si="131"/>
        <v>10.284556850832537</v>
      </c>
      <c r="N649" s="13">
        <f t="shared" si="127"/>
        <v>6.3764252475161731</v>
      </c>
      <c r="O649" s="13">
        <f t="shared" si="128"/>
        <v>6.3764252475161731</v>
      </c>
      <c r="Q649">
        <v>17.150449259059592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4.710810811</v>
      </c>
      <c r="G650" s="13">
        <f t="shared" si="122"/>
        <v>0</v>
      </c>
      <c r="H650" s="13">
        <f t="shared" si="123"/>
        <v>4.710810811</v>
      </c>
      <c r="I650" s="16">
        <f t="shared" si="130"/>
        <v>9.1459666975174994</v>
      </c>
      <c r="J650" s="13">
        <f t="shared" si="124"/>
        <v>9.1043145546114292</v>
      </c>
      <c r="K650" s="13">
        <f t="shared" si="125"/>
        <v>4.1652142906070111E-2</v>
      </c>
      <c r="L650" s="13">
        <f t="shared" si="126"/>
        <v>0</v>
      </c>
      <c r="M650" s="13">
        <f t="shared" si="131"/>
        <v>3.908131603316364</v>
      </c>
      <c r="N650" s="13">
        <f t="shared" si="127"/>
        <v>2.4230415940561456</v>
      </c>
      <c r="O650" s="13">
        <f t="shared" si="128"/>
        <v>2.4230415940561456</v>
      </c>
      <c r="Q650">
        <v>19.18368136849594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15.52972973</v>
      </c>
      <c r="G651" s="13">
        <f t="shared" si="122"/>
        <v>0</v>
      </c>
      <c r="H651" s="13">
        <f t="shared" si="123"/>
        <v>15.52972973</v>
      </c>
      <c r="I651" s="16">
        <f t="shared" si="130"/>
        <v>15.57138187290607</v>
      </c>
      <c r="J651" s="13">
        <f t="shared" si="124"/>
        <v>15.441697997202025</v>
      </c>
      <c r="K651" s="13">
        <f t="shared" si="125"/>
        <v>0.12968387570404438</v>
      </c>
      <c r="L651" s="13">
        <f t="shared" si="126"/>
        <v>0</v>
      </c>
      <c r="M651" s="13">
        <f t="shared" si="131"/>
        <v>1.4850900092602184</v>
      </c>
      <c r="N651" s="13">
        <f t="shared" si="127"/>
        <v>0.92075580574133542</v>
      </c>
      <c r="O651" s="13">
        <f t="shared" si="128"/>
        <v>0.92075580574133542</v>
      </c>
      <c r="Q651">
        <v>22.398801605144811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0.81891891900000002</v>
      </c>
      <c r="G652" s="13">
        <f t="shared" si="122"/>
        <v>0</v>
      </c>
      <c r="H652" s="13">
        <f t="shared" si="123"/>
        <v>0.81891891900000002</v>
      </c>
      <c r="I652" s="16">
        <f t="shared" si="130"/>
        <v>0.94860279470404441</v>
      </c>
      <c r="J652" s="13">
        <f t="shared" si="124"/>
        <v>0.94856970075318625</v>
      </c>
      <c r="K652" s="13">
        <f t="shared" si="125"/>
        <v>3.3093950858154031E-5</v>
      </c>
      <c r="L652" s="13">
        <f t="shared" si="126"/>
        <v>0</v>
      </c>
      <c r="M652" s="13">
        <f t="shared" si="131"/>
        <v>0.56433420351888297</v>
      </c>
      <c r="N652" s="13">
        <f t="shared" si="127"/>
        <v>0.34988720618170743</v>
      </c>
      <c r="O652" s="13">
        <f t="shared" si="128"/>
        <v>0.34988720618170743</v>
      </c>
      <c r="Q652">
        <v>21.629687000000011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1.045945946</v>
      </c>
      <c r="G653" s="13">
        <f t="shared" si="122"/>
        <v>0</v>
      </c>
      <c r="H653" s="13">
        <f t="shared" si="123"/>
        <v>1.045945946</v>
      </c>
      <c r="I653" s="16">
        <f t="shared" si="130"/>
        <v>1.0459790399508582</v>
      </c>
      <c r="J653" s="13">
        <f t="shared" si="124"/>
        <v>1.0459460799363633</v>
      </c>
      <c r="K653" s="13">
        <f t="shared" si="125"/>
        <v>3.2960014494820555E-5</v>
      </c>
      <c r="L653" s="13">
        <f t="shared" si="126"/>
        <v>0</v>
      </c>
      <c r="M653" s="13">
        <f t="shared" si="131"/>
        <v>0.21444699733717554</v>
      </c>
      <c r="N653" s="13">
        <f t="shared" si="127"/>
        <v>0.13295713834904882</v>
      </c>
      <c r="O653" s="13">
        <f t="shared" si="128"/>
        <v>0.13295713834904882</v>
      </c>
      <c r="Q653">
        <v>23.739960632694181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14.64054054</v>
      </c>
      <c r="G654" s="13">
        <f t="shared" si="122"/>
        <v>0</v>
      </c>
      <c r="H654" s="13">
        <f t="shared" si="123"/>
        <v>14.64054054</v>
      </c>
      <c r="I654" s="16">
        <f t="shared" si="130"/>
        <v>14.640573500014495</v>
      </c>
      <c r="J654" s="13">
        <f t="shared" si="124"/>
        <v>14.543368676583418</v>
      </c>
      <c r="K654" s="13">
        <f t="shared" si="125"/>
        <v>9.7204823431077614E-2</v>
      </c>
      <c r="L654" s="13">
        <f t="shared" si="126"/>
        <v>0</v>
      </c>
      <c r="M654" s="13">
        <f t="shared" si="131"/>
        <v>8.1489858988126718E-2</v>
      </c>
      <c r="N654" s="13">
        <f t="shared" si="127"/>
        <v>5.0523712572638567E-2</v>
      </c>
      <c r="O654" s="13">
        <f t="shared" si="128"/>
        <v>5.0523712572638567E-2</v>
      </c>
      <c r="Q654">
        <v>23.15097125434735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14.96486486</v>
      </c>
      <c r="G655" s="13">
        <f t="shared" si="122"/>
        <v>0</v>
      </c>
      <c r="H655" s="13">
        <f t="shared" si="123"/>
        <v>14.96486486</v>
      </c>
      <c r="I655" s="16">
        <f t="shared" si="130"/>
        <v>15.062069683431078</v>
      </c>
      <c r="J655" s="13">
        <f t="shared" si="124"/>
        <v>14.920910636700853</v>
      </c>
      <c r="K655" s="13">
        <f t="shared" si="125"/>
        <v>0.14115904673022506</v>
      </c>
      <c r="L655" s="13">
        <f t="shared" si="126"/>
        <v>0</v>
      </c>
      <c r="M655" s="13">
        <f t="shared" si="131"/>
        <v>3.0966146415488151E-2</v>
      </c>
      <c r="N655" s="13">
        <f t="shared" si="127"/>
        <v>1.9199010777602655E-2</v>
      </c>
      <c r="O655" s="13">
        <f t="shared" si="128"/>
        <v>1.9199010777602655E-2</v>
      </c>
      <c r="Q655">
        <v>21.081442965329451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75.051351350000004</v>
      </c>
      <c r="G656" s="13">
        <f t="shared" si="122"/>
        <v>5.8991761151303876</v>
      </c>
      <c r="H656" s="13">
        <f t="shared" si="123"/>
        <v>69.152175234869617</v>
      </c>
      <c r="I656" s="16">
        <f t="shared" si="130"/>
        <v>69.29333428159984</v>
      </c>
      <c r="J656" s="13">
        <f t="shared" si="124"/>
        <v>53.128512645277802</v>
      </c>
      <c r="K656" s="13">
        <f t="shared" si="125"/>
        <v>16.164821636322039</v>
      </c>
      <c r="L656" s="13">
        <f t="shared" si="126"/>
        <v>0</v>
      </c>
      <c r="M656" s="13">
        <f t="shared" si="131"/>
        <v>1.1767135637885496E-2</v>
      </c>
      <c r="N656" s="13">
        <f t="shared" si="127"/>
        <v>7.295624095489007E-3</v>
      </c>
      <c r="O656" s="13">
        <f t="shared" si="128"/>
        <v>5.9064717392258768</v>
      </c>
      <c r="Q656">
        <v>17.156542622925279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82.572972969999995</v>
      </c>
      <c r="G657" s="13">
        <f t="shared" si="122"/>
        <v>6.9849305095555803</v>
      </c>
      <c r="H657" s="13">
        <f t="shared" si="123"/>
        <v>75.588042460444413</v>
      </c>
      <c r="I657" s="16">
        <f t="shared" si="130"/>
        <v>91.752864096766444</v>
      </c>
      <c r="J657" s="13">
        <f t="shared" si="124"/>
        <v>55.068989212964027</v>
      </c>
      <c r="K657" s="13">
        <f t="shared" si="125"/>
        <v>36.683874883802417</v>
      </c>
      <c r="L657" s="13">
        <f t="shared" si="126"/>
        <v>0</v>
      </c>
      <c r="M657" s="13">
        <f t="shared" si="131"/>
        <v>4.4715115423964889E-3</v>
      </c>
      <c r="N657" s="13">
        <f t="shared" si="127"/>
        <v>2.772337156285823E-3</v>
      </c>
      <c r="O657" s="13">
        <f t="shared" si="128"/>
        <v>6.9877028467118665</v>
      </c>
      <c r="Q657">
        <v>14.527217282667801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3.5135134999999998E-2</v>
      </c>
      <c r="G658" s="13">
        <f t="shared" si="122"/>
        <v>0</v>
      </c>
      <c r="H658" s="13">
        <f t="shared" si="123"/>
        <v>3.5135134999999998E-2</v>
      </c>
      <c r="I658" s="16">
        <f t="shared" si="130"/>
        <v>36.719010018802415</v>
      </c>
      <c r="J658" s="13">
        <f t="shared" si="124"/>
        <v>30.040330297464756</v>
      </c>
      <c r="K658" s="13">
        <f t="shared" si="125"/>
        <v>6.6786797213376587</v>
      </c>
      <c r="L658" s="13">
        <f t="shared" si="126"/>
        <v>0</v>
      </c>
      <c r="M658" s="13">
        <f t="shared" si="131"/>
        <v>1.6991743861106659E-3</v>
      </c>
      <c r="N658" s="13">
        <f t="shared" si="127"/>
        <v>1.0534881193886129E-3</v>
      </c>
      <c r="O658" s="13">
        <f t="shared" si="128"/>
        <v>1.0534881193886129E-3</v>
      </c>
      <c r="Q658">
        <v>10.47877959354839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5.1432432429999997</v>
      </c>
      <c r="G659" s="13">
        <f t="shared" si="122"/>
        <v>0</v>
      </c>
      <c r="H659" s="13">
        <f t="shared" si="123"/>
        <v>5.1432432429999997</v>
      </c>
      <c r="I659" s="16">
        <f t="shared" si="130"/>
        <v>11.821922964337659</v>
      </c>
      <c r="J659" s="13">
        <f t="shared" si="124"/>
        <v>11.628839043856024</v>
      </c>
      <c r="K659" s="13">
        <f t="shared" si="125"/>
        <v>0.19308392048163547</v>
      </c>
      <c r="L659" s="13">
        <f t="shared" si="126"/>
        <v>0</v>
      </c>
      <c r="M659" s="13">
        <f t="shared" si="131"/>
        <v>6.45686266722053E-4</v>
      </c>
      <c r="N659" s="13">
        <f t="shared" si="127"/>
        <v>4.0032548536767285E-4</v>
      </c>
      <c r="O659" s="13">
        <f t="shared" si="128"/>
        <v>4.0032548536767285E-4</v>
      </c>
      <c r="Q659">
        <v>13.607366061848889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42.910810810000001</v>
      </c>
      <c r="G660" s="13">
        <f t="shared" si="122"/>
        <v>1.2596535635418253</v>
      </c>
      <c r="H660" s="13">
        <f t="shared" si="123"/>
        <v>41.651157246458176</v>
      </c>
      <c r="I660" s="16">
        <f t="shared" si="130"/>
        <v>41.84424116693981</v>
      </c>
      <c r="J660" s="13">
        <f t="shared" si="124"/>
        <v>36.524543524672609</v>
      </c>
      <c r="K660" s="13">
        <f t="shared" si="125"/>
        <v>5.3196976422672009</v>
      </c>
      <c r="L660" s="13">
        <f t="shared" si="126"/>
        <v>0</v>
      </c>
      <c r="M660" s="13">
        <f t="shared" si="131"/>
        <v>2.4536078135438015E-4</v>
      </c>
      <c r="N660" s="13">
        <f t="shared" si="127"/>
        <v>1.521236844397157E-4</v>
      </c>
      <c r="O660" s="13">
        <f t="shared" si="128"/>
        <v>1.2598056872262651</v>
      </c>
      <c r="Q660">
        <v>15.727046828721001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48.329729729999997</v>
      </c>
      <c r="G661" s="13">
        <f t="shared" si="122"/>
        <v>2.041880499124344</v>
      </c>
      <c r="H661" s="13">
        <f t="shared" si="123"/>
        <v>46.287849230875651</v>
      </c>
      <c r="I661" s="16">
        <f t="shared" si="130"/>
        <v>51.607546873142851</v>
      </c>
      <c r="J661" s="13">
        <f t="shared" si="124"/>
        <v>45.788155791448133</v>
      </c>
      <c r="K661" s="13">
        <f t="shared" si="125"/>
        <v>5.8193910816947181</v>
      </c>
      <c r="L661" s="13">
        <f t="shared" si="126"/>
        <v>0</v>
      </c>
      <c r="M661" s="13">
        <f t="shared" si="131"/>
        <v>9.3237096914664447E-5</v>
      </c>
      <c r="N661" s="13">
        <f t="shared" si="127"/>
        <v>5.7807000087091959E-5</v>
      </c>
      <c r="O661" s="13">
        <f t="shared" si="128"/>
        <v>2.0419383061244312</v>
      </c>
      <c r="Q661">
        <v>19.72771788848647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14.33513514</v>
      </c>
      <c r="G662" s="13">
        <f t="shared" si="122"/>
        <v>0</v>
      </c>
      <c r="H662" s="13">
        <f t="shared" si="123"/>
        <v>14.33513514</v>
      </c>
      <c r="I662" s="16">
        <f t="shared" si="130"/>
        <v>20.154526221694717</v>
      </c>
      <c r="J662" s="13">
        <f t="shared" si="124"/>
        <v>19.93093746196292</v>
      </c>
      <c r="K662" s="13">
        <f t="shared" si="125"/>
        <v>0.22358875973179693</v>
      </c>
      <c r="L662" s="13">
        <f t="shared" si="126"/>
        <v>0</v>
      </c>
      <c r="M662" s="13">
        <f t="shared" si="131"/>
        <v>3.5430096827572488E-5</v>
      </c>
      <c r="N662" s="13">
        <f t="shared" si="127"/>
        <v>2.1966660033094941E-5</v>
      </c>
      <c r="O662" s="13">
        <f t="shared" si="128"/>
        <v>2.1966660033094941E-5</v>
      </c>
      <c r="Q662">
        <v>24.000146122582141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1.3567567570000001</v>
      </c>
      <c r="G663" s="13">
        <f t="shared" si="122"/>
        <v>0</v>
      </c>
      <c r="H663" s="13">
        <f t="shared" si="123"/>
        <v>1.3567567570000001</v>
      </c>
      <c r="I663" s="16">
        <f t="shared" si="130"/>
        <v>1.580345516731797</v>
      </c>
      <c r="J663" s="13">
        <f t="shared" si="124"/>
        <v>1.5802405327750764</v>
      </c>
      <c r="K663" s="13">
        <f t="shared" si="125"/>
        <v>1.0498395672065008E-4</v>
      </c>
      <c r="L663" s="13">
        <f t="shared" si="126"/>
        <v>0</v>
      </c>
      <c r="M663" s="13">
        <f t="shared" si="131"/>
        <v>1.3463436794477547E-5</v>
      </c>
      <c r="N663" s="13">
        <f t="shared" si="127"/>
        <v>8.3473308125760799E-6</v>
      </c>
      <c r="O663" s="13">
        <f t="shared" si="128"/>
        <v>8.3473308125760799E-6</v>
      </c>
      <c r="Q663">
        <v>24.30785868775704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17.63783784</v>
      </c>
      <c r="G664" s="13">
        <f t="shared" si="122"/>
        <v>0</v>
      </c>
      <c r="H664" s="13">
        <f t="shared" si="123"/>
        <v>17.63783784</v>
      </c>
      <c r="I664" s="16">
        <f t="shared" si="130"/>
        <v>17.63794282395672</v>
      </c>
      <c r="J664" s="13">
        <f t="shared" si="124"/>
        <v>17.431238342780514</v>
      </c>
      <c r="K664" s="13">
        <f t="shared" si="125"/>
        <v>0.20670448117620666</v>
      </c>
      <c r="L664" s="13">
        <f t="shared" si="126"/>
        <v>0</v>
      </c>
      <c r="M664" s="13">
        <f t="shared" si="131"/>
        <v>5.1161059819014671E-6</v>
      </c>
      <c r="N664" s="13">
        <f t="shared" si="127"/>
        <v>3.1719857087789096E-6</v>
      </c>
      <c r="O664" s="13">
        <f t="shared" si="128"/>
        <v>3.1719857087789096E-6</v>
      </c>
      <c r="Q664">
        <v>21.70829500000001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1.1540540539999999</v>
      </c>
      <c r="G665" s="13">
        <f t="shared" si="122"/>
        <v>0</v>
      </c>
      <c r="H665" s="13">
        <f t="shared" si="123"/>
        <v>1.1540540539999999</v>
      </c>
      <c r="I665" s="16">
        <f t="shared" si="130"/>
        <v>1.3607585351762066</v>
      </c>
      <c r="J665" s="13">
        <f t="shared" si="124"/>
        <v>1.360686480826294</v>
      </c>
      <c r="K665" s="13">
        <f t="shared" si="125"/>
        <v>7.2054349912642479E-5</v>
      </c>
      <c r="L665" s="13">
        <f t="shared" si="126"/>
        <v>0</v>
      </c>
      <c r="M665" s="13">
        <f t="shared" si="131"/>
        <v>1.9441202731225575E-6</v>
      </c>
      <c r="N665" s="13">
        <f t="shared" si="127"/>
        <v>1.2053545693359856E-6</v>
      </c>
      <c r="O665" s="13">
        <f t="shared" si="128"/>
        <v>1.2053545693359856E-6</v>
      </c>
      <c r="Q665">
        <v>23.790670710781509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48.902702699999999</v>
      </c>
      <c r="G666" s="13">
        <f t="shared" si="122"/>
        <v>2.1245897806455218</v>
      </c>
      <c r="H666" s="13">
        <f t="shared" si="123"/>
        <v>46.778112919354477</v>
      </c>
      <c r="I666" s="16">
        <f t="shared" si="130"/>
        <v>46.778184973704391</v>
      </c>
      <c r="J666" s="13">
        <f t="shared" si="124"/>
        <v>44.184080885707125</v>
      </c>
      <c r="K666" s="13">
        <f t="shared" si="125"/>
        <v>2.5941040879972661</v>
      </c>
      <c r="L666" s="13">
        <f t="shared" si="126"/>
        <v>0</v>
      </c>
      <c r="M666" s="13">
        <f t="shared" si="131"/>
        <v>7.3876570378657197E-7</v>
      </c>
      <c r="N666" s="13">
        <f t="shared" si="127"/>
        <v>4.5803473634767463E-7</v>
      </c>
      <c r="O666" s="13">
        <f t="shared" si="128"/>
        <v>2.1245902386802582</v>
      </c>
      <c r="Q666">
        <v>24.039715516043419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66.329729729999997</v>
      </c>
      <c r="G667" s="13">
        <f t="shared" si="122"/>
        <v>4.6402003943563894</v>
      </c>
      <c r="H667" s="13">
        <f t="shared" si="123"/>
        <v>61.689529335643606</v>
      </c>
      <c r="I667" s="16">
        <f t="shared" si="130"/>
        <v>64.283633423640879</v>
      </c>
      <c r="J667" s="13">
        <f t="shared" si="124"/>
        <v>51.879102964099637</v>
      </c>
      <c r="K667" s="13">
        <f t="shared" si="125"/>
        <v>12.404530459541242</v>
      </c>
      <c r="L667" s="13">
        <f t="shared" si="126"/>
        <v>0</v>
      </c>
      <c r="M667" s="13">
        <f t="shared" si="131"/>
        <v>2.8073096743889733E-7</v>
      </c>
      <c r="N667" s="13">
        <f t="shared" si="127"/>
        <v>1.7405319981211635E-7</v>
      </c>
      <c r="O667" s="13">
        <f t="shared" si="128"/>
        <v>4.6402005684095888</v>
      </c>
      <c r="Q667">
        <v>18.00376872143924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145.8513514</v>
      </c>
      <c r="G668" s="13">
        <f t="shared" si="122"/>
        <v>16.11923437692732</v>
      </c>
      <c r="H668" s="13">
        <f t="shared" si="123"/>
        <v>129.73211702307268</v>
      </c>
      <c r="I668" s="16">
        <f t="shared" si="130"/>
        <v>142.13664748261391</v>
      </c>
      <c r="J668" s="13">
        <f t="shared" si="124"/>
        <v>65.070531685916805</v>
      </c>
      <c r="K668" s="13">
        <f t="shared" si="125"/>
        <v>77.066115796697105</v>
      </c>
      <c r="L668" s="13">
        <f t="shared" si="126"/>
        <v>38.376330443528005</v>
      </c>
      <c r="M668" s="13">
        <f t="shared" si="131"/>
        <v>38.376330550205772</v>
      </c>
      <c r="N668" s="13">
        <f t="shared" si="127"/>
        <v>23.79332494112758</v>
      </c>
      <c r="O668" s="13">
        <f t="shared" si="128"/>
        <v>39.912559318054903</v>
      </c>
      <c r="Q668">
        <v>15.40585291300296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102.8405405</v>
      </c>
      <c r="G669" s="13">
        <f t="shared" si="122"/>
        <v>9.9105762840643585</v>
      </c>
      <c r="H669" s="13">
        <f t="shared" si="123"/>
        <v>92.929964215935641</v>
      </c>
      <c r="I669" s="16">
        <f t="shared" si="130"/>
        <v>131.61974956910473</v>
      </c>
      <c r="J669" s="13">
        <f t="shared" si="124"/>
        <v>52.93367734112433</v>
      </c>
      <c r="K669" s="13">
        <f t="shared" si="125"/>
        <v>78.686072227980389</v>
      </c>
      <c r="L669" s="13">
        <f t="shared" si="126"/>
        <v>39.930580543362396</v>
      </c>
      <c r="M669" s="13">
        <f t="shared" si="131"/>
        <v>54.513586152440595</v>
      </c>
      <c r="N669" s="13">
        <f t="shared" si="127"/>
        <v>33.798423414513167</v>
      </c>
      <c r="O669" s="13">
        <f t="shared" si="128"/>
        <v>43.708999698577529</v>
      </c>
      <c r="Q669">
        <v>11.98348807903225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103.8027027</v>
      </c>
      <c r="G670" s="13">
        <f t="shared" si="122"/>
        <v>10.049465461103258</v>
      </c>
      <c r="H670" s="13">
        <f t="shared" si="123"/>
        <v>93.753237238896745</v>
      </c>
      <c r="I670" s="16">
        <f t="shared" si="130"/>
        <v>132.50872892351475</v>
      </c>
      <c r="J670" s="13">
        <f t="shared" si="124"/>
        <v>49.443776007832938</v>
      </c>
      <c r="K670" s="13">
        <f t="shared" si="125"/>
        <v>83.064952915681815</v>
      </c>
      <c r="L670" s="13">
        <f t="shared" si="126"/>
        <v>44.131851401388758</v>
      </c>
      <c r="M670" s="13">
        <f t="shared" si="131"/>
        <v>64.847014139316187</v>
      </c>
      <c r="N670" s="13">
        <f t="shared" si="127"/>
        <v>40.205148766376034</v>
      </c>
      <c r="O670" s="13">
        <f t="shared" si="128"/>
        <v>50.254614227479294</v>
      </c>
      <c r="Q670">
        <v>10.776733230456911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154.53513509999999</v>
      </c>
      <c r="G671" s="13">
        <f t="shared" si="122"/>
        <v>17.372748152127414</v>
      </c>
      <c r="H671" s="13">
        <f t="shared" si="123"/>
        <v>137.16238694787256</v>
      </c>
      <c r="I671" s="16">
        <f t="shared" si="130"/>
        <v>176.09548846216563</v>
      </c>
      <c r="J671" s="13">
        <f t="shared" si="124"/>
        <v>50.121251490168831</v>
      </c>
      <c r="K671" s="13">
        <f t="shared" si="125"/>
        <v>125.9742369719968</v>
      </c>
      <c r="L671" s="13">
        <f t="shared" si="126"/>
        <v>85.300711094435286</v>
      </c>
      <c r="M671" s="13">
        <f t="shared" si="131"/>
        <v>109.94257646737546</v>
      </c>
      <c r="N671" s="13">
        <f t="shared" si="127"/>
        <v>68.164397409772789</v>
      </c>
      <c r="O671" s="13">
        <f t="shared" si="128"/>
        <v>85.537145561900203</v>
      </c>
      <c r="Q671">
        <v>10.491593593548391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19.678378380000002</v>
      </c>
      <c r="G672" s="13">
        <f t="shared" si="122"/>
        <v>0</v>
      </c>
      <c r="H672" s="13">
        <f t="shared" si="123"/>
        <v>19.678378380000002</v>
      </c>
      <c r="I672" s="16">
        <f t="shared" si="130"/>
        <v>60.351904257561529</v>
      </c>
      <c r="J672" s="13">
        <f t="shared" si="124"/>
        <v>44.868889971902661</v>
      </c>
      <c r="K672" s="13">
        <f t="shared" si="125"/>
        <v>15.483014285658868</v>
      </c>
      <c r="L672" s="13">
        <f t="shared" si="126"/>
        <v>0</v>
      </c>
      <c r="M672" s="13">
        <f t="shared" si="131"/>
        <v>41.778179057602671</v>
      </c>
      <c r="N672" s="13">
        <f t="shared" si="127"/>
        <v>25.902471015713655</v>
      </c>
      <c r="O672" s="13">
        <f t="shared" si="128"/>
        <v>25.902471015713655</v>
      </c>
      <c r="Q672">
        <v>14.153842184246621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93.940540540000001</v>
      </c>
      <c r="G673" s="13">
        <f t="shared" si="122"/>
        <v>8.6258514527514478</v>
      </c>
      <c r="H673" s="13">
        <f t="shared" si="123"/>
        <v>85.314689087248553</v>
      </c>
      <c r="I673" s="16">
        <f t="shared" si="130"/>
        <v>100.79770337290742</v>
      </c>
      <c r="J673" s="13">
        <f t="shared" si="124"/>
        <v>57.49889667619955</v>
      </c>
      <c r="K673" s="13">
        <f t="shared" si="125"/>
        <v>43.298806696707871</v>
      </c>
      <c r="L673" s="13">
        <f t="shared" si="126"/>
        <v>5.9786421314901066</v>
      </c>
      <c r="M673" s="13">
        <f t="shared" si="131"/>
        <v>21.854350173379121</v>
      </c>
      <c r="N673" s="13">
        <f t="shared" si="127"/>
        <v>13.549697107495055</v>
      </c>
      <c r="O673" s="13">
        <f t="shared" si="128"/>
        <v>22.175548560246504</v>
      </c>
      <c r="Q673">
        <v>14.76733153171233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53.729729730000003</v>
      </c>
      <c r="G674" s="13">
        <f t="shared" si="122"/>
        <v>2.8213764676939586</v>
      </c>
      <c r="H674" s="13">
        <f t="shared" si="123"/>
        <v>50.908353262306044</v>
      </c>
      <c r="I674" s="16">
        <f t="shared" si="130"/>
        <v>88.228517827523817</v>
      </c>
      <c r="J674" s="13">
        <f t="shared" si="124"/>
        <v>61.877688204779083</v>
      </c>
      <c r="K674" s="13">
        <f t="shared" si="125"/>
        <v>26.350829622744733</v>
      </c>
      <c r="L674" s="13">
        <f t="shared" si="126"/>
        <v>0</v>
      </c>
      <c r="M674" s="13">
        <f t="shared" si="131"/>
        <v>8.3046530658840663</v>
      </c>
      <c r="N674" s="13">
        <f t="shared" si="127"/>
        <v>5.1488849008481212</v>
      </c>
      <c r="O674" s="13">
        <f t="shared" si="128"/>
        <v>7.9702613685420793</v>
      </c>
      <c r="Q674">
        <v>17.833540124335372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2.2756756760000001</v>
      </c>
      <c r="G675" s="13">
        <f t="shared" si="122"/>
        <v>0</v>
      </c>
      <c r="H675" s="13">
        <f t="shared" si="123"/>
        <v>2.2756756760000001</v>
      </c>
      <c r="I675" s="16">
        <f t="shared" si="130"/>
        <v>28.626505298744732</v>
      </c>
      <c r="J675" s="13">
        <f t="shared" si="124"/>
        <v>27.443440117950203</v>
      </c>
      <c r="K675" s="13">
        <f t="shared" si="125"/>
        <v>1.1830651807945287</v>
      </c>
      <c r="L675" s="13">
        <f t="shared" si="126"/>
        <v>0</v>
      </c>
      <c r="M675" s="13">
        <f t="shared" si="131"/>
        <v>3.155768165035945</v>
      </c>
      <c r="N675" s="13">
        <f t="shared" si="127"/>
        <v>1.956576262322286</v>
      </c>
      <c r="O675" s="13">
        <f t="shared" si="128"/>
        <v>1.956576262322286</v>
      </c>
      <c r="Q675">
        <v>19.323950190509919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8.3405405409999993</v>
      </c>
      <c r="G676" s="13">
        <f t="shared" si="122"/>
        <v>0</v>
      </c>
      <c r="H676" s="13">
        <f t="shared" si="123"/>
        <v>8.3405405409999993</v>
      </c>
      <c r="I676" s="16">
        <f t="shared" si="130"/>
        <v>9.523605721794528</v>
      </c>
      <c r="J676" s="13">
        <f t="shared" si="124"/>
        <v>9.4993437158547867</v>
      </c>
      <c r="K676" s="13">
        <f t="shared" si="125"/>
        <v>2.4262005939741371E-2</v>
      </c>
      <c r="L676" s="13">
        <f t="shared" si="126"/>
        <v>0</v>
      </c>
      <c r="M676" s="13">
        <f t="shared" si="131"/>
        <v>1.1991919027136591</v>
      </c>
      <c r="N676" s="13">
        <f t="shared" si="127"/>
        <v>0.74349897968246859</v>
      </c>
      <c r="O676" s="13">
        <f t="shared" si="128"/>
        <v>0.74349897968246859</v>
      </c>
      <c r="Q676">
        <v>23.89199924428782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41.740540539999998</v>
      </c>
      <c r="G677" s="13">
        <f t="shared" si="122"/>
        <v>1.0907237565785151</v>
      </c>
      <c r="H677" s="13">
        <f t="shared" si="123"/>
        <v>40.649816783421485</v>
      </c>
      <c r="I677" s="16">
        <f t="shared" si="130"/>
        <v>40.674078789361225</v>
      </c>
      <c r="J677" s="13">
        <f t="shared" si="124"/>
        <v>38.609459414678284</v>
      </c>
      <c r="K677" s="13">
        <f t="shared" si="125"/>
        <v>2.0646193746829411</v>
      </c>
      <c r="L677" s="13">
        <f t="shared" si="126"/>
        <v>0</v>
      </c>
      <c r="M677" s="13">
        <f t="shared" si="131"/>
        <v>0.45569292303119047</v>
      </c>
      <c r="N677" s="13">
        <f t="shared" si="127"/>
        <v>0.28252961227933809</v>
      </c>
      <c r="O677" s="13">
        <f t="shared" si="128"/>
        <v>1.3732533688578532</v>
      </c>
      <c r="Q677">
        <v>22.731868000000009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1.4810810809999999</v>
      </c>
      <c r="G678" s="13">
        <f t="shared" si="122"/>
        <v>0</v>
      </c>
      <c r="H678" s="13">
        <f t="shared" si="123"/>
        <v>1.4810810809999999</v>
      </c>
      <c r="I678" s="16">
        <f t="shared" si="130"/>
        <v>3.5457004556829412</v>
      </c>
      <c r="J678" s="13">
        <f t="shared" si="124"/>
        <v>3.5440996799927085</v>
      </c>
      <c r="K678" s="13">
        <f t="shared" si="125"/>
        <v>1.6007756902327586E-3</v>
      </c>
      <c r="L678" s="13">
        <f t="shared" si="126"/>
        <v>0</v>
      </c>
      <c r="M678" s="13">
        <f t="shared" si="131"/>
        <v>0.17316331075185237</v>
      </c>
      <c r="N678" s="13">
        <f t="shared" si="127"/>
        <v>0.10736125266614847</v>
      </c>
      <c r="O678" s="13">
        <f t="shared" si="128"/>
        <v>0.10736125266614847</v>
      </c>
      <c r="Q678">
        <v>22.16765564544858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70.762162160000003</v>
      </c>
      <c r="G679" s="13">
        <f t="shared" si="122"/>
        <v>5.2800269147530967</v>
      </c>
      <c r="H679" s="13">
        <f t="shared" si="123"/>
        <v>65.482135245246909</v>
      </c>
      <c r="I679" s="16">
        <f t="shared" si="130"/>
        <v>65.483736020937144</v>
      </c>
      <c r="J679" s="13">
        <f t="shared" si="124"/>
        <v>55.99062639627077</v>
      </c>
      <c r="K679" s="13">
        <f t="shared" si="125"/>
        <v>9.4931096246663742</v>
      </c>
      <c r="L679" s="13">
        <f t="shared" si="126"/>
        <v>0</v>
      </c>
      <c r="M679" s="13">
        <f t="shared" si="131"/>
        <v>6.5802058085703899E-2</v>
      </c>
      <c r="N679" s="13">
        <f t="shared" si="127"/>
        <v>4.0797276013136416E-2</v>
      </c>
      <c r="O679" s="13">
        <f t="shared" si="128"/>
        <v>5.320824190766233</v>
      </c>
      <c r="Q679">
        <v>20.915954118916599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58.294594590000003</v>
      </c>
      <c r="G680" s="13">
        <f t="shared" si="122"/>
        <v>3.4803197557374945</v>
      </c>
      <c r="H680" s="13">
        <f t="shared" si="123"/>
        <v>54.814274834262505</v>
      </c>
      <c r="I680" s="16">
        <f t="shared" si="130"/>
        <v>64.30738445892888</v>
      </c>
      <c r="J680" s="13">
        <f t="shared" si="124"/>
        <v>48.523882878779531</v>
      </c>
      <c r="K680" s="13">
        <f t="shared" si="125"/>
        <v>15.783501580149348</v>
      </c>
      <c r="L680" s="13">
        <f t="shared" si="126"/>
        <v>0</v>
      </c>
      <c r="M680" s="13">
        <f t="shared" si="131"/>
        <v>2.5004782072567483E-2</v>
      </c>
      <c r="N680" s="13">
        <f t="shared" si="127"/>
        <v>1.550296488499184E-2</v>
      </c>
      <c r="O680" s="13">
        <f t="shared" si="128"/>
        <v>3.4958227206224866</v>
      </c>
      <c r="Q680">
        <v>15.55233350370993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139.9945946</v>
      </c>
      <c r="G681" s="13">
        <f t="shared" si="122"/>
        <v>15.273805059428677</v>
      </c>
      <c r="H681" s="13">
        <f t="shared" si="123"/>
        <v>124.72078954057132</v>
      </c>
      <c r="I681" s="16">
        <f t="shared" si="130"/>
        <v>140.50429112072067</v>
      </c>
      <c r="J681" s="13">
        <f t="shared" si="124"/>
        <v>52.956909639623362</v>
      </c>
      <c r="K681" s="13">
        <f t="shared" si="125"/>
        <v>87.547381481097304</v>
      </c>
      <c r="L681" s="13">
        <f t="shared" si="126"/>
        <v>48.432470177770689</v>
      </c>
      <c r="M681" s="13">
        <f t="shared" si="131"/>
        <v>48.441971994958259</v>
      </c>
      <c r="N681" s="13">
        <f t="shared" si="127"/>
        <v>30.03402263687412</v>
      </c>
      <c r="O681" s="13">
        <f t="shared" si="128"/>
        <v>45.307827696302795</v>
      </c>
      <c r="Q681">
        <v>11.81886138829681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79.964864860000006</v>
      </c>
      <c r="G682" s="13">
        <f t="shared" si="122"/>
        <v>6.6084472211595235</v>
      </c>
      <c r="H682" s="13">
        <f t="shared" si="123"/>
        <v>73.356417638840483</v>
      </c>
      <c r="I682" s="16">
        <f t="shared" si="130"/>
        <v>112.4713289421671</v>
      </c>
      <c r="J682" s="13">
        <f t="shared" si="124"/>
        <v>50.752296162974943</v>
      </c>
      <c r="K682" s="13">
        <f t="shared" si="125"/>
        <v>61.719032779192162</v>
      </c>
      <c r="L682" s="13">
        <f t="shared" si="126"/>
        <v>23.651733626298832</v>
      </c>
      <c r="M682" s="13">
        <f t="shared" si="131"/>
        <v>42.059682984382967</v>
      </c>
      <c r="N682" s="13">
        <f t="shared" si="127"/>
        <v>26.077003450317438</v>
      </c>
      <c r="O682" s="13">
        <f t="shared" si="128"/>
        <v>32.685450671476964</v>
      </c>
      <c r="Q682">
        <v>11.740786593548391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77.748648650000007</v>
      </c>
      <c r="G683" s="13">
        <f t="shared" si="122"/>
        <v>6.2885339616829254</v>
      </c>
      <c r="H683" s="13">
        <f t="shared" si="123"/>
        <v>71.460114688317077</v>
      </c>
      <c r="I683" s="16">
        <f t="shared" si="130"/>
        <v>109.5274138412104</v>
      </c>
      <c r="J683" s="13">
        <f t="shared" si="124"/>
        <v>56.436499555723408</v>
      </c>
      <c r="K683" s="13">
        <f t="shared" si="125"/>
        <v>53.090914285486996</v>
      </c>
      <c r="L683" s="13">
        <f t="shared" si="126"/>
        <v>15.373576404748743</v>
      </c>
      <c r="M683" s="13">
        <f t="shared" si="131"/>
        <v>31.356255938814268</v>
      </c>
      <c r="N683" s="13">
        <f t="shared" si="127"/>
        <v>19.440878682064845</v>
      </c>
      <c r="O683" s="13">
        <f t="shared" si="128"/>
        <v>25.729412643747771</v>
      </c>
      <c r="Q683">
        <v>13.884266413862569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96.09459459</v>
      </c>
      <c r="G684" s="13">
        <f t="shared" si="122"/>
        <v>8.9367915357247902</v>
      </c>
      <c r="H684" s="13">
        <f t="shared" si="123"/>
        <v>87.157803054275206</v>
      </c>
      <c r="I684" s="16">
        <f t="shared" si="130"/>
        <v>124.87514093501346</v>
      </c>
      <c r="J684" s="13">
        <f t="shared" si="124"/>
        <v>60.815395437893457</v>
      </c>
      <c r="K684" s="13">
        <f t="shared" si="125"/>
        <v>64.059745497120005</v>
      </c>
      <c r="L684" s="13">
        <f t="shared" si="126"/>
        <v>25.897505737985206</v>
      </c>
      <c r="M684" s="13">
        <f t="shared" si="131"/>
        <v>37.812882994734622</v>
      </c>
      <c r="N684" s="13">
        <f t="shared" si="127"/>
        <v>23.443987456735467</v>
      </c>
      <c r="O684" s="13">
        <f t="shared" si="128"/>
        <v>32.380778992460257</v>
      </c>
      <c r="Q684">
        <v>14.689987098649199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13.613513510000001</v>
      </c>
      <c r="G685" s="13">
        <f t="shared" si="122"/>
        <v>0</v>
      </c>
      <c r="H685" s="13">
        <f t="shared" si="123"/>
        <v>13.613513510000001</v>
      </c>
      <c r="I685" s="16">
        <f t="shared" si="130"/>
        <v>51.775753269134803</v>
      </c>
      <c r="J685" s="13">
        <f t="shared" si="124"/>
        <v>44.598117583632614</v>
      </c>
      <c r="K685" s="13">
        <f t="shared" si="125"/>
        <v>7.1776356855021888</v>
      </c>
      <c r="L685" s="13">
        <f t="shared" si="126"/>
        <v>0</v>
      </c>
      <c r="M685" s="13">
        <f t="shared" si="131"/>
        <v>14.368895537999155</v>
      </c>
      <c r="N685" s="13">
        <f t="shared" si="127"/>
        <v>8.9087152335594766</v>
      </c>
      <c r="O685" s="13">
        <f t="shared" si="128"/>
        <v>8.9087152335594766</v>
      </c>
      <c r="Q685">
        <v>17.99410042289038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60.129729730000001</v>
      </c>
      <c r="G686" s="13">
        <f t="shared" si="122"/>
        <v>3.7452235415542412</v>
      </c>
      <c r="H686" s="13">
        <f t="shared" si="123"/>
        <v>56.384506188445762</v>
      </c>
      <c r="I686" s="16">
        <f t="shared" si="130"/>
        <v>63.562141873947951</v>
      </c>
      <c r="J686" s="13">
        <f t="shared" si="124"/>
        <v>53.937568077529079</v>
      </c>
      <c r="K686" s="13">
        <f t="shared" si="125"/>
        <v>9.624573796418872</v>
      </c>
      <c r="L686" s="13">
        <f t="shared" si="126"/>
        <v>0</v>
      </c>
      <c r="M686" s="13">
        <f t="shared" si="131"/>
        <v>5.4601803044396782</v>
      </c>
      <c r="N686" s="13">
        <f t="shared" si="127"/>
        <v>3.3853117887526003</v>
      </c>
      <c r="O686" s="13">
        <f t="shared" si="128"/>
        <v>7.1305353303068415</v>
      </c>
      <c r="Q686">
        <v>20.10554629788675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7.8837837840000002</v>
      </c>
      <c r="G687" s="13">
        <f t="shared" si="122"/>
        <v>0</v>
      </c>
      <c r="H687" s="13">
        <f t="shared" si="123"/>
        <v>7.8837837840000002</v>
      </c>
      <c r="I687" s="16">
        <f t="shared" si="130"/>
        <v>17.508357580418874</v>
      </c>
      <c r="J687" s="13">
        <f t="shared" si="124"/>
        <v>17.288223210203434</v>
      </c>
      <c r="K687" s="13">
        <f t="shared" si="125"/>
        <v>0.22013437021544036</v>
      </c>
      <c r="L687" s="13">
        <f t="shared" si="126"/>
        <v>0</v>
      </c>
      <c r="M687" s="13">
        <f t="shared" si="131"/>
        <v>2.0748685156870779</v>
      </c>
      <c r="N687" s="13">
        <f t="shared" si="127"/>
        <v>1.2864184797259883</v>
      </c>
      <c r="O687" s="13">
        <f t="shared" si="128"/>
        <v>1.2864184797259883</v>
      </c>
      <c r="Q687">
        <v>21.097562581683061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2.548648649</v>
      </c>
      <c r="G688" s="13">
        <f t="shared" si="122"/>
        <v>0</v>
      </c>
      <c r="H688" s="13">
        <f t="shared" si="123"/>
        <v>2.548648649</v>
      </c>
      <c r="I688" s="16">
        <f t="shared" si="130"/>
        <v>2.7687830192154403</v>
      </c>
      <c r="J688" s="13">
        <f t="shared" si="124"/>
        <v>2.7681611728240876</v>
      </c>
      <c r="K688" s="13">
        <f t="shared" si="125"/>
        <v>6.2184639135276498E-4</v>
      </c>
      <c r="L688" s="13">
        <f t="shared" si="126"/>
        <v>0</v>
      </c>
      <c r="M688" s="13">
        <f t="shared" si="131"/>
        <v>0.78845003596108953</v>
      </c>
      <c r="N688" s="13">
        <f t="shared" si="127"/>
        <v>0.4888390222958755</v>
      </c>
      <c r="O688" s="13">
        <f t="shared" si="128"/>
        <v>0.4888390222958755</v>
      </c>
      <c r="Q688">
        <v>23.616442518583341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0.53513513499999998</v>
      </c>
      <c r="G689" s="13">
        <f t="shared" si="122"/>
        <v>0</v>
      </c>
      <c r="H689" s="13">
        <f t="shared" si="123"/>
        <v>0.53513513499999998</v>
      </c>
      <c r="I689" s="16">
        <f t="shared" si="130"/>
        <v>0.53575698139135275</v>
      </c>
      <c r="J689" s="13">
        <f t="shared" si="124"/>
        <v>0.53575177799356211</v>
      </c>
      <c r="K689" s="13">
        <f t="shared" si="125"/>
        <v>5.2033977906429385E-6</v>
      </c>
      <c r="L689" s="13">
        <f t="shared" si="126"/>
        <v>0</v>
      </c>
      <c r="M689" s="13">
        <f t="shared" si="131"/>
        <v>0.29961101366521403</v>
      </c>
      <c r="N689" s="13">
        <f t="shared" si="127"/>
        <v>0.18575882847243269</v>
      </c>
      <c r="O689" s="13">
        <f t="shared" si="128"/>
        <v>0.18575882847243269</v>
      </c>
      <c r="Q689">
        <v>22.594259287027281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1.9135135139999999</v>
      </c>
      <c r="G690" s="13">
        <f t="shared" si="122"/>
        <v>0</v>
      </c>
      <c r="H690" s="13">
        <f t="shared" si="123"/>
        <v>1.9135135139999999</v>
      </c>
      <c r="I690" s="16">
        <f t="shared" si="130"/>
        <v>1.9135187173977906</v>
      </c>
      <c r="J690" s="13">
        <f t="shared" si="124"/>
        <v>1.9132199437343083</v>
      </c>
      <c r="K690" s="13">
        <f t="shared" si="125"/>
        <v>2.9877366348229906E-4</v>
      </c>
      <c r="L690" s="13">
        <f t="shared" si="126"/>
        <v>0</v>
      </c>
      <c r="M690" s="13">
        <f t="shared" si="131"/>
        <v>0.11385218519278134</v>
      </c>
      <c r="N690" s="13">
        <f t="shared" si="127"/>
        <v>7.0588354819524426E-2</v>
      </c>
      <c r="O690" s="13">
        <f t="shared" si="128"/>
        <v>7.0588354819524426E-2</v>
      </c>
      <c r="Q690">
        <v>20.95531600000001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14.8972973</v>
      </c>
      <c r="G691" s="13">
        <f t="shared" si="122"/>
        <v>0</v>
      </c>
      <c r="H691" s="13">
        <f t="shared" si="123"/>
        <v>14.8972973</v>
      </c>
      <c r="I691" s="16">
        <f t="shared" si="130"/>
        <v>14.897596073663482</v>
      </c>
      <c r="J691" s="13">
        <f t="shared" si="124"/>
        <v>14.71562195211769</v>
      </c>
      <c r="K691" s="13">
        <f t="shared" si="125"/>
        <v>0.1819741215457924</v>
      </c>
      <c r="L691" s="13">
        <f t="shared" si="126"/>
        <v>0</v>
      </c>
      <c r="M691" s="13">
        <f t="shared" si="131"/>
        <v>4.3263830373256915E-2</v>
      </c>
      <c r="N691" s="13">
        <f t="shared" si="127"/>
        <v>2.6823574831419287E-2</v>
      </c>
      <c r="O691" s="13">
        <f t="shared" si="128"/>
        <v>2.6823574831419287E-2</v>
      </c>
      <c r="Q691">
        <v>19.025112092607579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26.36216216</v>
      </c>
      <c r="G692" s="13">
        <f t="shared" si="122"/>
        <v>0</v>
      </c>
      <c r="H692" s="13">
        <f t="shared" si="123"/>
        <v>26.36216216</v>
      </c>
      <c r="I692" s="16">
        <f t="shared" si="130"/>
        <v>26.544136281545793</v>
      </c>
      <c r="J692" s="13">
        <f t="shared" si="124"/>
        <v>25.32523591867843</v>
      </c>
      <c r="K692" s="13">
        <f t="shared" si="125"/>
        <v>1.2189003628673625</v>
      </c>
      <c r="L692" s="13">
        <f t="shared" si="126"/>
        <v>0</v>
      </c>
      <c r="M692" s="13">
        <f t="shared" si="131"/>
        <v>1.6440255541837628E-2</v>
      </c>
      <c r="N692" s="13">
        <f t="shared" si="127"/>
        <v>1.0192958435939328E-2</v>
      </c>
      <c r="O692" s="13">
        <f t="shared" si="128"/>
        <v>1.0192958435939328E-2</v>
      </c>
      <c r="Q692">
        <v>17.45956838335896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34.962162159999998</v>
      </c>
      <c r="G693" s="13">
        <f t="shared" si="122"/>
        <v>0.11225734534713942</v>
      </c>
      <c r="H693" s="13">
        <f t="shared" si="123"/>
        <v>34.849904814652859</v>
      </c>
      <c r="I693" s="16">
        <f t="shared" si="130"/>
        <v>36.068805177520218</v>
      </c>
      <c r="J693" s="13">
        <f t="shared" si="124"/>
        <v>32.829910717040065</v>
      </c>
      <c r="K693" s="13">
        <f t="shared" si="125"/>
        <v>3.2388944604801537</v>
      </c>
      <c r="L693" s="13">
        <f t="shared" si="126"/>
        <v>0</v>
      </c>
      <c r="M693" s="13">
        <f t="shared" si="131"/>
        <v>6.2472971058982994E-3</v>
      </c>
      <c r="N693" s="13">
        <f t="shared" si="127"/>
        <v>3.8733242056569455E-3</v>
      </c>
      <c r="O693" s="13">
        <f t="shared" si="128"/>
        <v>0.11613066955279637</v>
      </c>
      <c r="Q693">
        <v>16.544436655631959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2.8324324320000001</v>
      </c>
      <c r="G694" s="13">
        <f t="shared" si="122"/>
        <v>0</v>
      </c>
      <c r="H694" s="13">
        <f t="shared" si="123"/>
        <v>2.8324324320000001</v>
      </c>
      <c r="I694" s="16">
        <f t="shared" si="130"/>
        <v>6.0713268924801538</v>
      </c>
      <c r="J694" s="13">
        <f t="shared" si="124"/>
        <v>6.0333959320800767</v>
      </c>
      <c r="K694" s="13">
        <f t="shared" si="125"/>
        <v>3.7930960400077041E-2</v>
      </c>
      <c r="L694" s="13">
        <f t="shared" si="126"/>
        <v>0</v>
      </c>
      <c r="M694" s="13">
        <f t="shared" si="131"/>
        <v>2.3739729002413539E-3</v>
      </c>
      <c r="N694" s="13">
        <f t="shared" si="127"/>
        <v>1.4718631981496394E-3</v>
      </c>
      <c r="O694" s="13">
        <f t="shared" si="128"/>
        <v>1.4718631981496394E-3</v>
      </c>
      <c r="Q694">
        <v>10.98931559354839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2.4945945950000001</v>
      </c>
      <c r="G695" s="13">
        <f t="shared" si="122"/>
        <v>0</v>
      </c>
      <c r="H695" s="13">
        <f t="shared" si="123"/>
        <v>2.4945945950000001</v>
      </c>
      <c r="I695" s="16">
        <f t="shared" si="130"/>
        <v>2.5325255554000772</v>
      </c>
      <c r="J695" s="13">
        <f t="shared" si="124"/>
        <v>2.5310164751365165</v>
      </c>
      <c r="K695" s="13">
        <f t="shared" si="125"/>
        <v>1.5090802635606693E-3</v>
      </c>
      <c r="L695" s="13">
        <f t="shared" si="126"/>
        <v>0</v>
      </c>
      <c r="M695" s="13">
        <f t="shared" si="131"/>
        <v>9.0210970209171452E-4</v>
      </c>
      <c r="N695" s="13">
        <f t="shared" si="127"/>
        <v>5.5930801529686296E-4</v>
      </c>
      <c r="O695" s="13">
        <f t="shared" si="128"/>
        <v>5.5930801529686296E-4</v>
      </c>
      <c r="Q695">
        <v>15.43253538468942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29.148648649999998</v>
      </c>
      <c r="G696" s="13">
        <f t="shared" si="122"/>
        <v>0</v>
      </c>
      <c r="H696" s="13">
        <f t="shared" si="123"/>
        <v>29.148648649999998</v>
      </c>
      <c r="I696" s="16">
        <f t="shared" si="130"/>
        <v>29.150157730263558</v>
      </c>
      <c r="J696" s="13">
        <f t="shared" si="124"/>
        <v>27.210445589225809</v>
      </c>
      <c r="K696" s="13">
        <f t="shared" si="125"/>
        <v>1.9397121410377487</v>
      </c>
      <c r="L696" s="13">
        <f t="shared" si="126"/>
        <v>0</v>
      </c>
      <c r="M696" s="13">
        <f t="shared" si="131"/>
        <v>3.4280168679485157E-4</v>
      </c>
      <c r="N696" s="13">
        <f t="shared" si="127"/>
        <v>2.1253704581280798E-4</v>
      </c>
      <c r="O696" s="13">
        <f t="shared" si="128"/>
        <v>2.1253704581280798E-4</v>
      </c>
      <c r="Q696">
        <v>15.91831669214265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27.372972969999999</v>
      </c>
      <c r="G697" s="13">
        <f t="shared" si="122"/>
        <v>0</v>
      </c>
      <c r="H697" s="13">
        <f t="shared" si="123"/>
        <v>27.372972969999999</v>
      </c>
      <c r="I697" s="16">
        <f t="shared" si="130"/>
        <v>29.312685111037748</v>
      </c>
      <c r="J697" s="13">
        <f t="shared" si="124"/>
        <v>27.352938009300424</v>
      </c>
      <c r="K697" s="13">
        <f t="shared" si="125"/>
        <v>1.9597471017373245</v>
      </c>
      <c r="L697" s="13">
        <f t="shared" si="126"/>
        <v>0</v>
      </c>
      <c r="M697" s="13">
        <f t="shared" si="131"/>
        <v>1.3026464098204359E-4</v>
      </c>
      <c r="N697" s="13">
        <f t="shared" si="127"/>
        <v>8.0764077408867024E-5</v>
      </c>
      <c r="O697" s="13">
        <f t="shared" si="128"/>
        <v>8.0764077408867024E-5</v>
      </c>
      <c r="Q697">
        <v>15.960380942611691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24.975675679999998</v>
      </c>
      <c r="G698" s="13">
        <f t="shared" si="122"/>
        <v>0</v>
      </c>
      <c r="H698" s="13">
        <f t="shared" si="123"/>
        <v>24.975675679999998</v>
      </c>
      <c r="I698" s="16">
        <f t="shared" si="130"/>
        <v>26.935422781737323</v>
      </c>
      <c r="J698" s="13">
        <f t="shared" si="124"/>
        <v>25.871776307884385</v>
      </c>
      <c r="K698" s="13">
        <f t="shared" si="125"/>
        <v>1.0636464738529376</v>
      </c>
      <c r="L698" s="13">
        <f t="shared" si="126"/>
        <v>0</v>
      </c>
      <c r="M698" s="13">
        <f t="shared" si="131"/>
        <v>4.9500563573176567E-5</v>
      </c>
      <c r="N698" s="13">
        <f t="shared" si="127"/>
        <v>3.0690349415369474E-5</v>
      </c>
      <c r="O698" s="13">
        <f t="shared" si="128"/>
        <v>3.0690349415369474E-5</v>
      </c>
      <c r="Q698">
        <v>18.805807256879842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26.351351350000002</v>
      </c>
      <c r="G699" s="13">
        <f t="shared" si="122"/>
        <v>0</v>
      </c>
      <c r="H699" s="13">
        <f t="shared" si="123"/>
        <v>26.351351350000002</v>
      </c>
      <c r="I699" s="16">
        <f t="shared" si="130"/>
        <v>27.414997823852939</v>
      </c>
      <c r="J699" s="13">
        <f t="shared" si="124"/>
        <v>26.741442409820305</v>
      </c>
      <c r="K699" s="13">
        <f t="shared" si="125"/>
        <v>0.6735554140326343</v>
      </c>
      <c r="L699" s="13">
        <f t="shared" si="126"/>
        <v>0</v>
      </c>
      <c r="M699" s="13">
        <f t="shared" si="131"/>
        <v>1.8810214157807093E-5</v>
      </c>
      <c r="N699" s="13">
        <f t="shared" si="127"/>
        <v>1.1662332777840397E-5</v>
      </c>
      <c r="O699" s="13">
        <f t="shared" si="128"/>
        <v>1.1662332777840397E-5</v>
      </c>
      <c r="Q699">
        <v>22.573712993929881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7.3648648650000004</v>
      </c>
      <c r="G700" s="13">
        <f t="shared" si="122"/>
        <v>0</v>
      </c>
      <c r="H700" s="13">
        <f t="shared" si="123"/>
        <v>7.3648648650000004</v>
      </c>
      <c r="I700" s="16">
        <f t="shared" si="130"/>
        <v>8.0384202790326356</v>
      </c>
      <c r="J700" s="13">
        <f t="shared" si="124"/>
        <v>8.026979215914352</v>
      </c>
      <c r="K700" s="13">
        <f t="shared" si="125"/>
        <v>1.1441063118283523E-2</v>
      </c>
      <c r="L700" s="13">
        <f t="shared" si="126"/>
        <v>0</v>
      </c>
      <c r="M700" s="13">
        <f t="shared" si="131"/>
        <v>7.1478813799666959E-6</v>
      </c>
      <c r="N700" s="13">
        <f t="shared" si="127"/>
        <v>4.4316864555793519E-6</v>
      </c>
      <c r="O700" s="13">
        <f t="shared" si="128"/>
        <v>4.4316864555793519E-6</v>
      </c>
      <c r="Q700">
        <v>25.648150440960009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31.994594589999998</v>
      </c>
      <c r="G701" s="13">
        <f t="shared" si="122"/>
        <v>0</v>
      </c>
      <c r="H701" s="13">
        <f t="shared" si="123"/>
        <v>31.994594589999998</v>
      </c>
      <c r="I701" s="16">
        <f t="shared" si="130"/>
        <v>32.006035653118282</v>
      </c>
      <c r="J701" s="13">
        <f t="shared" si="124"/>
        <v>31.067265972231546</v>
      </c>
      <c r="K701" s="13">
        <f t="shared" si="125"/>
        <v>0.93876968088673607</v>
      </c>
      <c r="L701" s="13">
        <f t="shared" si="126"/>
        <v>0</v>
      </c>
      <c r="M701" s="13">
        <f t="shared" si="131"/>
        <v>2.7161949243873441E-6</v>
      </c>
      <c r="N701" s="13">
        <f t="shared" si="127"/>
        <v>1.6840408531201533E-6</v>
      </c>
      <c r="O701" s="13">
        <f t="shared" si="128"/>
        <v>1.6840408531201533E-6</v>
      </c>
      <c r="Q701">
        <v>23.463176000000011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0.29729729700000002</v>
      </c>
      <c r="G702" s="13">
        <f t="shared" si="122"/>
        <v>0</v>
      </c>
      <c r="H702" s="13">
        <f t="shared" si="123"/>
        <v>0.29729729700000002</v>
      </c>
      <c r="I702" s="16">
        <f t="shared" si="130"/>
        <v>1.2360669778867361</v>
      </c>
      <c r="J702" s="13">
        <f t="shared" si="124"/>
        <v>1.2359949595444402</v>
      </c>
      <c r="K702" s="13">
        <f t="shared" si="125"/>
        <v>7.2018342295976367E-5</v>
      </c>
      <c r="L702" s="13">
        <f t="shared" si="126"/>
        <v>0</v>
      </c>
      <c r="M702" s="13">
        <f t="shared" si="131"/>
        <v>1.0321540712671908E-6</v>
      </c>
      <c r="N702" s="13">
        <f t="shared" si="127"/>
        <v>6.3993552418565831E-7</v>
      </c>
      <c r="O702" s="13">
        <f t="shared" si="128"/>
        <v>6.3993552418565831E-7</v>
      </c>
      <c r="Q702">
        <v>21.746393109701259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12.95945946</v>
      </c>
      <c r="G703" s="13">
        <f t="shared" si="122"/>
        <v>0</v>
      </c>
      <c r="H703" s="13">
        <f t="shared" si="123"/>
        <v>12.95945946</v>
      </c>
      <c r="I703" s="16">
        <f t="shared" si="130"/>
        <v>12.959531478342296</v>
      </c>
      <c r="J703" s="13">
        <f t="shared" si="124"/>
        <v>12.875119464518113</v>
      </c>
      <c r="K703" s="13">
        <f t="shared" si="125"/>
        <v>8.4412013824183063E-2</v>
      </c>
      <c r="L703" s="13">
        <f t="shared" si="126"/>
        <v>0</v>
      </c>
      <c r="M703" s="13">
        <f t="shared" si="131"/>
        <v>3.922185470815325E-7</v>
      </c>
      <c r="N703" s="13">
        <f t="shared" si="127"/>
        <v>2.4317549919055014E-7</v>
      </c>
      <c r="O703" s="13">
        <f t="shared" si="128"/>
        <v>2.4317549919055014E-7</v>
      </c>
      <c r="Q703">
        <v>21.558381128928609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84.210810809999998</v>
      </c>
      <c r="G704" s="13">
        <f t="shared" si="122"/>
        <v>7.2213542120464629</v>
      </c>
      <c r="H704" s="13">
        <f t="shared" si="123"/>
        <v>76.989456597953534</v>
      </c>
      <c r="I704" s="16">
        <f t="shared" si="130"/>
        <v>77.073868611777712</v>
      </c>
      <c r="J704" s="13">
        <f t="shared" si="124"/>
        <v>52.542925745012823</v>
      </c>
      <c r="K704" s="13">
        <f t="shared" si="125"/>
        <v>24.530942866764889</v>
      </c>
      <c r="L704" s="13">
        <f t="shared" si="126"/>
        <v>0</v>
      </c>
      <c r="M704" s="13">
        <f t="shared" si="131"/>
        <v>1.4904304789098237E-7</v>
      </c>
      <c r="N704" s="13">
        <f t="shared" si="127"/>
        <v>9.2406689692409066E-8</v>
      </c>
      <c r="O704" s="13">
        <f t="shared" si="128"/>
        <v>7.2213543044531523</v>
      </c>
      <c r="Q704">
        <v>15.134435874939561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27.14054054</v>
      </c>
      <c r="G705" s="13">
        <f t="shared" si="122"/>
        <v>0</v>
      </c>
      <c r="H705" s="13">
        <f t="shared" si="123"/>
        <v>27.14054054</v>
      </c>
      <c r="I705" s="16">
        <f t="shared" si="130"/>
        <v>51.671483406764892</v>
      </c>
      <c r="J705" s="13">
        <f t="shared" si="124"/>
        <v>40.072705607766132</v>
      </c>
      <c r="K705" s="13">
        <f t="shared" si="125"/>
        <v>11.598777798998761</v>
      </c>
      <c r="L705" s="13">
        <f t="shared" si="126"/>
        <v>0</v>
      </c>
      <c r="M705" s="13">
        <f t="shared" si="131"/>
        <v>5.6636358198573302E-8</v>
      </c>
      <c r="N705" s="13">
        <f t="shared" si="127"/>
        <v>3.5114542083115445E-8</v>
      </c>
      <c r="O705" s="13">
        <f t="shared" si="128"/>
        <v>3.5114542083115445E-8</v>
      </c>
      <c r="Q705">
        <v>13.350730830608549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88.167567570000003</v>
      </c>
      <c r="G706" s="13">
        <f t="shared" si="122"/>
        <v>7.7925164237187898</v>
      </c>
      <c r="H706" s="13">
        <f t="shared" si="123"/>
        <v>80.375051146281209</v>
      </c>
      <c r="I706" s="16">
        <f t="shared" si="130"/>
        <v>91.973828945279962</v>
      </c>
      <c r="J706" s="13">
        <f t="shared" si="124"/>
        <v>46.294636526863357</v>
      </c>
      <c r="K706" s="13">
        <f t="shared" si="125"/>
        <v>45.679192418416605</v>
      </c>
      <c r="L706" s="13">
        <f t="shared" si="126"/>
        <v>8.2624780879172519</v>
      </c>
      <c r="M706" s="13">
        <f t="shared" si="131"/>
        <v>8.2624781094390674</v>
      </c>
      <c r="N706" s="13">
        <f t="shared" si="127"/>
        <v>5.1227364278522218</v>
      </c>
      <c r="O706" s="13">
        <f t="shared" si="128"/>
        <v>12.915252851571012</v>
      </c>
      <c r="Q706">
        <v>10.855810593548391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41.162162160000001</v>
      </c>
      <c r="G707" s="13">
        <f t="shared" si="122"/>
        <v>1.0072341981492887</v>
      </c>
      <c r="H707" s="13">
        <f t="shared" si="123"/>
        <v>40.15492796185071</v>
      </c>
      <c r="I707" s="16">
        <f t="shared" si="130"/>
        <v>77.571642292350049</v>
      </c>
      <c r="J707" s="13">
        <f t="shared" si="124"/>
        <v>49.244511434994301</v>
      </c>
      <c r="K707" s="13">
        <f t="shared" si="125"/>
        <v>28.327130857355748</v>
      </c>
      <c r="L707" s="13">
        <f t="shared" si="126"/>
        <v>0</v>
      </c>
      <c r="M707" s="13">
        <f t="shared" si="131"/>
        <v>3.1397416815868455</v>
      </c>
      <c r="N707" s="13">
        <f t="shared" si="127"/>
        <v>1.9466398425838443</v>
      </c>
      <c r="O707" s="13">
        <f t="shared" si="128"/>
        <v>2.9538740407331332</v>
      </c>
      <c r="Q707">
        <v>13.40994858590469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69.713513509999999</v>
      </c>
      <c r="G708" s="13">
        <f t="shared" si="122"/>
        <v>5.1286533230640288</v>
      </c>
      <c r="H708" s="13">
        <f t="shared" si="123"/>
        <v>64.58486018693597</v>
      </c>
      <c r="I708" s="16">
        <f t="shared" si="130"/>
        <v>92.91199104429171</v>
      </c>
      <c r="J708" s="13">
        <f t="shared" si="124"/>
        <v>50.344369173495174</v>
      </c>
      <c r="K708" s="13">
        <f t="shared" si="125"/>
        <v>42.567621870796536</v>
      </c>
      <c r="L708" s="13">
        <f t="shared" si="126"/>
        <v>5.277114567708761</v>
      </c>
      <c r="M708" s="13">
        <f t="shared" si="131"/>
        <v>6.4702164067117618</v>
      </c>
      <c r="N708" s="13">
        <f t="shared" si="127"/>
        <v>4.0115341721612925</v>
      </c>
      <c r="O708" s="13">
        <f t="shared" si="128"/>
        <v>9.1401874952253213</v>
      </c>
      <c r="Q708">
        <v>12.50403203564893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12.07567568</v>
      </c>
      <c r="G709" s="13">
        <f t="shared" si="122"/>
        <v>0</v>
      </c>
      <c r="H709" s="13">
        <f t="shared" si="123"/>
        <v>12.07567568</v>
      </c>
      <c r="I709" s="16">
        <f t="shared" si="130"/>
        <v>49.366182983087768</v>
      </c>
      <c r="J709" s="13">
        <f t="shared" si="124"/>
        <v>43.434273192517708</v>
      </c>
      <c r="K709" s="13">
        <f t="shared" si="125"/>
        <v>5.9319097905700602</v>
      </c>
      <c r="L709" s="13">
        <f t="shared" si="126"/>
        <v>0</v>
      </c>
      <c r="M709" s="13">
        <f t="shared" si="131"/>
        <v>2.4586822345504693</v>
      </c>
      <c r="N709" s="13">
        <f t="shared" si="127"/>
        <v>1.5243829854212909</v>
      </c>
      <c r="O709" s="13">
        <f t="shared" si="128"/>
        <v>1.5243829854212909</v>
      </c>
      <c r="Q709">
        <v>18.561284313621972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8.3027027029999996</v>
      </c>
      <c r="G710" s="13">
        <f t="shared" ref="G710:G773" si="133">IF((F710-$J$2)&gt;0,$I$2*(F710-$J$2),0)</f>
        <v>0</v>
      </c>
      <c r="H710" s="13">
        <f t="shared" ref="H710:H773" si="134">F710-G710</f>
        <v>8.3027027029999996</v>
      </c>
      <c r="I710" s="16">
        <f t="shared" si="130"/>
        <v>14.23461249357006</v>
      </c>
      <c r="J710" s="13">
        <f t="shared" ref="J710:J773" si="135">I710/SQRT(1+(I710/($K$2*(300+(25*Q710)+0.05*(Q710)^3)))^2)</f>
        <v>14.09955068056124</v>
      </c>
      <c r="K710" s="13">
        <f t="shared" ref="K710:K773" si="136">I710-J710</f>
        <v>0.1350618130088197</v>
      </c>
      <c r="L710" s="13">
        <f t="shared" ref="L710:L773" si="137">IF(K710&gt;$N$2,(K710-$N$2)/$L$2,0)</f>
        <v>0</v>
      </c>
      <c r="M710" s="13">
        <f t="shared" si="131"/>
        <v>0.93429924912917839</v>
      </c>
      <c r="N710" s="13">
        <f t="shared" ref="N710:N773" si="138">$M$2*M710</f>
        <v>0.57926553446009055</v>
      </c>
      <c r="O710" s="13">
        <f t="shared" ref="O710:O773" si="139">N710+G710</f>
        <v>0.57926553446009055</v>
      </c>
      <c r="Q710">
        <v>20.194903460691759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10.6027027</v>
      </c>
      <c r="G711" s="13">
        <f t="shared" si="133"/>
        <v>0</v>
      </c>
      <c r="H711" s="13">
        <f t="shared" si="134"/>
        <v>10.6027027</v>
      </c>
      <c r="I711" s="16">
        <f t="shared" ref="I711:I774" si="141">H711+K710-L710</f>
        <v>10.73776451300882</v>
      </c>
      <c r="J711" s="13">
        <f t="shared" si="135"/>
        <v>10.711635244838298</v>
      </c>
      <c r="K711" s="13">
        <f t="shared" si="136"/>
        <v>2.6129268170521414E-2</v>
      </c>
      <c r="L711" s="13">
        <f t="shared" si="137"/>
        <v>0</v>
      </c>
      <c r="M711" s="13">
        <f t="shared" ref="M711:M774" si="142">L711+M710-N710</f>
        <v>0.35503371466908784</v>
      </c>
      <c r="N711" s="13">
        <f t="shared" si="138"/>
        <v>0.22012090309483445</v>
      </c>
      <c r="O711" s="13">
        <f t="shared" si="139"/>
        <v>0.22012090309483445</v>
      </c>
      <c r="Q711">
        <v>25.94602693905183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1.0405405409999999</v>
      </c>
      <c r="G712" s="13">
        <f t="shared" si="133"/>
        <v>0</v>
      </c>
      <c r="H712" s="13">
        <f t="shared" si="134"/>
        <v>1.0405405409999999</v>
      </c>
      <c r="I712" s="16">
        <f t="shared" si="141"/>
        <v>1.0666698091705213</v>
      </c>
      <c r="J712" s="13">
        <f t="shared" si="135"/>
        <v>1.0666318844974854</v>
      </c>
      <c r="K712" s="13">
        <f t="shared" si="136"/>
        <v>3.7924673035982792E-5</v>
      </c>
      <c r="L712" s="13">
        <f t="shared" si="137"/>
        <v>0</v>
      </c>
      <c r="M712" s="13">
        <f t="shared" si="142"/>
        <v>0.13491281157425339</v>
      </c>
      <c r="N712" s="13">
        <f t="shared" si="138"/>
        <v>8.3645943176037102E-2</v>
      </c>
      <c r="O712" s="13">
        <f t="shared" si="139"/>
        <v>8.3645943176037102E-2</v>
      </c>
      <c r="Q712">
        <v>23.159169000000009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0.21891891899999999</v>
      </c>
      <c r="G713" s="13">
        <f t="shared" si="133"/>
        <v>0</v>
      </c>
      <c r="H713" s="13">
        <f t="shared" si="134"/>
        <v>0.21891891899999999</v>
      </c>
      <c r="I713" s="16">
        <f t="shared" si="141"/>
        <v>0.21895684367303597</v>
      </c>
      <c r="J713" s="13">
        <f t="shared" si="135"/>
        <v>0.21895655943431913</v>
      </c>
      <c r="K713" s="13">
        <f t="shared" si="136"/>
        <v>2.8423871684113422E-7</v>
      </c>
      <c r="L713" s="13">
        <f t="shared" si="137"/>
        <v>0</v>
      </c>
      <c r="M713" s="13">
        <f t="shared" si="142"/>
        <v>5.1266868398216286E-2</v>
      </c>
      <c r="N713" s="13">
        <f t="shared" si="138"/>
        <v>3.1785458406894097E-2</v>
      </c>
      <c r="O713" s="13">
        <f t="shared" si="139"/>
        <v>3.1785458406894097E-2</v>
      </c>
      <c r="Q713">
        <v>24.181089540064789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1.3513513509999999</v>
      </c>
      <c r="G714" s="13">
        <f t="shared" si="133"/>
        <v>0</v>
      </c>
      <c r="H714" s="13">
        <f t="shared" si="134"/>
        <v>1.3513513509999999</v>
      </c>
      <c r="I714" s="16">
        <f t="shared" si="141"/>
        <v>1.3513516352387167</v>
      </c>
      <c r="J714" s="13">
        <f t="shared" si="135"/>
        <v>1.3512715314193484</v>
      </c>
      <c r="K714" s="13">
        <f t="shared" si="136"/>
        <v>8.0103819368293472E-5</v>
      </c>
      <c r="L714" s="13">
        <f t="shared" si="137"/>
        <v>0</v>
      </c>
      <c r="M714" s="13">
        <f t="shared" si="142"/>
        <v>1.9481409991322189E-2</v>
      </c>
      <c r="N714" s="13">
        <f t="shared" si="138"/>
        <v>1.2078474194619757E-2</v>
      </c>
      <c r="O714" s="13">
        <f t="shared" si="139"/>
        <v>1.2078474194619757E-2</v>
      </c>
      <c r="Q714">
        <v>22.88858591758261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2.6027027029999998</v>
      </c>
      <c r="G715" s="13">
        <f t="shared" si="133"/>
        <v>0</v>
      </c>
      <c r="H715" s="13">
        <f t="shared" si="134"/>
        <v>2.6027027029999998</v>
      </c>
      <c r="I715" s="16">
        <f t="shared" si="141"/>
        <v>2.6027828068193681</v>
      </c>
      <c r="J715" s="13">
        <f t="shared" si="135"/>
        <v>2.6022427335711611</v>
      </c>
      <c r="K715" s="13">
        <f t="shared" si="136"/>
        <v>5.4007324820704028E-4</v>
      </c>
      <c r="L715" s="13">
        <f t="shared" si="137"/>
        <v>0</v>
      </c>
      <c r="M715" s="13">
        <f t="shared" si="142"/>
        <v>7.4029357967024326E-3</v>
      </c>
      <c r="N715" s="13">
        <f t="shared" si="138"/>
        <v>4.5898201939555084E-3</v>
      </c>
      <c r="O715" s="13">
        <f t="shared" si="139"/>
        <v>4.5898201939555084E-3</v>
      </c>
      <c r="Q715">
        <v>23.299743402464959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90.959459460000005</v>
      </c>
      <c r="G716" s="13">
        <f t="shared" si="133"/>
        <v>8.1955291038923459</v>
      </c>
      <c r="H716" s="13">
        <f t="shared" si="134"/>
        <v>82.763930356107664</v>
      </c>
      <c r="I716" s="16">
        <f t="shared" si="141"/>
        <v>82.764470429355868</v>
      </c>
      <c r="J716" s="13">
        <f t="shared" si="135"/>
        <v>57.899140969603444</v>
      </c>
      <c r="K716" s="13">
        <f t="shared" si="136"/>
        <v>24.865329459752424</v>
      </c>
      <c r="L716" s="13">
        <f t="shared" si="137"/>
        <v>0</v>
      </c>
      <c r="M716" s="13">
        <f t="shared" si="142"/>
        <v>2.8131156027469241E-3</v>
      </c>
      <c r="N716" s="13">
        <f t="shared" si="138"/>
        <v>1.744131673703093E-3</v>
      </c>
      <c r="O716" s="13">
        <f t="shared" si="139"/>
        <v>8.1972732355660494</v>
      </c>
      <c r="Q716">
        <v>16.856495379029159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29.475675679999998</v>
      </c>
      <c r="G717" s="13">
        <f t="shared" si="133"/>
        <v>0</v>
      </c>
      <c r="H717" s="13">
        <f t="shared" si="134"/>
        <v>29.475675679999998</v>
      </c>
      <c r="I717" s="16">
        <f t="shared" si="141"/>
        <v>54.341005139752426</v>
      </c>
      <c r="J717" s="13">
        <f t="shared" si="135"/>
        <v>38.727138725468102</v>
      </c>
      <c r="K717" s="13">
        <f t="shared" si="136"/>
        <v>15.613866414284324</v>
      </c>
      <c r="L717" s="13">
        <f t="shared" si="137"/>
        <v>0</v>
      </c>
      <c r="M717" s="13">
        <f t="shared" si="142"/>
        <v>1.0689839290438311E-3</v>
      </c>
      <c r="N717" s="13">
        <f t="shared" si="138"/>
        <v>6.6277003600717535E-4</v>
      </c>
      <c r="O717" s="13">
        <f t="shared" si="139"/>
        <v>6.6277003600717535E-4</v>
      </c>
      <c r="Q717">
        <v>11.300986593548391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48.8</v>
      </c>
      <c r="G718" s="13">
        <f t="shared" si="133"/>
        <v>2.1097645323841854</v>
      </c>
      <c r="H718" s="13">
        <f t="shared" si="134"/>
        <v>46.690235467615814</v>
      </c>
      <c r="I718" s="16">
        <f t="shared" si="141"/>
        <v>62.304101881900138</v>
      </c>
      <c r="J718" s="13">
        <f t="shared" si="135"/>
        <v>42.480033087748716</v>
      </c>
      <c r="K718" s="13">
        <f t="shared" si="136"/>
        <v>19.824068794151422</v>
      </c>
      <c r="L718" s="13">
        <f t="shared" si="137"/>
        <v>0</v>
      </c>
      <c r="M718" s="13">
        <f t="shared" si="142"/>
        <v>4.062138930366558E-4</v>
      </c>
      <c r="N718" s="13">
        <f t="shared" si="138"/>
        <v>2.518526136827266E-4</v>
      </c>
      <c r="O718" s="13">
        <f t="shared" si="139"/>
        <v>2.1100163849978681</v>
      </c>
      <c r="Q718">
        <v>12.04840030636854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14.45405405</v>
      </c>
      <c r="G719" s="13">
        <f t="shared" si="133"/>
        <v>0</v>
      </c>
      <c r="H719" s="13">
        <f t="shared" si="134"/>
        <v>14.45405405</v>
      </c>
      <c r="I719" s="16">
        <f t="shared" si="141"/>
        <v>34.278122844151426</v>
      </c>
      <c r="J719" s="13">
        <f t="shared" si="135"/>
        <v>30.77018549984815</v>
      </c>
      <c r="K719" s="13">
        <f t="shared" si="136"/>
        <v>3.5079373443032758</v>
      </c>
      <c r="L719" s="13">
        <f t="shared" si="137"/>
        <v>0</v>
      </c>
      <c r="M719" s="13">
        <f t="shared" si="142"/>
        <v>1.543612793539292E-4</v>
      </c>
      <c r="N719" s="13">
        <f t="shared" si="138"/>
        <v>9.5703993199436108E-5</v>
      </c>
      <c r="O719" s="13">
        <f t="shared" si="139"/>
        <v>9.5703993199436108E-5</v>
      </c>
      <c r="Q719">
        <v>14.72979176376402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36.308108109999999</v>
      </c>
      <c r="G720" s="13">
        <f t="shared" si="133"/>
        <v>0.3065461308911393</v>
      </c>
      <c r="H720" s="13">
        <f t="shared" si="134"/>
        <v>36.001561979108857</v>
      </c>
      <c r="I720" s="16">
        <f t="shared" si="141"/>
        <v>39.509499323412129</v>
      </c>
      <c r="J720" s="13">
        <f t="shared" si="135"/>
        <v>36.219197097662523</v>
      </c>
      <c r="K720" s="13">
        <f t="shared" si="136"/>
        <v>3.2903022257496062</v>
      </c>
      <c r="L720" s="13">
        <f t="shared" si="137"/>
        <v>0</v>
      </c>
      <c r="M720" s="13">
        <f t="shared" si="142"/>
        <v>5.865728615449309E-5</v>
      </c>
      <c r="N720" s="13">
        <f t="shared" si="138"/>
        <v>3.6367517415785713E-5</v>
      </c>
      <c r="O720" s="13">
        <f t="shared" si="139"/>
        <v>0.30658249840855506</v>
      </c>
      <c r="Q720">
        <v>18.447444163018108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7.3486486490000003</v>
      </c>
      <c r="G721" s="13">
        <f t="shared" si="133"/>
        <v>0</v>
      </c>
      <c r="H721" s="13">
        <f t="shared" si="134"/>
        <v>7.3486486490000003</v>
      </c>
      <c r="I721" s="16">
        <f t="shared" si="141"/>
        <v>10.638950874749607</v>
      </c>
      <c r="J721" s="13">
        <f t="shared" si="135"/>
        <v>10.566513743014207</v>
      </c>
      <c r="K721" s="13">
        <f t="shared" si="136"/>
        <v>7.2437131735400229E-2</v>
      </c>
      <c r="L721" s="13">
        <f t="shared" si="137"/>
        <v>0</v>
      </c>
      <c r="M721" s="13">
        <f t="shared" si="142"/>
        <v>2.2289768738707378E-5</v>
      </c>
      <c r="N721" s="13">
        <f t="shared" si="138"/>
        <v>1.3819656617998574E-5</v>
      </c>
      <c r="O721" s="13">
        <f t="shared" si="139"/>
        <v>1.3819656617998574E-5</v>
      </c>
      <c r="Q721">
        <v>18.455054697437092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68.189189189999993</v>
      </c>
      <c r="G722" s="13">
        <f t="shared" si="133"/>
        <v>4.9086154226505796</v>
      </c>
      <c r="H722" s="13">
        <f t="shared" si="134"/>
        <v>63.280573767349416</v>
      </c>
      <c r="I722" s="16">
        <f t="shared" si="141"/>
        <v>63.353010899084815</v>
      </c>
      <c r="J722" s="13">
        <f t="shared" si="135"/>
        <v>54.041164472372529</v>
      </c>
      <c r="K722" s="13">
        <f t="shared" si="136"/>
        <v>9.311846426712286</v>
      </c>
      <c r="L722" s="13">
        <f t="shared" si="137"/>
        <v>0</v>
      </c>
      <c r="M722" s="13">
        <f t="shared" si="142"/>
        <v>8.4701121207088035E-6</v>
      </c>
      <c r="N722" s="13">
        <f t="shared" si="138"/>
        <v>5.2514695148394577E-6</v>
      </c>
      <c r="O722" s="13">
        <f t="shared" si="139"/>
        <v>4.9086206741200948</v>
      </c>
      <c r="Q722">
        <v>20.325640379618491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39.786486490000001</v>
      </c>
      <c r="G723" s="13">
        <f t="shared" si="133"/>
        <v>0.80865389466330695</v>
      </c>
      <c r="H723" s="13">
        <f t="shared" si="134"/>
        <v>38.977832595336693</v>
      </c>
      <c r="I723" s="16">
        <f t="shared" si="141"/>
        <v>48.289679022048979</v>
      </c>
      <c r="J723" s="13">
        <f t="shared" si="135"/>
        <v>43.851743801505258</v>
      </c>
      <c r="K723" s="13">
        <f t="shared" si="136"/>
        <v>4.4379352205437215</v>
      </c>
      <c r="L723" s="13">
        <f t="shared" si="137"/>
        <v>0</v>
      </c>
      <c r="M723" s="13">
        <f t="shared" si="142"/>
        <v>3.2186426058693458E-6</v>
      </c>
      <c r="N723" s="13">
        <f t="shared" si="138"/>
        <v>1.9955584156389945E-6</v>
      </c>
      <c r="O723" s="13">
        <f t="shared" si="139"/>
        <v>0.80865589022172257</v>
      </c>
      <c r="Q723">
        <v>20.48406462898247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0.35675675699999998</v>
      </c>
      <c r="G724" s="13">
        <f t="shared" si="133"/>
        <v>0</v>
      </c>
      <c r="H724" s="13">
        <f t="shared" si="134"/>
        <v>0.35675675699999998</v>
      </c>
      <c r="I724" s="16">
        <f t="shared" si="141"/>
        <v>4.7946919775437218</v>
      </c>
      <c r="J724" s="13">
        <f t="shared" si="135"/>
        <v>4.7906588145676325</v>
      </c>
      <c r="K724" s="13">
        <f t="shared" si="136"/>
        <v>4.033162976089244E-3</v>
      </c>
      <c r="L724" s="13">
        <f t="shared" si="137"/>
        <v>0</v>
      </c>
      <c r="M724" s="13">
        <f t="shared" si="142"/>
        <v>1.2230841902303513E-6</v>
      </c>
      <c r="N724" s="13">
        <f t="shared" si="138"/>
        <v>7.5831219794281776E-7</v>
      </c>
      <c r="O724" s="13">
        <f t="shared" si="139"/>
        <v>7.5831219794281776E-7</v>
      </c>
      <c r="Q724">
        <v>22.030745333102221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2.4135135139999999</v>
      </c>
      <c r="G725" s="13">
        <f t="shared" si="133"/>
        <v>0</v>
      </c>
      <c r="H725" s="13">
        <f t="shared" si="134"/>
        <v>2.4135135139999999</v>
      </c>
      <c r="I725" s="16">
        <f t="shared" si="141"/>
        <v>2.4175466769760892</v>
      </c>
      <c r="J725" s="13">
        <f t="shared" si="135"/>
        <v>2.4169003520501455</v>
      </c>
      <c r="K725" s="13">
        <f t="shared" si="136"/>
        <v>6.46324925943631E-4</v>
      </c>
      <c r="L725" s="13">
        <f t="shared" si="137"/>
        <v>0</v>
      </c>
      <c r="M725" s="13">
        <f t="shared" si="142"/>
        <v>4.6477199228753351E-7</v>
      </c>
      <c r="N725" s="13">
        <f t="shared" si="138"/>
        <v>2.8815863521827079E-7</v>
      </c>
      <c r="O725" s="13">
        <f t="shared" si="139"/>
        <v>2.8815863521827079E-7</v>
      </c>
      <c r="Q725">
        <v>20.45842600000001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4.9945945949999997</v>
      </c>
      <c r="G726" s="13">
        <f t="shared" si="133"/>
        <v>0</v>
      </c>
      <c r="H726" s="13">
        <f t="shared" si="134"/>
        <v>4.9945945949999997</v>
      </c>
      <c r="I726" s="16">
        <f t="shared" si="141"/>
        <v>4.9952409199259433</v>
      </c>
      <c r="J726" s="13">
        <f t="shared" si="135"/>
        <v>4.9913320689752556</v>
      </c>
      <c r="K726" s="13">
        <f t="shared" si="136"/>
        <v>3.9088509506877145E-3</v>
      </c>
      <c r="L726" s="13">
        <f t="shared" si="137"/>
        <v>0</v>
      </c>
      <c r="M726" s="13">
        <f t="shared" si="142"/>
        <v>1.7661335706926272E-7</v>
      </c>
      <c r="N726" s="13">
        <f t="shared" si="138"/>
        <v>1.0950028138294289E-7</v>
      </c>
      <c r="O726" s="13">
        <f t="shared" si="139"/>
        <v>1.0950028138294289E-7</v>
      </c>
      <c r="Q726">
        <v>23.12584758557675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62.108108110000003</v>
      </c>
      <c r="G727" s="13">
        <f t="shared" si="133"/>
        <v>4.0308046473904051</v>
      </c>
      <c r="H727" s="13">
        <f t="shared" si="134"/>
        <v>58.077303462609599</v>
      </c>
      <c r="I727" s="16">
        <f t="shared" si="141"/>
        <v>58.081212313560286</v>
      </c>
      <c r="J727" s="13">
        <f t="shared" si="135"/>
        <v>48.289373426494748</v>
      </c>
      <c r="K727" s="13">
        <f t="shared" si="136"/>
        <v>9.7918388870655377</v>
      </c>
      <c r="L727" s="13">
        <f t="shared" si="137"/>
        <v>0</v>
      </c>
      <c r="M727" s="13">
        <f t="shared" si="142"/>
        <v>6.7113075686319835E-8</v>
      </c>
      <c r="N727" s="13">
        <f t="shared" si="138"/>
        <v>4.16101069255183E-8</v>
      </c>
      <c r="O727" s="13">
        <f t="shared" si="139"/>
        <v>4.0308046890005125</v>
      </c>
      <c r="Q727">
        <v>17.849767212737088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35.486486489999997</v>
      </c>
      <c r="G728" s="13">
        <f t="shared" si="133"/>
        <v>0.18794414191342884</v>
      </c>
      <c r="H728" s="13">
        <f t="shared" si="134"/>
        <v>35.298542348086571</v>
      </c>
      <c r="I728" s="16">
        <f t="shared" si="141"/>
        <v>45.090381235152108</v>
      </c>
      <c r="J728" s="13">
        <f t="shared" si="135"/>
        <v>38.569074157769421</v>
      </c>
      <c r="K728" s="13">
        <f t="shared" si="136"/>
        <v>6.5213070773826871</v>
      </c>
      <c r="L728" s="13">
        <f t="shared" si="137"/>
        <v>0</v>
      </c>
      <c r="M728" s="13">
        <f t="shared" si="142"/>
        <v>2.5502968760801535E-8</v>
      </c>
      <c r="N728" s="13">
        <f t="shared" si="138"/>
        <v>1.5811840631696951E-8</v>
      </c>
      <c r="O728" s="13">
        <f t="shared" si="139"/>
        <v>0.18794415772526948</v>
      </c>
      <c r="Q728">
        <v>15.65109261433428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18.21891892</v>
      </c>
      <c r="G729" s="13">
        <f t="shared" si="133"/>
        <v>0</v>
      </c>
      <c r="H729" s="13">
        <f t="shared" si="134"/>
        <v>18.21891892</v>
      </c>
      <c r="I729" s="16">
        <f t="shared" si="141"/>
        <v>24.740225997382687</v>
      </c>
      <c r="J729" s="13">
        <f t="shared" si="135"/>
        <v>22.624598569485318</v>
      </c>
      <c r="K729" s="13">
        <f t="shared" si="136"/>
        <v>2.115627427897369</v>
      </c>
      <c r="L729" s="13">
        <f t="shared" si="137"/>
        <v>0</v>
      </c>
      <c r="M729" s="13">
        <f t="shared" si="142"/>
        <v>9.6911281291045848E-9</v>
      </c>
      <c r="N729" s="13">
        <f t="shared" si="138"/>
        <v>6.0084994400448428E-9</v>
      </c>
      <c r="O729" s="13">
        <f t="shared" si="139"/>
        <v>6.0084994400448428E-9</v>
      </c>
      <c r="Q729">
        <v>11.49027959354839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36.537837840000002</v>
      </c>
      <c r="G730" s="13">
        <f t="shared" si="133"/>
        <v>0.33970787133476671</v>
      </c>
      <c r="H730" s="13">
        <f t="shared" si="134"/>
        <v>36.198129968665235</v>
      </c>
      <c r="I730" s="16">
        <f t="shared" si="141"/>
        <v>38.313757396562607</v>
      </c>
      <c r="J730" s="13">
        <f t="shared" si="135"/>
        <v>33.510836584853237</v>
      </c>
      <c r="K730" s="13">
        <f t="shared" si="136"/>
        <v>4.8029208117093702</v>
      </c>
      <c r="L730" s="13">
        <f t="shared" si="137"/>
        <v>0</v>
      </c>
      <c r="M730" s="13">
        <f t="shared" si="142"/>
        <v>3.682628689059742E-9</v>
      </c>
      <c r="N730" s="13">
        <f t="shared" si="138"/>
        <v>2.28322978721704E-9</v>
      </c>
      <c r="O730" s="13">
        <f t="shared" si="139"/>
        <v>0.33970787361799648</v>
      </c>
      <c r="Q730">
        <v>14.58550407929447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53.129729730000001</v>
      </c>
      <c r="G731" s="13">
        <f t="shared" si="133"/>
        <v>2.7347658045195566</v>
      </c>
      <c r="H731" s="13">
        <f t="shared" si="134"/>
        <v>50.394963925480447</v>
      </c>
      <c r="I731" s="16">
        <f t="shared" si="141"/>
        <v>55.197884737189817</v>
      </c>
      <c r="J731" s="13">
        <f t="shared" si="135"/>
        <v>42.080677225540001</v>
      </c>
      <c r="K731" s="13">
        <f t="shared" si="136"/>
        <v>13.117207511649816</v>
      </c>
      <c r="L731" s="13">
        <f t="shared" si="137"/>
        <v>0</v>
      </c>
      <c r="M731" s="13">
        <f t="shared" si="142"/>
        <v>1.399398901842702E-9</v>
      </c>
      <c r="N731" s="13">
        <f t="shared" si="138"/>
        <v>8.6762731914247518E-10</v>
      </c>
      <c r="O731" s="13">
        <f t="shared" si="139"/>
        <v>2.7347658053871839</v>
      </c>
      <c r="Q731">
        <v>13.701026774234711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36.581081079999997</v>
      </c>
      <c r="G732" s="13">
        <f t="shared" si="133"/>
        <v>0.34595008082511569</v>
      </c>
      <c r="H732" s="13">
        <f t="shared" si="134"/>
        <v>36.235130999174885</v>
      </c>
      <c r="I732" s="16">
        <f t="shared" si="141"/>
        <v>49.352338510824701</v>
      </c>
      <c r="J732" s="13">
        <f t="shared" si="135"/>
        <v>41.223971645503319</v>
      </c>
      <c r="K732" s="13">
        <f t="shared" si="136"/>
        <v>8.1283668653213823</v>
      </c>
      <c r="L732" s="13">
        <f t="shared" si="137"/>
        <v>0</v>
      </c>
      <c r="M732" s="13">
        <f t="shared" si="142"/>
        <v>5.317715827002268E-10</v>
      </c>
      <c r="N732" s="13">
        <f t="shared" si="138"/>
        <v>3.296983812741406E-10</v>
      </c>
      <c r="O732" s="13">
        <f t="shared" si="139"/>
        <v>0.34595008115481407</v>
      </c>
      <c r="Q732">
        <v>15.75150423811302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25.81351351</v>
      </c>
      <c r="G733" s="13">
        <f t="shared" si="133"/>
        <v>0</v>
      </c>
      <c r="H733" s="13">
        <f t="shared" si="134"/>
        <v>25.81351351</v>
      </c>
      <c r="I733" s="16">
        <f t="shared" si="141"/>
        <v>33.941880375321382</v>
      </c>
      <c r="J733" s="13">
        <f t="shared" si="135"/>
        <v>31.004604485215477</v>
      </c>
      <c r="K733" s="13">
        <f t="shared" si="136"/>
        <v>2.9372758901059051</v>
      </c>
      <c r="L733" s="13">
        <f t="shared" si="137"/>
        <v>0</v>
      </c>
      <c r="M733" s="13">
        <f t="shared" si="142"/>
        <v>2.020732014260862E-10</v>
      </c>
      <c r="N733" s="13">
        <f t="shared" si="138"/>
        <v>1.2528538488417345E-10</v>
      </c>
      <c r="O733" s="13">
        <f t="shared" si="139"/>
        <v>1.2528538488417345E-10</v>
      </c>
      <c r="Q733">
        <v>15.98050056678383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6.4972972970000002</v>
      </c>
      <c r="G734" s="13">
        <f t="shared" si="133"/>
        <v>0</v>
      </c>
      <c r="H734" s="13">
        <f t="shared" si="134"/>
        <v>6.4972972970000002</v>
      </c>
      <c r="I734" s="16">
        <f t="shared" si="141"/>
        <v>9.4345731871059044</v>
      </c>
      <c r="J734" s="13">
        <f t="shared" si="135"/>
        <v>9.3855352879196303</v>
      </c>
      <c r="K734" s="13">
        <f t="shared" si="136"/>
        <v>4.9037899186274103E-2</v>
      </c>
      <c r="L734" s="13">
        <f t="shared" si="137"/>
        <v>0</v>
      </c>
      <c r="M734" s="13">
        <f t="shared" si="142"/>
        <v>7.6787816541912754E-11</v>
      </c>
      <c r="N734" s="13">
        <f t="shared" si="138"/>
        <v>4.7608446255985909E-11</v>
      </c>
      <c r="O734" s="13">
        <f t="shared" si="139"/>
        <v>4.7608446255985909E-11</v>
      </c>
      <c r="Q734">
        <v>18.682159632018049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6.7567567999999995E-2</v>
      </c>
      <c r="G735" s="13">
        <f t="shared" si="133"/>
        <v>0</v>
      </c>
      <c r="H735" s="13">
        <f t="shared" si="134"/>
        <v>6.7567567999999995E-2</v>
      </c>
      <c r="I735" s="16">
        <f t="shared" si="141"/>
        <v>0.1166054671862741</v>
      </c>
      <c r="J735" s="13">
        <f t="shared" si="135"/>
        <v>0.11660541346237441</v>
      </c>
      <c r="K735" s="13">
        <f t="shared" si="136"/>
        <v>5.3723899690050203E-8</v>
      </c>
      <c r="L735" s="13">
        <f t="shared" si="137"/>
        <v>0</v>
      </c>
      <c r="M735" s="13">
        <f t="shared" si="142"/>
        <v>2.9179370285926845E-11</v>
      </c>
      <c r="N735" s="13">
        <f t="shared" si="138"/>
        <v>1.8091209577274643E-11</v>
      </c>
      <c r="O735" s="13">
        <f t="shared" si="139"/>
        <v>1.8091209577274643E-11</v>
      </c>
      <c r="Q735">
        <v>22.584108608712882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5.0189189189999999</v>
      </c>
      <c r="G736" s="13">
        <f t="shared" si="133"/>
        <v>0</v>
      </c>
      <c r="H736" s="13">
        <f t="shared" si="134"/>
        <v>5.0189189189999999</v>
      </c>
      <c r="I736" s="16">
        <f t="shared" si="141"/>
        <v>5.0189189727238999</v>
      </c>
      <c r="J736" s="13">
        <f t="shared" si="135"/>
        <v>5.0153491370639074</v>
      </c>
      <c r="K736" s="13">
        <f t="shared" si="136"/>
        <v>3.5698356599924708E-3</v>
      </c>
      <c r="L736" s="13">
        <f t="shared" si="137"/>
        <v>0</v>
      </c>
      <c r="M736" s="13">
        <f t="shared" si="142"/>
        <v>1.1088160708652201E-11</v>
      </c>
      <c r="N736" s="13">
        <f t="shared" si="138"/>
        <v>6.8746596393643648E-12</v>
      </c>
      <c r="O736" s="13">
        <f t="shared" si="139"/>
        <v>6.8746596393643648E-12</v>
      </c>
      <c r="Q736">
        <v>23.873976010757591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21.46756757</v>
      </c>
      <c r="G737" s="13">
        <f t="shared" si="133"/>
        <v>0</v>
      </c>
      <c r="H737" s="13">
        <f t="shared" si="134"/>
        <v>21.46756757</v>
      </c>
      <c r="I737" s="16">
        <f t="shared" si="141"/>
        <v>21.471137405659992</v>
      </c>
      <c r="J737" s="13">
        <f t="shared" si="135"/>
        <v>21.204021387677098</v>
      </c>
      <c r="K737" s="13">
        <f t="shared" si="136"/>
        <v>0.26711601798289308</v>
      </c>
      <c r="L737" s="13">
        <f t="shared" si="137"/>
        <v>0</v>
      </c>
      <c r="M737" s="13">
        <f t="shared" si="142"/>
        <v>4.2135010692878364E-12</v>
      </c>
      <c r="N737" s="13">
        <f t="shared" si="138"/>
        <v>2.6123706629584585E-12</v>
      </c>
      <c r="O737" s="13">
        <f t="shared" si="139"/>
        <v>2.6123706629584585E-12</v>
      </c>
      <c r="Q737">
        <v>24.070998967534472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5.5135135139999996</v>
      </c>
      <c r="G738" s="13">
        <f t="shared" si="133"/>
        <v>0</v>
      </c>
      <c r="H738" s="13">
        <f t="shared" si="134"/>
        <v>5.5135135139999996</v>
      </c>
      <c r="I738" s="16">
        <f t="shared" si="141"/>
        <v>5.7806295319828926</v>
      </c>
      <c r="J738" s="13">
        <f t="shared" si="135"/>
        <v>5.7739881330049849</v>
      </c>
      <c r="K738" s="13">
        <f t="shared" si="136"/>
        <v>6.6413989779077198E-3</v>
      </c>
      <c r="L738" s="13">
        <f t="shared" si="137"/>
        <v>0</v>
      </c>
      <c r="M738" s="13">
        <f t="shared" si="142"/>
        <v>1.6011304063293779E-12</v>
      </c>
      <c r="N738" s="13">
        <f t="shared" si="138"/>
        <v>9.9270085192421425E-13</v>
      </c>
      <c r="O738" s="13">
        <f t="shared" si="139"/>
        <v>9.9270085192421425E-13</v>
      </c>
      <c r="Q738">
        <v>22.468585000000012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0.36756756800000001</v>
      </c>
      <c r="G739" s="13">
        <f t="shared" si="133"/>
        <v>0</v>
      </c>
      <c r="H739" s="13">
        <f t="shared" si="134"/>
        <v>0.36756756800000001</v>
      </c>
      <c r="I739" s="16">
        <f t="shared" si="141"/>
        <v>0.37420896697790773</v>
      </c>
      <c r="J739" s="13">
        <f t="shared" si="135"/>
        <v>0.37420677762575449</v>
      </c>
      <c r="K739" s="13">
        <f t="shared" si="136"/>
        <v>2.1893521532367899E-6</v>
      </c>
      <c r="L739" s="13">
        <f t="shared" si="137"/>
        <v>0</v>
      </c>
      <c r="M739" s="13">
        <f t="shared" si="142"/>
        <v>6.0842955440516369E-13</v>
      </c>
      <c r="N739" s="13">
        <f t="shared" si="138"/>
        <v>3.7722632373120147E-13</v>
      </c>
      <c r="O739" s="13">
        <f t="shared" si="139"/>
        <v>3.7722632373120147E-13</v>
      </c>
      <c r="Q739">
        <v>21.101240485838311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11.31351351</v>
      </c>
      <c r="G740" s="13">
        <f t="shared" si="133"/>
        <v>0</v>
      </c>
      <c r="H740" s="13">
        <f t="shared" si="134"/>
        <v>11.31351351</v>
      </c>
      <c r="I740" s="16">
        <f t="shared" si="141"/>
        <v>11.313515699352154</v>
      </c>
      <c r="J740" s="13">
        <f t="shared" si="135"/>
        <v>11.203250131998958</v>
      </c>
      <c r="K740" s="13">
        <f t="shared" si="136"/>
        <v>0.11026556735319559</v>
      </c>
      <c r="L740" s="13">
        <f t="shared" si="137"/>
        <v>0</v>
      </c>
      <c r="M740" s="13">
        <f t="shared" si="142"/>
        <v>2.3120323067396222E-13</v>
      </c>
      <c r="N740" s="13">
        <f t="shared" si="138"/>
        <v>1.4334600301785656E-13</v>
      </c>
      <c r="O740" s="13">
        <f t="shared" si="139"/>
        <v>1.4334600301785656E-13</v>
      </c>
      <c r="Q740">
        <v>16.753096619566239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86.427027030000005</v>
      </c>
      <c r="G741" s="13">
        <f t="shared" si="133"/>
        <v>7.5412674729665721</v>
      </c>
      <c r="H741" s="13">
        <f t="shared" si="134"/>
        <v>78.885759557033438</v>
      </c>
      <c r="I741" s="16">
        <f t="shared" si="141"/>
        <v>78.996025124386634</v>
      </c>
      <c r="J741" s="13">
        <f t="shared" si="135"/>
        <v>45.634476034587394</v>
      </c>
      <c r="K741" s="13">
        <f t="shared" si="136"/>
        <v>33.36154908979924</v>
      </c>
      <c r="L741" s="13">
        <f t="shared" si="137"/>
        <v>0</v>
      </c>
      <c r="M741" s="13">
        <f t="shared" si="142"/>
        <v>8.7857227656105654E-14</v>
      </c>
      <c r="N741" s="13">
        <f t="shared" si="138"/>
        <v>5.4471481146785506E-14</v>
      </c>
      <c r="O741" s="13">
        <f t="shared" si="139"/>
        <v>7.5412674729666263</v>
      </c>
      <c r="Q741">
        <v>11.48775941022642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24.375675680000001</v>
      </c>
      <c r="G742" s="13">
        <f t="shared" si="133"/>
        <v>0</v>
      </c>
      <c r="H742" s="13">
        <f t="shared" si="134"/>
        <v>24.375675680000001</v>
      </c>
      <c r="I742" s="16">
        <f t="shared" si="141"/>
        <v>57.737224769799241</v>
      </c>
      <c r="J742" s="13">
        <f t="shared" si="135"/>
        <v>39.687562457510488</v>
      </c>
      <c r="K742" s="13">
        <f t="shared" si="136"/>
        <v>18.049662312288753</v>
      </c>
      <c r="L742" s="13">
        <f t="shared" si="137"/>
        <v>0</v>
      </c>
      <c r="M742" s="13">
        <f t="shared" si="142"/>
        <v>3.3385746509320148E-14</v>
      </c>
      <c r="N742" s="13">
        <f t="shared" si="138"/>
        <v>2.0699162835778492E-14</v>
      </c>
      <c r="O742" s="13">
        <f t="shared" si="139"/>
        <v>2.0699162835778492E-14</v>
      </c>
      <c r="Q742">
        <v>11.149087593548391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82.767567569999997</v>
      </c>
      <c r="G743" s="13">
        <f t="shared" si="133"/>
        <v>7.0130204551491762</v>
      </c>
      <c r="H743" s="13">
        <f t="shared" si="134"/>
        <v>75.754547114850823</v>
      </c>
      <c r="I743" s="16">
        <f t="shared" si="141"/>
        <v>93.804209427139568</v>
      </c>
      <c r="J743" s="13">
        <f t="shared" si="135"/>
        <v>55.500791405499022</v>
      </c>
      <c r="K743" s="13">
        <f t="shared" si="136"/>
        <v>38.303418021640546</v>
      </c>
      <c r="L743" s="13">
        <f t="shared" si="137"/>
        <v>1.1858691920447555</v>
      </c>
      <c r="M743" s="13">
        <f t="shared" si="142"/>
        <v>1.1858691920447682</v>
      </c>
      <c r="N743" s="13">
        <f t="shared" si="138"/>
        <v>0.7352388990677563</v>
      </c>
      <c r="O743" s="13">
        <f t="shared" si="139"/>
        <v>7.7482593542169322</v>
      </c>
      <c r="Q743">
        <v>14.526280835889979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71.859459459999997</v>
      </c>
      <c r="G744" s="13">
        <f t="shared" si="133"/>
        <v>5.4384229928405636</v>
      </c>
      <c r="H744" s="13">
        <f t="shared" si="134"/>
        <v>66.421036467159439</v>
      </c>
      <c r="I744" s="16">
        <f t="shared" si="141"/>
        <v>103.53858529675523</v>
      </c>
      <c r="J744" s="13">
        <f t="shared" si="135"/>
        <v>54.454127786578248</v>
      </c>
      <c r="K744" s="13">
        <f t="shared" si="136"/>
        <v>49.084457510176982</v>
      </c>
      <c r="L744" s="13">
        <f t="shared" si="137"/>
        <v>11.529623738642231</v>
      </c>
      <c r="M744" s="13">
        <f t="shared" si="142"/>
        <v>11.980254031619243</v>
      </c>
      <c r="N744" s="13">
        <f t="shared" si="138"/>
        <v>7.4277574996039304</v>
      </c>
      <c r="O744" s="13">
        <f t="shared" si="139"/>
        <v>12.866180492444494</v>
      </c>
      <c r="Q744">
        <v>13.475904144665231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18.624324319999999</v>
      </c>
      <c r="G745" s="13">
        <f t="shared" si="133"/>
        <v>0</v>
      </c>
      <c r="H745" s="13">
        <f t="shared" si="134"/>
        <v>18.624324319999999</v>
      </c>
      <c r="I745" s="16">
        <f t="shared" si="141"/>
        <v>56.179158091534745</v>
      </c>
      <c r="J745" s="13">
        <f t="shared" si="135"/>
        <v>46.685614984081603</v>
      </c>
      <c r="K745" s="13">
        <f t="shared" si="136"/>
        <v>9.4935431074531422</v>
      </c>
      <c r="L745" s="13">
        <f t="shared" si="137"/>
        <v>0</v>
      </c>
      <c r="M745" s="13">
        <f t="shared" si="142"/>
        <v>4.5524965320153123</v>
      </c>
      <c r="N745" s="13">
        <f t="shared" si="138"/>
        <v>2.8225478498494936</v>
      </c>
      <c r="O745" s="13">
        <f t="shared" si="139"/>
        <v>2.8225478498494936</v>
      </c>
      <c r="Q745">
        <v>17.35602070967909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3.0729729730000002</v>
      </c>
      <c r="G746" s="13">
        <f t="shared" si="133"/>
        <v>0</v>
      </c>
      <c r="H746" s="13">
        <f t="shared" si="134"/>
        <v>3.0729729730000002</v>
      </c>
      <c r="I746" s="16">
        <f t="shared" si="141"/>
        <v>12.566516080453143</v>
      </c>
      <c r="J746" s="13">
        <f t="shared" si="135"/>
        <v>12.464742780639908</v>
      </c>
      <c r="K746" s="13">
        <f t="shared" si="136"/>
        <v>0.10177329981323524</v>
      </c>
      <c r="L746" s="13">
        <f t="shared" si="137"/>
        <v>0</v>
      </c>
      <c r="M746" s="13">
        <f t="shared" si="142"/>
        <v>1.7299486821658188</v>
      </c>
      <c r="N746" s="13">
        <f t="shared" si="138"/>
        <v>1.0725681829428075</v>
      </c>
      <c r="O746" s="13">
        <f t="shared" si="139"/>
        <v>1.0725681829428075</v>
      </c>
      <c r="Q746">
        <v>19.567855124165948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1.659459459</v>
      </c>
      <c r="G747" s="13">
        <f t="shared" si="133"/>
        <v>0</v>
      </c>
      <c r="H747" s="13">
        <f t="shared" si="134"/>
        <v>1.659459459</v>
      </c>
      <c r="I747" s="16">
        <f t="shared" si="141"/>
        <v>1.7612327588132353</v>
      </c>
      <c r="J747" s="13">
        <f t="shared" si="135"/>
        <v>1.7610127241759426</v>
      </c>
      <c r="K747" s="13">
        <f t="shared" si="136"/>
        <v>2.2003463729269868E-4</v>
      </c>
      <c r="L747" s="13">
        <f t="shared" si="137"/>
        <v>0</v>
      </c>
      <c r="M747" s="13">
        <f t="shared" si="142"/>
        <v>0.65738049922301123</v>
      </c>
      <c r="N747" s="13">
        <f t="shared" si="138"/>
        <v>0.40757590951826694</v>
      </c>
      <c r="O747" s="13">
        <f t="shared" si="139"/>
        <v>0.40757590951826694</v>
      </c>
      <c r="Q747">
        <v>21.359289122854591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0.486486486</v>
      </c>
      <c r="G748" s="13">
        <f t="shared" si="133"/>
        <v>0</v>
      </c>
      <c r="H748" s="13">
        <f t="shared" si="134"/>
        <v>0.486486486</v>
      </c>
      <c r="I748" s="16">
        <f t="shared" si="141"/>
        <v>0.48670652063729269</v>
      </c>
      <c r="J748" s="13">
        <f t="shared" si="135"/>
        <v>0.48670241632107797</v>
      </c>
      <c r="K748" s="13">
        <f t="shared" si="136"/>
        <v>4.104316214725845E-6</v>
      </c>
      <c r="L748" s="13">
        <f t="shared" si="137"/>
        <v>0</v>
      </c>
      <c r="M748" s="13">
        <f t="shared" si="142"/>
        <v>0.24980458970474428</v>
      </c>
      <c r="N748" s="13">
        <f t="shared" si="138"/>
        <v>0.15487884561694146</v>
      </c>
      <c r="O748" s="13">
        <f t="shared" si="139"/>
        <v>0.15487884561694146</v>
      </c>
      <c r="Q748">
        <v>22.234126643182531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0.159459459</v>
      </c>
      <c r="G749" s="13">
        <f t="shared" si="133"/>
        <v>0</v>
      </c>
      <c r="H749" s="13">
        <f t="shared" si="134"/>
        <v>0.159459459</v>
      </c>
      <c r="I749" s="16">
        <f t="shared" si="141"/>
        <v>0.15946356331621472</v>
      </c>
      <c r="J749" s="13">
        <f t="shared" si="135"/>
        <v>0.15946342776215847</v>
      </c>
      <c r="K749" s="13">
        <f t="shared" si="136"/>
        <v>1.3555405625753636E-7</v>
      </c>
      <c r="L749" s="13">
        <f t="shared" si="137"/>
        <v>0</v>
      </c>
      <c r="M749" s="13">
        <f t="shared" si="142"/>
        <v>9.4925744087802827E-2</v>
      </c>
      <c r="N749" s="13">
        <f t="shared" si="138"/>
        <v>5.8853961334437752E-2</v>
      </c>
      <c r="O749" s="13">
        <f t="shared" si="139"/>
        <v>5.8853961334437752E-2</v>
      </c>
      <c r="Q749">
        <v>22.680237363968931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0.59189189200000003</v>
      </c>
      <c r="G750" s="13">
        <f t="shared" si="133"/>
        <v>0</v>
      </c>
      <c r="H750" s="13">
        <f t="shared" si="134"/>
        <v>0.59189189200000003</v>
      </c>
      <c r="I750" s="16">
        <f t="shared" si="141"/>
        <v>0.59189202755405623</v>
      </c>
      <c r="J750" s="13">
        <f t="shared" si="135"/>
        <v>0.59188376013184862</v>
      </c>
      <c r="K750" s="13">
        <f t="shared" si="136"/>
        <v>8.2674222076084547E-6</v>
      </c>
      <c r="L750" s="13">
        <f t="shared" si="137"/>
        <v>0</v>
      </c>
      <c r="M750" s="13">
        <f t="shared" si="142"/>
        <v>3.6071782753365075E-2</v>
      </c>
      <c r="N750" s="13">
        <f t="shared" si="138"/>
        <v>2.2364505307086346E-2</v>
      </c>
      <c r="O750" s="13">
        <f t="shared" si="139"/>
        <v>2.2364505307086346E-2</v>
      </c>
      <c r="Q750">
        <v>21.432074000000011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33.035135140000001</v>
      </c>
      <c r="G751" s="13">
        <f t="shared" si="133"/>
        <v>0</v>
      </c>
      <c r="H751" s="13">
        <f t="shared" si="134"/>
        <v>33.035135140000001</v>
      </c>
      <c r="I751" s="16">
        <f t="shared" si="141"/>
        <v>33.035143407422211</v>
      </c>
      <c r="J751" s="13">
        <f t="shared" si="135"/>
        <v>31.320735059768111</v>
      </c>
      <c r="K751" s="13">
        <f t="shared" si="136"/>
        <v>1.7144083476540999</v>
      </c>
      <c r="L751" s="13">
        <f t="shared" si="137"/>
        <v>0</v>
      </c>
      <c r="M751" s="13">
        <f t="shared" si="142"/>
        <v>1.370727744627873E-2</v>
      </c>
      <c r="N751" s="13">
        <f t="shared" si="138"/>
        <v>8.4985120166928118E-3</v>
      </c>
      <c r="O751" s="13">
        <f t="shared" si="139"/>
        <v>8.4985120166928118E-3</v>
      </c>
      <c r="Q751">
        <v>19.620418678098929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50.71891892</v>
      </c>
      <c r="G752" s="13">
        <f t="shared" si="133"/>
        <v>2.3867625994493631</v>
      </c>
      <c r="H752" s="13">
        <f t="shared" si="134"/>
        <v>48.332156320550638</v>
      </c>
      <c r="I752" s="16">
        <f t="shared" si="141"/>
        <v>50.046564668204738</v>
      </c>
      <c r="J752" s="13">
        <f t="shared" si="135"/>
        <v>41.790779204738953</v>
      </c>
      <c r="K752" s="13">
        <f t="shared" si="136"/>
        <v>8.2557854634657843</v>
      </c>
      <c r="L752" s="13">
        <f t="shared" si="137"/>
        <v>0</v>
      </c>
      <c r="M752" s="13">
        <f t="shared" si="142"/>
        <v>5.2087654295859178E-3</v>
      </c>
      <c r="N752" s="13">
        <f t="shared" si="138"/>
        <v>3.2294345663432689E-3</v>
      </c>
      <c r="O752" s="13">
        <f t="shared" si="139"/>
        <v>2.3899920340157061</v>
      </c>
      <c r="Q752">
        <v>15.9362589137878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27.25135135</v>
      </c>
      <c r="G753" s="13">
        <f t="shared" si="133"/>
        <v>0</v>
      </c>
      <c r="H753" s="13">
        <f t="shared" si="134"/>
        <v>27.25135135</v>
      </c>
      <c r="I753" s="16">
        <f t="shared" si="141"/>
        <v>35.507136813465785</v>
      </c>
      <c r="J753" s="13">
        <f t="shared" si="135"/>
        <v>31.152348219850825</v>
      </c>
      <c r="K753" s="13">
        <f t="shared" si="136"/>
        <v>4.3547885936149591</v>
      </c>
      <c r="L753" s="13">
        <f t="shared" si="137"/>
        <v>0</v>
      </c>
      <c r="M753" s="13">
        <f t="shared" si="142"/>
        <v>1.9793308632426489E-3</v>
      </c>
      <c r="N753" s="13">
        <f t="shared" si="138"/>
        <v>1.2271851352104422E-3</v>
      </c>
      <c r="O753" s="13">
        <f t="shared" si="139"/>
        <v>1.2271851352104422E-3</v>
      </c>
      <c r="Q753">
        <v>13.678178829648241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2.2267250521497268</v>
      </c>
      <c r="G754" s="13">
        <f t="shared" si="133"/>
        <v>0</v>
      </c>
      <c r="H754" s="13">
        <f t="shared" si="134"/>
        <v>2.2267250521497268</v>
      </c>
      <c r="I754" s="16">
        <f t="shared" si="141"/>
        <v>6.5815136457646854</v>
      </c>
      <c r="J754" s="13">
        <f t="shared" si="135"/>
        <v>6.5368638992194201</v>
      </c>
      <c r="K754" s="13">
        <f t="shared" si="136"/>
        <v>4.4649746545265323E-2</v>
      </c>
      <c r="L754" s="13">
        <f t="shared" si="137"/>
        <v>0</v>
      </c>
      <c r="M754" s="13">
        <f t="shared" si="142"/>
        <v>7.5214572803220664E-4</v>
      </c>
      <c r="N754" s="13">
        <f t="shared" si="138"/>
        <v>4.6633035137996813E-4</v>
      </c>
      <c r="O754" s="13">
        <f t="shared" si="139"/>
        <v>4.6633035137996813E-4</v>
      </c>
      <c r="Q754">
        <v>11.56892759354839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4.6950953511544444</v>
      </c>
      <c r="G755" s="13">
        <f t="shared" si="133"/>
        <v>0</v>
      </c>
      <c r="H755" s="13">
        <f t="shared" si="134"/>
        <v>4.6950953511544444</v>
      </c>
      <c r="I755" s="16">
        <f t="shared" si="141"/>
        <v>4.7397450976997098</v>
      </c>
      <c r="J755" s="13">
        <f t="shared" si="135"/>
        <v>4.7320287847010327</v>
      </c>
      <c r="K755" s="13">
        <f t="shared" si="136"/>
        <v>7.7163129986770329E-3</v>
      </c>
      <c r="L755" s="13">
        <f t="shared" si="137"/>
        <v>0</v>
      </c>
      <c r="M755" s="13">
        <f t="shared" si="142"/>
        <v>2.8581537665223851E-4</v>
      </c>
      <c r="N755" s="13">
        <f t="shared" si="138"/>
        <v>1.7720553352438789E-4</v>
      </c>
      <c r="O755" s="13">
        <f t="shared" si="139"/>
        <v>1.7720553352438789E-4</v>
      </c>
      <c r="Q755">
        <v>17.191754205319761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0</v>
      </c>
      <c r="G756" s="13">
        <f t="shared" si="133"/>
        <v>0</v>
      </c>
      <c r="H756" s="13">
        <f t="shared" si="134"/>
        <v>0</v>
      </c>
      <c r="I756" s="16">
        <f t="shared" si="141"/>
        <v>7.7163129986770329E-3</v>
      </c>
      <c r="J756" s="13">
        <f t="shared" si="135"/>
        <v>7.7163129738216946E-3</v>
      </c>
      <c r="K756" s="13">
        <f t="shared" si="136"/>
        <v>2.4855338273677141E-11</v>
      </c>
      <c r="L756" s="13">
        <f t="shared" si="137"/>
        <v>0</v>
      </c>
      <c r="M756" s="13">
        <f t="shared" si="142"/>
        <v>1.0860984312785062E-4</v>
      </c>
      <c r="N756" s="13">
        <f t="shared" si="138"/>
        <v>6.7338102739267382E-5</v>
      </c>
      <c r="O756" s="13">
        <f t="shared" si="139"/>
        <v>6.7338102739267382E-5</v>
      </c>
      <c r="Q756">
        <v>19.276885428659199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29.51864261730865</v>
      </c>
      <c r="G757" s="13">
        <f t="shared" si="133"/>
        <v>0</v>
      </c>
      <c r="H757" s="13">
        <f t="shared" si="134"/>
        <v>29.51864261730865</v>
      </c>
      <c r="I757" s="16">
        <f t="shared" si="141"/>
        <v>29.518642617333505</v>
      </c>
      <c r="J757" s="13">
        <f t="shared" si="135"/>
        <v>28.299828053862175</v>
      </c>
      <c r="K757" s="13">
        <f t="shared" si="136"/>
        <v>1.2188145634713301</v>
      </c>
      <c r="L757" s="13">
        <f t="shared" si="137"/>
        <v>0</v>
      </c>
      <c r="M757" s="13">
        <f t="shared" si="142"/>
        <v>4.1271740388583238E-5</v>
      </c>
      <c r="N757" s="13">
        <f t="shared" si="138"/>
        <v>2.5588479040921608E-5</v>
      </c>
      <c r="O757" s="13">
        <f t="shared" si="139"/>
        <v>2.5588479040921608E-5</v>
      </c>
      <c r="Q757">
        <v>19.764137098990851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36.921982748179737</v>
      </c>
      <c r="G758" s="13">
        <f t="shared" si="133"/>
        <v>0.39515961342229405</v>
      </c>
      <c r="H758" s="13">
        <f t="shared" si="134"/>
        <v>36.526823134757443</v>
      </c>
      <c r="I758" s="16">
        <f t="shared" si="141"/>
        <v>37.745637698228776</v>
      </c>
      <c r="J758" s="13">
        <f t="shared" si="135"/>
        <v>35.37317735569529</v>
      </c>
      <c r="K758" s="13">
        <f t="shared" si="136"/>
        <v>2.3724603425334863</v>
      </c>
      <c r="L758" s="13">
        <f t="shared" si="137"/>
        <v>0</v>
      </c>
      <c r="M758" s="13">
        <f t="shared" si="142"/>
        <v>1.568326134766163E-5</v>
      </c>
      <c r="N758" s="13">
        <f t="shared" si="138"/>
        <v>9.7236220355502114E-6</v>
      </c>
      <c r="O758" s="13">
        <f t="shared" si="139"/>
        <v>0.3951693370443296</v>
      </c>
      <c r="Q758">
        <v>20.02577402999329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8.3614111058370373</v>
      </c>
      <c r="G759" s="13">
        <f t="shared" si="133"/>
        <v>0</v>
      </c>
      <c r="H759" s="13">
        <f t="shared" si="134"/>
        <v>8.3614111058370373</v>
      </c>
      <c r="I759" s="16">
        <f t="shared" si="141"/>
        <v>10.733871448370524</v>
      </c>
      <c r="J759" s="13">
        <f t="shared" si="135"/>
        <v>10.685856305567414</v>
      </c>
      <c r="K759" s="13">
        <f t="shared" si="136"/>
        <v>4.8015142803109256E-2</v>
      </c>
      <c r="L759" s="13">
        <f t="shared" si="137"/>
        <v>0</v>
      </c>
      <c r="M759" s="13">
        <f t="shared" si="142"/>
        <v>5.9596393121114187E-6</v>
      </c>
      <c r="N759" s="13">
        <f t="shared" si="138"/>
        <v>3.6949763735090794E-6</v>
      </c>
      <c r="O759" s="13">
        <f t="shared" si="139"/>
        <v>3.6949763735090794E-6</v>
      </c>
      <c r="Q759">
        <v>21.572469867427621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3.4481874133026018</v>
      </c>
      <c r="G760" s="13">
        <f t="shared" si="133"/>
        <v>0</v>
      </c>
      <c r="H760" s="13">
        <f t="shared" si="134"/>
        <v>3.4481874133026018</v>
      </c>
      <c r="I760" s="16">
        <f t="shared" si="141"/>
        <v>3.4962025561057111</v>
      </c>
      <c r="J760" s="13">
        <f t="shared" si="135"/>
        <v>3.4947598641734969</v>
      </c>
      <c r="K760" s="13">
        <f t="shared" si="136"/>
        <v>1.4426919322141352E-3</v>
      </c>
      <c r="L760" s="13">
        <f t="shared" si="137"/>
        <v>0</v>
      </c>
      <c r="M760" s="13">
        <f t="shared" si="142"/>
        <v>2.2646629386023392E-6</v>
      </c>
      <c r="N760" s="13">
        <f t="shared" si="138"/>
        <v>1.4040910219334504E-6</v>
      </c>
      <c r="O760" s="13">
        <f t="shared" si="139"/>
        <v>1.4040910219334504E-6</v>
      </c>
      <c r="Q760">
        <v>22.606303551525951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2.3924800024141741</v>
      </c>
      <c r="G761" s="13">
        <f t="shared" si="133"/>
        <v>0</v>
      </c>
      <c r="H761" s="13">
        <f t="shared" si="134"/>
        <v>2.3924800024141741</v>
      </c>
      <c r="I761" s="16">
        <f t="shared" si="141"/>
        <v>2.3939226943463883</v>
      </c>
      <c r="J761" s="13">
        <f t="shared" si="135"/>
        <v>2.3934750820026505</v>
      </c>
      <c r="K761" s="13">
        <f t="shared" si="136"/>
        <v>4.4761234373780212E-4</v>
      </c>
      <c r="L761" s="13">
        <f t="shared" si="137"/>
        <v>0</v>
      </c>
      <c r="M761" s="13">
        <f t="shared" si="142"/>
        <v>8.6057191666888884E-7</v>
      </c>
      <c r="N761" s="13">
        <f t="shared" si="138"/>
        <v>5.3355458833471108E-7</v>
      </c>
      <c r="O761" s="13">
        <f t="shared" si="139"/>
        <v>5.3355458833471108E-7</v>
      </c>
      <c r="Q761">
        <v>22.850854000000009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4.2589666182791257</v>
      </c>
      <c r="G762" s="13">
        <f t="shared" si="133"/>
        <v>0</v>
      </c>
      <c r="H762" s="13">
        <f t="shared" si="134"/>
        <v>4.2589666182791257</v>
      </c>
      <c r="I762" s="16">
        <f t="shared" si="141"/>
        <v>4.2594142306228635</v>
      </c>
      <c r="J762" s="13">
        <f t="shared" si="135"/>
        <v>4.2569612317587096</v>
      </c>
      <c r="K762" s="13">
        <f t="shared" si="136"/>
        <v>2.4529988641539546E-3</v>
      </c>
      <c r="L762" s="13">
        <f t="shared" si="137"/>
        <v>0</v>
      </c>
      <c r="M762" s="13">
        <f t="shared" si="142"/>
        <v>3.2701732833417776E-7</v>
      </c>
      <c r="N762" s="13">
        <f t="shared" si="138"/>
        <v>2.0275074356719021E-7</v>
      </c>
      <c r="O762" s="13">
        <f t="shared" si="139"/>
        <v>2.0275074356719021E-7</v>
      </c>
      <c r="Q762">
        <v>23.041808318294699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32.075409141016173</v>
      </c>
      <c r="G763" s="13">
        <f t="shared" si="133"/>
        <v>0</v>
      </c>
      <c r="H763" s="13">
        <f t="shared" si="134"/>
        <v>32.075409141016173</v>
      </c>
      <c r="I763" s="16">
        <f t="shared" si="141"/>
        <v>32.077862139880324</v>
      </c>
      <c r="J763" s="13">
        <f t="shared" si="135"/>
        <v>30.538343845021465</v>
      </c>
      <c r="K763" s="13">
        <f t="shared" si="136"/>
        <v>1.5395182948588584</v>
      </c>
      <c r="L763" s="13">
        <f t="shared" si="137"/>
        <v>0</v>
      </c>
      <c r="M763" s="13">
        <f t="shared" si="142"/>
        <v>1.2426658476698755E-7</v>
      </c>
      <c r="N763" s="13">
        <f t="shared" si="138"/>
        <v>7.7045282555532279E-8</v>
      </c>
      <c r="O763" s="13">
        <f t="shared" si="139"/>
        <v>7.7045282555532279E-8</v>
      </c>
      <c r="Q763">
        <v>19.801098021704419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67.517217145040263</v>
      </c>
      <c r="G764" s="13">
        <f t="shared" si="133"/>
        <v>4.8116155152362117</v>
      </c>
      <c r="H764" s="13">
        <f t="shared" si="134"/>
        <v>62.70560162980405</v>
      </c>
      <c r="I764" s="16">
        <f t="shared" si="141"/>
        <v>64.245119924662902</v>
      </c>
      <c r="J764" s="13">
        <f t="shared" si="135"/>
        <v>51.067868340304926</v>
      </c>
      <c r="K764" s="13">
        <f t="shared" si="136"/>
        <v>13.177251584357975</v>
      </c>
      <c r="L764" s="13">
        <f t="shared" si="137"/>
        <v>0</v>
      </c>
      <c r="M764" s="13">
        <f t="shared" si="142"/>
        <v>4.722130221145527E-8</v>
      </c>
      <c r="N764" s="13">
        <f t="shared" si="138"/>
        <v>2.9277207371102268E-8</v>
      </c>
      <c r="O764" s="13">
        <f t="shared" si="139"/>
        <v>4.811615544513419</v>
      </c>
      <c r="Q764">
        <v>17.396035799909889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22.697686375317069</v>
      </c>
      <c r="G765" s="13">
        <f t="shared" si="133"/>
        <v>0</v>
      </c>
      <c r="H765" s="13">
        <f t="shared" si="134"/>
        <v>22.697686375317069</v>
      </c>
      <c r="I765" s="16">
        <f t="shared" si="141"/>
        <v>35.874937959675044</v>
      </c>
      <c r="J765" s="13">
        <f t="shared" si="135"/>
        <v>31.557755434798231</v>
      </c>
      <c r="K765" s="13">
        <f t="shared" si="136"/>
        <v>4.317182524876813</v>
      </c>
      <c r="L765" s="13">
        <f t="shared" si="137"/>
        <v>0</v>
      </c>
      <c r="M765" s="13">
        <f t="shared" si="142"/>
        <v>1.7944094840353003E-8</v>
      </c>
      <c r="N765" s="13">
        <f t="shared" si="138"/>
        <v>1.1125338801018861E-8</v>
      </c>
      <c r="O765" s="13">
        <f t="shared" si="139"/>
        <v>1.1125338801018861E-8</v>
      </c>
      <c r="Q765">
        <v>13.99413735418668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3.2106267992590642E-2</v>
      </c>
      <c r="G766" s="13">
        <f t="shared" si="133"/>
        <v>0</v>
      </c>
      <c r="H766" s="13">
        <f t="shared" si="134"/>
        <v>3.2106267992590642E-2</v>
      </c>
      <c r="I766" s="16">
        <f t="shared" si="141"/>
        <v>4.3492887928694035</v>
      </c>
      <c r="J766" s="13">
        <f t="shared" si="135"/>
        <v>4.337539810589516</v>
      </c>
      <c r="K766" s="13">
        <f t="shared" si="136"/>
        <v>1.1748982279887521E-2</v>
      </c>
      <c r="L766" s="13">
        <f t="shared" si="137"/>
        <v>0</v>
      </c>
      <c r="M766" s="13">
        <f t="shared" si="142"/>
        <v>6.8187560393341418E-9</v>
      </c>
      <c r="N766" s="13">
        <f t="shared" si="138"/>
        <v>4.2276287443871683E-9</v>
      </c>
      <c r="O766" s="13">
        <f t="shared" si="139"/>
        <v>4.2276287443871683E-9</v>
      </c>
      <c r="Q766">
        <v>12.29469959354839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103.4583747623204</v>
      </c>
      <c r="G767" s="13">
        <f t="shared" si="133"/>
        <v>9.9997613427167522</v>
      </c>
      <c r="H767" s="13">
        <f t="shared" si="134"/>
        <v>93.458613419603651</v>
      </c>
      <c r="I767" s="16">
        <f t="shared" si="141"/>
        <v>93.470362401883534</v>
      </c>
      <c r="J767" s="13">
        <f t="shared" si="135"/>
        <v>51.140839661405117</v>
      </c>
      <c r="K767" s="13">
        <f t="shared" si="136"/>
        <v>42.329522740478417</v>
      </c>
      <c r="L767" s="13">
        <f t="shared" si="137"/>
        <v>5.0486728701908445</v>
      </c>
      <c r="M767" s="13">
        <f t="shared" si="142"/>
        <v>5.0486728727819719</v>
      </c>
      <c r="N767" s="13">
        <f t="shared" si="138"/>
        <v>3.1301771811248225</v>
      </c>
      <c r="O767" s="13">
        <f t="shared" si="139"/>
        <v>13.129938523841574</v>
      </c>
      <c r="Q767">
        <v>12.793729864070521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5.3269826660532162</v>
      </c>
      <c r="G768" s="13">
        <f t="shared" si="133"/>
        <v>0</v>
      </c>
      <c r="H768" s="13">
        <f t="shared" si="134"/>
        <v>5.3269826660532162</v>
      </c>
      <c r="I768" s="16">
        <f t="shared" si="141"/>
        <v>42.607832536340794</v>
      </c>
      <c r="J768" s="13">
        <f t="shared" si="135"/>
        <v>37.537129742980163</v>
      </c>
      <c r="K768" s="13">
        <f t="shared" si="136"/>
        <v>5.0707027933606312</v>
      </c>
      <c r="L768" s="13">
        <f t="shared" si="137"/>
        <v>0</v>
      </c>
      <c r="M768" s="13">
        <f t="shared" si="142"/>
        <v>1.9184956916571494</v>
      </c>
      <c r="N768" s="13">
        <f t="shared" si="138"/>
        <v>1.1894673288274327</v>
      </c>
      <c r="O768" s="13">
        <f t="shared" si="139"/>
        <v>1.1894673288274327</v>
      </c>
      <c r="Q768">
        <v>16.55691446544127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36.735551919655457</v>
      </c>
      <c r="G769" s="13">
        <f t="shared" si="133"/>
        <v>0.36824811726455903</v>
      </c>
      <c r="H769" s="13">
        <f t="shared" si="134"/>
        <v>36.3673038023909</v>
      </c>
      <c r="I769" s="16">
        <f t="shared" si="141"/>
        <v>41.438006595751531</v>
      </c>
      <c r="J769" s="13">
        <f t="shared" si="135"/>
        <v>36.867611298503782</v>
      </c>
      <c r="K769" s="13">
        <f t="shared" si="136"/>
        <v>4.5703952972477495</v>
      </c>
      <c r="L769" s="13">
        <f t="shared" si="137"/>
        <v>0</v>
      </c>
      <c r="M769" s="13">
        <f t="shared" si="142"/>
        <v>0.72902836282971673</v>
      </c>
      <c r="N769" s="13">
        <f t="shared" si="138"/>
        <v>0.45199758495442438</v>
      </c>
      <c r="O769" s="13">
        <f t="shared" si="139"/>
        <v>0.82024570221898341</v>
      </c>
      <c r="Q769">
        <v>16.80879962186399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8.2612266146671409</v>
      </c>
      <c r="G770" s="13">
        <f t="shared" si="133"/>
        <v>0</v>
      </c>
      <c r="H770" s="13">
        <f t="shared" si="134"/>
        <v>8.2612266146671409</v>
      </c>
      <c r="I770" s="16">
        <f t="shared" si="141"/>
        <v>12.83162191191489</v>
      </c>
      <c r="J770" s="13">
        <f t="shared" si="135"/>
        <v>12.711342310277166</v>
      </c>
      <c r="K770" s="13">
        <f t="shared" si="136"/>
        <v>0.12027960163772455</v>
      </c>
      <c r="L770" s="13">
        <f t="shared" si="137"/>
        <v>0</v>
      </c>
      <c r="M770" s="13">
        <f t="shared" si="142"/>
        <v>0.27703077787529234</v>
      </c>
      <c r="N770" s="13">
        <f t="shared" si="138"/>
        <v>0.17175908228268125</v>
      </c>
      <c r="O770" s="13">
        <f t="shared" si="139"/>
        <v>0.17175908228268125</v>
      </c>
      <c r="Q770">
        <v>18.81675413009528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25.613620995219971</v>
      </c>
      <c r="G771" s="13">
        <f t="shared" si="133"/>
        <v>0</v>
      </c>
      <c r="H771" s="13">
        <f t="shared" si="134"/>
        <v>25.613620995219971</v>
      </c>
      <c r="I771" s="16">
        <f t="shared" si="141"/>
        <v>25.733900596857694</v>
      </c>
      <c r="J771" s="13">
        <f t="shared" si="135"/>
        <v>25.19383261581952</v>
      </c>
      <c r="K771" s="13">
        <f t="shared" si="136"/>
        <v>0.54006798103817388</v>
      </c>
      <c r="L771" s="13">
        <f t="shared" si="137"/>
        <v>0</v>
      </c>
      <c r="M771" s="13">
        <f t="shared" si="142"/>
        <v>0.1052716955926111</v>
      </c>
      <c r="N771" s="13">
        <f t="shared" si="138"/>
        <v>6.5268451267418884E-2</v>
      </c>
      <c r="O771" s="13">
        <f t="shared" si="139"/>
        <v>6.5268451267418884E-2</v>
      </c>
      <c r="Q771">
        <v>22.833197747594159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9.9630580226251109</v>
      </c>
      <c r="G772" s="13">
        <f t="shared" si="133"/>
        <v>0</v>
      </c>
      <c r="H772" s="13">
        <f t="shared" si="134"/>
        <v>9.9630580226251109</v>
      </c>
      <c r="I772" s="16">
        <f t="shared" si="141"/>
        <v>10.503126003663285</v>
      </c>
      <c r="J772" s="13">
        <f t="shared" si="135"/>
        <v>10.462568935737321</v>
      </c>
      <c r="K772" s="13">
        <f t="shared" si="136"/>
        <v>4.0557067925963253E-2</v>
      </c>
      <c r="L772" s="13">
        <f t="shared" si="137"/>
        <v>0</v>
      </c>
      <c r="M772" s="13">
        <f t="shared" si="142"/>
        <v>4.0003244325192214E-2</v>
      </c>
      <c r="N772" s="13">
        <f t="shared" si="138"/>
        <v>2.4802011481619174E-2</v>
      </c>
      <c r="O772" s="13">
        <f t="shared" si="139"/>
        <v>2.4802011481619174E-2</v>
      </c>
      <c r="Q772">
        <v>22.312676093785878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26.29791117373296</v>
      </c>
      <c r="G773" s="13">
        <f t="shared" si="133"/>
        <v>0</v>
      </c>
      <c r="H773" s="13">
        <f t="shared" si="134"/>
        <v>26.29791117373296</v>
      </c>
      <c r="I773" s="16">
        <f t="shared" si="141"/>
        <v>26.338468241658923</v>
      </c>
      <c r="J773" s="13">
        <f t="shared" si="135"/>
        <v>25.759243051122024</v>
      </c>
      <c r="K773" s="13">
        <f t="shared" si="136"/>
        <v>0.57922519053689925</v>
      </c>
      <c r="L773" s="13">
        <f t="shared" si="137"/>
        <v>0</v>
      </c>
      <c r="M773" s="13">
        <f t="shared" si="142"/>
        <v>1.520123284357304E-2</v>
      </c>
      <c r="N773" s="13">
        <f t="shared" si="138"/>
        <v>9.4247643630152849E-3</v>
      </c>
      <c r="O773" s="13">
        <f t="shared" si="139"/>
        <v>9.4247643630152849E-3</v>
      </c>
      <c r="Q773">
        <v>22.819856000000009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18.13836587856575</v>
      </c>
      <c r="G774" s="13">
        <f t="shared" ref="G774:G837" si="144">IF((F774-$J$2)&gt;0,$I$2*(F774-$J$2),0)</f>
        <v>0</v>
      </c>
      <c r="H774" s="13">
        <f t="shared" ref="H774:H837" si="145">F774-G774</f>
        <v>18.13836587856575</v>
      </c>
      <c r="I774" s="16">
        <f t="shared" si="141"/>
        <v>18.717591069102649</v>
      </c>
      <c r="J774" s="13">
        <f t="shared" ref="J774:J837" si="146">I774/SQRT(1+(I774/($K$2*(300+(25*Q774)+0.05*(Q774)^3)))^2)</f>
        <v>18.471599279819269</v>
      </c>
      <c r="K774" s="13">
        <f t="shared" ref="K774:K837" si="147">I774-J774</f>
        <v>0.24599178928338006</v>
      </c>
      <c r="L774" s="13">
        <f t="shared" ref="L774:L837" si="148">IF(K774&gt;$N$2,(K774-$N$2)/$L$2,0)</f>
        <v>0</v>
      </c>
      <c r="M774" s="13">
        <f t="shared" si="142"/>
        <v>5.7764684805577549E-3</v>
      </c>
      <c r="N774" s="13">
        <f t="shared" ref="N774:N837" si="149">$M$2*M774</f>
        <v>3.5814104579458082E-3</v>
      </c>
      <c r="O774" s="13">
        <f t="shared" ref="O774:O837" si="150">N774+G774</f>
        <v>3.5814104579458082E-3</v>
      </c>
      <c r="Q774">
        <v>21.722873882336021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2.5383788796674902</v>
      </c>
      <c r="G775" s="13">
        <f t="shared" si="144"/>
        <v>0</v>
      </c>
      <c r="H775" s="13">
        <f t="shared" si="145"/>
        <v>2.5383788796674902</v>
      </c>
      <c r="I775" s="16">
        <f t="shared" ref="I775:I838" si="152">H775+K774-L774</f>
        <v>2.7843706689508703</v>
      </c>
      <c r="J775" s="13">
        <f t="shared" si="146"/>
        <v>2.7831146472991648</v>
      </c>
      <c r="K775" s="13">
        <f t="shared" si="147"/>
        <v>1.2560216517054634E-3</v>
      </c>
      <c r="L775" s="13">
        <f t="shared" si="148"/>
        <v>0</v>
      </c>
      <c r="M775" s="13">
        <f t="shared" ref="M775:M838" si="153">L775+M774-N774</f>
        <v>2.1950580226119468E-3</v>
      </c>
      <c r="N775" s="13">
        <f t="shared" si="149"/>
        <v>1.360935974019407E-3</v>
      </c>
      <c r="O775" s="13">
        <f t="shared" si="150"/>
        <v>1.360935974019407E-3</v>
      </c>
      <c r="Q775">
        <v>18.75782889405032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94.13878791922545</v>
      </c>
      <c r="G776" s="13">
        <f t="shared" si="144"/>
        <v>8.6544686810636193</v>
      </c>
      <c r="H776" s="13">
        <f t="shared" si="145"/>
        <v>85.484319238161831</v>
      </c>
      <c r="I776" s="16">
        <f t="shared" si="152"/>
        <v>85.48557525981353</v>
      </c>
      <c r="J776" s="13">
        <f t="shared" si="146"/>
        <v>54.221917270956155</v>
      </c>
      <c r="K776" s="13">
        <f t="shared" si="147"/>
        <v>31.263657988857375</v>
      </c>
      <c r="L776" s="13">
        <f t="shared" si="148"/>
        <v>0</v>
      </c>
      <c r="M776" s="13">
        <f t="shared" si="153"/>
        <v>8.3412204859253979E-4</v>
      </c>
      <c r="N776" s="13">
        <f t="shared" si="149"/>
        <v>5.1715567012737464E-4</v>
      </c>
      <c r="O776" s="13">
        <f t="shared" si="150"/>
        <v>8.6549858367337471</v>
      </c>
      <c r="Q776">
        <v>14.79388011285887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139.57757043124741</v>
      </c>
      <c r="G777" s="13">
        <f t="shared" si="144"/>
        <v>15.213607159736318</v>
      </c>
      <c r="H777" s="13">
        <f t="shared" si="145"/>
        <v>124.3639632715111</v>
      </c>
      <c r="I777" s="16">
        <f t="shared" si="152"/>
        <v>155.62762126036847</v>
      </c>
      <c r="J777" s="13">
        <f t="shared" si="146"/>
        <v>60.527676920125998</v>
      </c>
      <c r="K777" s="13">
        <f t="shared" si="147"/>
        <v>95.099944340242473</v>
      </c>
      <c r="L777" s="13">
        <f t="shared" si="148"/>
        <v>55.678696897913369</v>
      </c>
      <c r="M777" s="13">
        <f t="shared" si="153"/>
        <v>55.679013864291839</v>
      </c>
      <c r="N777" s="13">
        <f t="shared" si="149"/>
        <v>34.520988595860942</v>
      </c>
      <c r="O777" s="13">
        <f t="shared" si="150"/>
        <v>49.734595755597262</v>
      </c>
      <c r="Q777">
        <v>13.850965473165401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48.290792535965913</v>
      </c>
      <c r="G778" s="13">
        <f t="shared" si="144"/>
        <v>2.0362598721286069</v>
      </c>
      <c r="H778" s="13">
        <f t="shared" si="145"/>
        <v>46.25453266383731</v>
      </c>
      <c r="I778" s="16">
        <f t="shared" si="152"/>
        <v>85.675780106166428</v>
      </c>
      <c r="J778" s="13">
        <f t="shared" si="146"/>
        <v>44.546773848524886</v>
      </c>
      <c r="K778" s="13">
        <f t="shared" si="147"/>
        <v>41.129006257641542</v>
      </c>
      <c r="L778" s="13">
        <f t="shared" si="148"/>
        <v>3.8968500018289278</v>
      </c>
      <c r="M778" s="13">
        <f t="shared" si="153"/>
        <v>25.054875270259828</v>
      </c>
      <c r="N778" s="13">
        <f t="shared" si="149"/>
        <v>15.534022667561093</v>
      </c>
      <c r="O778" s="13">
        <f t="shared" si="150"/>
        <v>17.5702825396897</v>
      </c>
      <c r="Q778">
        <v>10.45341859354839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40.551159878775302</v>
      </c>
      <c r="G779" s="13">
        <f t="shared" si="144"/>
        <v>0.9190353435193831</v>
      </c>
      <c r="H779" s="13">
        <f t="shared" si="145"/>
        <v>39.632124535255919</v>
      </c>
      <c r="I779" s="16">
        <f t="shared" si="152"/>
        <v>76.864280791068538</v>
      </c>
      <c r="J779" s="13">
        <f t="shared" si="146"/>
        <v>51.336464890246624</v>
      </c>
      <c r="K779" s="13">
        <f t="shared" si="147"/>
        <v>25.527815900821913</v>
      </c>
      <c r="L779" s="13">
        <f t="shared" si="148"/>
        <v>0</v>
      </c>
      <c r="M779" s="13">
        <f t="shared" si="153"/>
        <v>9.520852602698735</v>
      </c>
      <c r="N779" s="13">
        <f t="shared" si="149"/>
        <v>5.9029286136732155</v>
      </c>
      <c r="O779" s="13">
        <f t="shared" si="150"/>
        <v>6.8219639571925983</v>
      </c>
      <c r="Q779">
        <v>14.55391466288126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9.9527549573092244</v>
      </c>
      <c r="G780" s="13">
        <f t="shared" si="144"/>
        <v>0</v>
      </c>
      <c r="H780" s="13">
        <f t="shared" si="145"/>
        <v>9.9527549573092244</v>
      </c>
      <c r="I780" s="16">
        <f t="shared" si="152"/>
        <v>35.480570858131138</v>
      </c>
      <c r="J780" s="13">
        <f t="shared" si="146"/>
        <v>31.61128338964447</v>
      </c>
      <c r="K780" s="13">
        <f t="shared" si="147"/>
        <v>3.869287468486668</v>
      </c>
      <c r="L780" s="13">
        <f t="shared" si="148"/>
        <v>0</v>
      </c>
      <c r="M780" s="13">
        <f t="shared" si="153"/>
        <v>3.6179239890255195</v>
      </c>
      <c r="N780" s="13">
        <f t="shared" si="149"/>
        <v>2.2431128731958219</v>
      </c>
      <c r="O780" s="13">
        <f t="shared" si="150"/>
        <v>2.2431128731958219</v>
      </c>
      <c r="Q780">
        <v>14.68601970326484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48.200642222840443</v>
      </c>
      <c r="G781" s="13">
        <f t="shared" si="144"/>
        <v>2.0232465747866453</v>
      </c>
      <c r="H781" s="13">
        <f t="shared" si="145"/>
        <v>46.177395648053796</v>
      </c>
      <c r="I781" s="16">
        <f t="shared" si="152"/>
        <v>50.046683116540464</v>
      </c>
      <c r="J781" s="13">
        <f t="shared" si="146"/>
        <v>44.00165006684658</v>
      </c>
      <c r="K781" s="13">
        <f t="shared" si="147"/>
        <v>6.0450330496938847</v>
      </c>
      <c r="L781" s="13">
        <f t="shared" si="148"/>
        <v>0</v>
      </c>
      <c r="M781" s="13">
        <f t="shared" si="153"/>
        <v>1.3748111158296976</v>
      </c>
      <c r="N781" s="13">
        <f t="shared" si="149"/>
        <v>0.85238289181441251</v>
      </c>
      <c r="O781" s="13">
        <f t="shared" si="150"/>
        <v>2.8756294666010578</v>
      </c>
      <c r="Q781">
        <v>18.7103059428199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65.630617967874315</v>
      </c>
      <c r="G782" s="13">
        <f t="shared" si="144"/>
        <v>4.5392828387718396</v>
      </c>
      <c r="H782" s="13">
        <f t="shared" si="145"/>
        <v>61.091335129102475</v>
      </c>
      <c r="I782" s="16">
        <f t="shared" si="152"/>
        <v>67.13636817879636</v>
      </c>
      <c r="J782" s="13">
        <f t="shared" si="146"/>
        <v>52.435834264679471</v>
      </c>
      <c r="K782" s="13">
        <f t="shared" si="147"/>
        <v>14.700533914116889</v>
      </c>
      <c r="L782" s="13">
        <f t="shared" si="148"/>
        <v>0</v>
      </c>
      <c r="M782" s="13">
        <f t="shared" si="153"/>
        <v>0.5224282240152851</v>
      </c>
      <c r="N782" s="13">
        <f t="shared" si="149"/>
        <v>0.32390549888947678</v>
      </c>
      <c r="O782" s="13">
        <f t="shared" si="150"/>
        <v>4.8631883376613168</v>
      </c>
      <c r="Q782">
        <v>17.362340625394399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1.1817845616537159</v>
      </c>
      <c r="G783" s="13">
        <f t="shared" si="144"/>
        <v>0</v>
      </c>
      <c r="H783" s="13">
        <f t="shared" si="145"/>
        <v>1.1817845616537159</v>
      </c>
      <c r="I783" s="16">
        <f t="shared" si="152"/>
        <v>15.882318475770605</v>
      </c>
      <c r="J783" s="13">
        <f t="shared" si="146"/>
        <v>15.779663281843487</v>
      </c>
      <c r="K783" s="13">
        <f t="shared" si="147"/>
        <v>0.1026551939271183</v>
      </c>
      <c r="L783" s="13">
        <f t="shared" si="148"/>
        <v>0</v>
      </c>
      <c r="M783" s="13">
        <f t="shared" si="153"/>
        <v>0.19852272512580832</v>
      </c>
      <c r="N783" s="13">
        <f t="shared" si="149"/>
        <v>0.12308408957800115</v>
      </c>
      <c r="O783" s="13">
        <f t="shared" si="150"/>
        <v>0.12308408957800115</v>
      </c>
      <c r="Q783">
        <v>24.506375865922671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11.387539777834069</v>
      </c>
      <c r="G784" s="13">
        <f t="shared" si="144"/>
        <v>0</v>
      </c>
      <c r="H784" s="13">
        <f t="shared" si="145"/>
        <v>11.387539777834069</v>
      </c>
      <c r="I784" s="16">
        <f t="shared" si="152"/>
        <v>11.490194971761188</v>
      </c>
      <c r="J784" s="13">
        <f t="shared" si="146"/>
        <v>11.43407991350225</v>
      </c>
      <c r="K784" s="13">
        <f t="shared" si="147"/>
        <v>5.6115058258937367E-2</v>
      </c>
      <c r="L784" s="13">
        <f t="shared" si="148"/>
        <v>0</v>
      </c>
      <c r="M784" s="13">
        <f t="shared" si="153"/>
        <v>7.5438635547807165E-2</v>
      </c>
      <c r="N784" s="13">
        <f t="shared" si="149"/>
        <v>4.6771954039640441E-2</v>
      </c>
      <c r="O784" s="13">
        <f t="shared" si="150"/>
        <v>4.6771954039640441E-2</v>
      </c>
      <c r="Q784">
        <v>21.910478000000008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9.7317014995521181</v>
      </c>
      <c r="G785" s="13">
        <f t="shared" si="144"/>
        <v>0</v>
      </c>
      <c r="H785" s="13">
        <f t="shared" si="145"/>
        <v>9.7317014995521181</v>
      </c>
      <c r="I785" s="16">
        <f t="shared" si="152"/>
        <v>9.7878165578110554</v>
      </c>
      <c r="J785" s="13">
        <f t="shared" si="146"/>
        <v>9.75946397261397</v>
      </c>
      <c r="K785" s="13">
        <f t="shared" si="147"/>
        <v>2.8352585197085389E-2</v>
      </c>
      <c r="L785" s="13">
        <f t="shared" si="148"/>
        <v>0</v>
      </c>
      <c r="M785" s="13">
        <f t="shared" si="153"/>
        <v>2.8666681508166723E-2</v>
      </c>
      <c r="N785" s="13">
        <f t="shared" si="149"/>
        <v>1.777334253506337E-2</v>
      </c>
      <c r="O785" s="13">
        <f t="shared" si="150"/>
        <v>1.777334253506337E-2</v>
      </c>
      <c r="Q785">
        <v>23.362821523055739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16.863984295129089</v>
      </c>
      <c r="G786" s="13">
        <f t="shared" si="144"/>
        <v>0</v>
      </c>
      <c r="H786" s="13">
        <f t="shared" si="145"/>
        <v>16.863984295129089</v>
      </c>
      <c r="I786" s="16">
        <f t="shared" si="152"/>
        <v>16.892336880326177</v>
      </c>
      <c r="J786" s="13">
        <f t="shared" si="146"/>
        <v>16.727208716727915</v>
      </c>
      <c r="K786" s="13">
        <f t="shared" si="147"/>
        <v>0.16512816359826132</v>
      </c>
      <c r="L786" s="13">
        <f t="shared" si="148"/>
        <v>0</v>
      </c>
      <c r="M786" s="13">
        <f t="shared" si="153"/>
        <v>1.0893338973103354E-2</v>
      </c>
      <c r="N786" s="13">
        <f t="shared" si="149"/>
        <v>6.7538701633240794E-3</v>
      </c>
      <c r="O786" s="13">
        <f t="shared" si="150"/>
        <v>6.7538701633240794E-3</v>
      </c>
      <c r="Q786">
        <v>22.402065375693208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42.144375554034923</v>
      </c>
      <c r="G787" s="13">
        <f t="shared" si="144"/>
        <v>1.1490177872095293</v>
      </c>
      <c r="H787" s="13">
        <f t="shared" si="145"/>
        <v>40.995357766825393</v>
      </c>
      <c r="I787" s="16">
        <f t="shared" si="152"/>
        <v>41.160485930423654</v>
      </c>
      <c r="J787" s="13">
        <f t="shared" si="146"/>
        <v>38.35850328944219</v>
      </c>
      <c r="K787" s="13">
        <f t="shared" si="147"/>
        <v>2.8019826409814641</v>
      </c>
      <c r="L787" s="13">
        <f t="shared" si="148"/>
        <v>0</v>
      </c>
      <c r="M787" s="13">
        <f t="shared" si="153"/>
        <v>4.1394688097792743E-3</v>
      </c>
      <c r="N787" s="13">
        <f t="shared" si="149"/>
        <v>2.5664706620631499E-3</v>
      </c>
      <c r="O787" s="13">
        <f t="shared" si="150"/>
        <v>1.1515842578715925</v>
      </c>
      <c r="Q787">
        <v>20.625545250911681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21.46008295425943</v>
      </c>
      <c r="G788" s="13">
        <f t="shared" si="144"/>
        <v>0</v>
      </c>
      <c r="H788" s="13">
        <f t="shared" si="145"/>
        <v>21.46008295425943</v>
      </c>
      <c r="I788" s="16">
        <f t="shared" si="152"/>
        <v>24.262065595240895</v>
      </c>
      <c r="J788" s="13">
        <f t="shared" si="146"/>
        <v>23.191245404316469</v>
      </c>
      <c r="K788" s="13">
        <f t="shared" si="147"/>
        <v>1.0708201909244259</v>
      </c>
      <c r="L788" s="13">
        <f t="shared" si="148"/>
        <v>0</v>
      </c>
      <c r="M788" s="13">
        <f t="shared" si="153"/>
        <v>1.5729981477161244E-3</v>
      </c>
      <c r="N788" s="13">
        <f t="shared" si="149"/>
        <v>9.7525885158399712E-4</v>
      </c>
      <c r="O788" s="13">
        <f t="shared" si="150"/>
        <v>9.7525885158399712E-4</v>
      </c>
      <c r="Q788">
        <v>16.484228673546699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65.763485217204405</v>
      </c>
      <c r="G789" s="13">
        <f t="shared" si="144"/>
        <v>4.5584623730695695</v>
      </c>
      <c r="H789" s="13">
        <f t="shared" si="145"/>
        <v>61.205022844134838</v>
      </c>
      <c r="I789" s="16">
        <f t="shared" si="152"/>
        <v>62.275843035059268</v>
      </c>
      <c r="J789" s="13">
        <f t="shared" si="146"/>
        <v>44.126107834147312</v>
      </c>
      <c r="K789" s="13">
        <f t="shared" si="147"/>
        <v>18.149735200911955</v>
      </c>
      <c r="L789" s="13">
        <f t="shared" si="148"/>
        <v>0</v>
      </c>
      <c r="M789" s="13">
        <f t="shared" si="153"/>
        <v>5.977392961321273E-4</v>
      </c>
      <c r="N789" s="13">
        <f t="shared" si="149"/>
        <v>3.7059836360191895E-4</v>
      </c>
      <c r="O789" s="13">
        <f t="shared" si="150"/>
        <v>4.558832971433171</v>
      </c>
      <c r="Q789">
        <v>13.13279655327246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8.7132957254810233</v>
      </c>
      <c r="G790" s="13">
        <f t="shared" si="144"/>
        <v>0</v>
      </c>
      <c r="H790" s="13">
        <f t="shared" si="145"/>
        <v>8.7132957254810233</v>
      </c>
      <c r="I790" s="16">
        <f t="shared" si="152"/>
        <v>26.86303092639298</v>
      </c>
      <c r="J790" s="13">
        <f t="shared" si="146"/>
        <v>23.880753711847355</v>
      </c>
      <c r="K790" s="13">
        <f t="shared" si="147"/>
        <v>2.9822772145456256</v>
      </c>
      <c r="L790" s="13">
        <f t="shared" si="148"/>
        <v>0</v>
      </c>
      <c r="M790" s="13">
        <f t="shared" si="153"/>
        <v>2.2714093253020835E-4</v>
      </c>
      <c r="N790" s="13">
        <f t="shared" si="149"/>
        <v>1.4082737816872919E-4</v>
      </c>
      <c r="O790" s="13">
        <f t="shared" si="150"/>
        <v>1.4082737816872919E-4</v>
      </c>
      <c r="Q790">
        <v>10.45274759354839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74.497147218123473</v>
      </c>
      <c r="G791" s="13">
        <f t="shared" si="144"/>
        <v>5.8191761361373544</v>
      </c>
      <c r="H791" s="13">
        <f t="shared" si="145"/>
        <v>68.677971081986115</v>
      </c>
      <c r="I791" s="16">
        <f t="shared" si="152"/>
        <v>71.660248296531734</v>
      </c>
      <c r="J791" s="13">
        <f t="shared" si="146"/>
        <v>49.965724849691334</v>
      </c>
      <c r="K791" s="13">
        <f t="shared" si="147"/>
        <v>21.6945234468404</v>
      </c>
      <c r="L791" s="13">
        <f t="shared" si="148"/>
        <v>0</v>
      </c>
      <c r="M791" s="13">
        <f t="shared" si="153"/>
        <v>8.6313554361479165E-5</v>
      </c>
      <c r="N791" s="13">
        <f t="shared" si="149"/>
        <v>5.3514403704117081E-5</v>
      </c>
      <c r="O791" s="13">
        <f t="shared" si="150"/>
        <v>5.8192296505410583</v>
      </c>
      <c r="Q791">
        <v>14.705239833832261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53.59183480598108</v>
      </c>
      <c r="G792" s="13">
        <f t="shared" si="144"/>
        <v>2.801471182997854</v>
      </c>
      <c r="H792" s="13">
        <f t="shared" si="145"/>
        <v>50.790363622983229</v>
      </c>
      <c r="I792" s="16">
        <f t="shared" si="152"/>
        <v>72.484887069823628</v>
      </c>
      <c r="J792" s="13">
        <f t="shared" si="146"/>
        <v>52.150193499807756</v>
      </c>
      <c r="K792" s="13">
        <f t="shared" si="147"/>
        <v>20.334693570015872</v>
      </c>
      <c r="L792" s="13">
        <f t="shared" si="148"/>
        <v>0</v>
      </c>
      <c r="M792" s="13">
        <f t="shared" si="153"/>
        <v>3.2799150657362083E-5</v>
      </c>
      <c r="N792" s="13">
        <f t="shared" si="149"/>
        <v>2.033547340756449E-5</v>
      </c>
      <c r="O792" s="13">
        <f t="shared" si="150"/>
        <v>2.8014915184712614</v>
      </c>
      <c r="Q792">
        <v>15.77176860815135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49.307408826380922</v>
      </c>
      <c r="G793" s="13">
        <f t="shared" si="144"/>
        <v>2.1830095573065131</v>
      </c>
      <c r="H793" s="13">
        <f t="shared" si="145"/>
        <v>47.124399269074409</v>
      </c>
      <c r="I793" s="16">
        <f t="shared" si="152"/>
        <v>67.459092839090289</v>
      </c>
      <c r="J793" s="13">
        <f t="shared" si="146"/>
        <v>49.899025852676537</v>
      </c>
      <c r="K793" s="13">
        <f t="shared" si="147"/>
        <v>17.560066986413752</v>
      </c>
      <c r="L793" s="13">
        <f t="shared" si="148"/>
        <v>0</v>
      </c>
      <c r="M793" s="13">
        <f t="shared" si="153"/>
        <v>1.2463677249797593E-5</v>
      </c>
      <c r="N793" s="13">
        <f t="shared" si="149"/>
        <v>7.7274798948745076E-6</v>
      </c>
      <c r="O793" s="13">
        <f t="shared" si="150"/>
        <v>2.1830172847864082</v>
      </c>
      <c r="Q793">
        <v>15.592292737626179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43.179734789523359</v>
      </c>
      <c r="G794" s="13">
        <f t="shared" si="144"/>
        <v>1.2984730372251874</v>
      </c>
      <c r="H794" s="13">
        <f t="shared" si="145"/>
        <v>41.881261752298172</v>
      </c>
      <c r="I794" s="16">
        <f t="shared" si="152"/>
        <v>59.441328738711924</v>
      </c>
      <c r="J794" s="13">
        <f t="shared" si="146"/>
        <v>50.345196180904374</v>
      </c>
      <c r="K794" s="13">
        <f t="shared" si="147"/>
        <v>9.0961325578075503</v>
      </c>
      <c r="L794" s="13">
        <f t="shared" si="148"/>
        <v>0</v>
      </c>
      <c r="M794" s="13">
        <f t="shared" si="153"/>
        <v>4.7361973549230855E-6</v>
      </c>
      <c r="N794" s="13">
        <f t="shared" si="149"/>
        <v>2.9364423600523131E-6</v>
      </c>
      <c r="O794" s="13">
        <f t="shared" si="150"/>
        <v>1.2984759736675475</v>
      </c>
      <c r="Q794">
        <v>19.064021479370211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35.93619522191711</v>
      </c>
      <c r="G795" s="13">
        <f t="shared" si="144"/>
        <v>0.25286009442452934</v>
      </c>
      <c r="H795" s="13">
        <f t="shared" si="145"/>
        <v>35.683335127492583</v>
      </c>
      <c r="I795" s="16">
        <f t="shared" si="152"/>
        <v>44.779467685300133</v>
      </c>
      <c r="J795" s="13">
        <f t="shared" si="146"/>
        <v>42.878166350033254</v>
      </c>
      <c r="K795" s="13">
        <f t="shared" si="147"/>
        <v>1.9013013352668793</v>
      </c>
      <c r="L795" s="13">
        <f t="shared" si="148"/>
        <v>0</v>
      </c>
      <c r="M795" s="13">
        <f t="shared" si="153"/>
        <v>1.7997549948707724E-6</v>
      </c>
      <c r="N795" s="13">
        <f t="shared" si="149"/>
        <v>1.1158480968198789E-6</v>
      </c>
      <c r="O795" s="13">
        <f t="shared" si="150"/>
        <v>0.25286121027262615</v>
      </c>
      <c r="Q795">
        <v>25.477149176172951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37.005457261783619</v>
      </c>
      <c r="G796" s="13">
        <f t="shared" si="144"/>
        <v>0.40720925172461542</v>
      </c>
      <c r="H796" s="13">
        <f t="shared" si="145"/>
        <v>36.598248010059002</v>
      </c>
      <c r="I796" s="16">
        <f t="shared" si="152"/>
        <v>38.499549345325882</v>
      </c>
      <c r="J796" s="13">
        <f t="shared" si="146"/>
        <v>37.164652607033361</v>
      </c>
      <c r="K796" s="13">
        <f t="shared" si="147"/>
        <v>1.334896738292521</v>
      </c>
      <c r="L796" s="13">
        <f t="shared" si="148"/>
        <v>0</v>
      </c>
      <c r="M796" s="13">
        <f t="shared" si="153"/>
        <v>6.8390689805089351E-7</v>
      </c>
      <c r="N796" s="13">
        <f t="shared" si="149"/>
        <v>4.2402227679155399E-7</v>
      </c>
      <c r="O796" s="13">
        <f t="shared" si="150"/>
        <v>0.40720967574689221</v>
      </c>
      <c r="Q796">
        <v>24.848590099486358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0.34192987101881639</v>
      </c>
      <c r="G797" s="13">
        <f t="shared" si="144"/>
        <v>0</v>
      </c>
      <c r="H797" s="13">
        <f t="shared" si="145"/>
        <v>0.34192987101881639</v>
      </c>
      <c r="I797" s="16">
        <f t="shared" si="152"/>
        <v>1.6768266093113373</v>
      </c>
      <c r="J797" s="13">
        <f t="shared" si="146"/>
        <v>1.6766829596273842</v>
      </c>
      <c r="K797" s="13">
        <f t="shared" si="147"/>
        <v>1.4364968395308431E-4</v>
      </c>
      <c r="L797" s="13">
        <f t="shared" si="148"/>
        <v>0</v>
      </c>
      <c r="M797" s="13">
        <f t="shared" si="153"/>
        <v>2.5988462125933952E-7</v>
      </c>
      <c r="N797" s="13">
        <f t="shared" si="149"/>
        <v>1.6112846518079051E-7</v>
      </c>
      <c r="O797" s="13">
        <f t="shared" si="150"/>
        <v>1.6112846518079051E-7</v>
      </c>
      <c r="Q797">
        <v>23.33871700000001</v>
      </c>
    </row>
    <row r="798" spans="1:17" x14ac:dyDescent="0.2">
      <c r="A798" s="14">
        <f t="shared" si="151"/>
        <v>46266</v>
      </c>
      <c r="B798" s="1">
        <v>9</v>
      </c>
      <c r="F798" s="34">
        <v>18.16241428096102</v>
      </c>
      <c r="G798" s="13">
        <f t="shared" si="144"/>
        <v>0</v>
      </c>
      <c r="H798" s="13">
        <f t="shared" si="145"/>
        <v>18.16241428096102</v>
      </c>
      <c r="I798" s="16">
        <f t="shared" si="152"/>
        <v>18.162557930644972</v>
      </c>
      <c r="J798" s="13">
        <f t="shared" si="146"/>
        <v>18.039417445136007</v>
      </c>
      <c r="K798" s="13">
        <f t="shared" si="147"/>
        <v>0.12314048550896572</v>
      </c>
      <c r="L798" s="13">
        <f t="shared" si="148"/>
        <v>0</v>
      </c>
      <c r="M798" s="13">
        <f t="shared" si="153"/>
        <v>9.8756156078549016E-8</v>
      </c>
      <c r="N798" s="13">
        <f t="shared" si="149"/>
        <v>6.1228816768700392E-8</v>
      </c>
      <c r="O798" s="13">
        <f t="shared" si="150"/>
        <v>6.1228816768700392E-8</v>
      </c>
      <c r="Q798">
        <v>26.090448782874279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16.89946459045284</v>
      </c>
      <c r="G799" s="13">
        <f t="shared" si="144"/>
        <v>0</v>
      </c>
      <c r="H799" s="13">
        <f t="shared" si="145"/>
        <v>16.89946459045284</v>
      </c>
      <c r="I799" s="16">
        <f t="shared" si="152"/>
        <v>17.022605075961806</v>
      </c>
      <c r="J799" s="13">
        <f t="shared" si="146"/>
        <v>16.838716733097272</v>
      </c>
      <c r="K799" s="13">
        <f t="shared" si="147"/>
        <v>0.18388834286453459</v>
      </c>
      <c r="L799" s="13">
        <f t="shared" si="148"/>
        <v>0</v>
      </c>
      <c r="M799" s="13">
        <f t="shared" si="153"/>
        <v>3.7527339309848624E-8</v>
      </c>
      <c r="N799" s="13">
        <f t="shared" si="149"/>
        <v>2.3266950372106146E-8</v>
      </c>
      <c r="O799" s="13">
        <f t="shared" si="150"/>
        <v>2.3266950372106146E-8</v>
      </c>
      <c r="Q799">
        <v>21.791973285246449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23.12844655191147</v>
      </c>
      <c r="G800" s="13">
        <f t="shared" si="144"/>
        <v>0</v>
      </c>
      <c r="H800" s="13">
        <f t="shared" si="145"/>
        <v>23.12844655191147</v>
      </c>
      <c r="I800" s="16">
        <f t="shared" si="152"/>
        <v>23.312334894776004</v>
      </c>
      <c r="J800" s="13">
        <f t="shared" si="146"/>
        <v>22.107940513946922</v>
      </c>
      <c r="K800" s="13">
        <f t="shared" si="147"/>
        <v>1.2043943808290827</v>
      </c>
      <c r="L800" s="13">
        <f t="shared" si="148"/>
        <v>0</v>
      </c>
      <c r="M800" s="13">
        <f t="shared" si="153"/>
        <v>1.4260388937742478E-8</v>
      </c>
      <c r="N800" s="13">
        <f t="shared" si="149"/>
        <v>8.8414411414003363E-9</v>
      </c>
      <c r="O800" s="13">
        <f t="shared" si="150"/>
        <v>8.8414411414003363E-9</v>
      </c>
      <c r="Q800">
        <v>14.700684483154641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38.819887766678988</v>
      </c>
      <c r="G801" s="13">
        <f t="shared" si="144"/>
        <v>0.669124300579369</v>
      </c>
      <c r="H801" s="13">
        <f t="shared" si="145"/>
        <v>38.150763466099619</v>
      </c>
      <c r="I801" s="16">
        <f t="shared" si="152"/>
        <v>39.355157846928705</v>
      </c>
      <c r="J801" s="13">
        <f t="shared" si="146"/>
        <v>34.31102444824937</v>
      </c>
      <c r="K801" s="13">
        <f t="shared" si="147"/>
        <v>5.0441333986793353</v>
      </c>
      <c r="L801" s="13">
        <f t="shared" si="148"/>
        <v>0</v>
      </c>
      <c r="M801" s="13">
        <f t="shared" si="153"/>
        <v>5.4189477963421415E-9</v>
      </c>
      <c r="N801" s="13">
        <f t="shared" si="149"/>
        <v>3.3597476337321278E-9</v>
      </c>
      <c r="O801" s="13">
        <f t="shared" si="150"/>
        <v>0.66912430393911659</v>
      </c>
      <c r="Q801">
        <v>14.77632730756822</v>
      </c>
    </row>
    <row r="802" spans="1:17" x14ac:dyDescent="0.2">
      <c r="A802" s="14">
        <f t="shared" si="151"/>
        <v>46388</v>
      </c>
      <c r="B802" s="1">
        <v>1</v>
      </c>
      <c r="F802" s="34">
        <v>0</v>
      </c>
      <c r="G802" s="13">
        <f t="shared" si="144"/>
        <v>0</v>
      </c>
      <c r="H802" s="13">
        <f t="shared" si="145"/>
        <v>0</v>
      </c>
      <c r="I802" s="16">
        <f t="shared" si="152"/>
        <v>5.0441333986793353</v>
      </c>
      <c r="J802" s="13">
        <f t="shared" si="146"/>
        <v>5.0244496335171123</v>
      </c>
      <c r="K802" s="13">
        <f t="shared" si="147"/>
        <v>1.9683765162223033E-2</v>
      </c>
      <c r="L802" s="13">
        <f t="shared" si="148"/>
        <v>0</v>
      </c>
      <c r="M802" s="13">
        <f t="shared" si="153"/>
        <v>2.0592001626100137E-9</v>
      </c>
      <c r="N802" s="13">
        <f t="shared" si="149"/>
        <v>1.2767041008182084E-9</v>
      </c>
      <c r="O802" s="13">
        <f t="shared" si="150"/>
        <v>1.2767041008182084E-9</v>
      </c>
      <c r="Q802">
        <v>11.755756479833909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140.9763959108684</v>
      </c>
      <c r="G803" s="13">
        <f t="shared" si="144"/>
        <v>15.415529163828358</v>
      </c>
      <c r="H803" s="13">
        <f t="shared" si="145"/>
        <v>125.56086674704005</v>
      </c>
      <c r="I803" s="16">
        <f t="shared" si="152"/>
        <v>125.58055051220228</v>
      </c>
      <c r="J803" s="13">
        <f t="shared" si="146"/>
        <v>51.989624880841518</v>
      </c>
      <c r="K803" s="13">
        <f t="shared" si="147"/>
        <v>73.590925631360761</v>
      </c>
      <c r="L803" s="13">
        <f t="shared" si="148"/>
        <v>35.04209591899901</v>
      </c>
      <c r="M803" s="13">
        <f t="shared" si="153"/>
        <v>35.042095919781509</v>
      </c>
      <c r="N803" s="13">
        <f t="shared" si="149"/>
        <v>21.726099470264536</v>
      </c>
      <c r="O803" s="13">
        <f t="shared" si="150"/>
        <v>37.141628634092896</v>
      </c>
      <c r="Q803">
        <v>11.803511593548389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64.702668493994665</v>
      </c>
      <c r="G804" s="13">
        <f t="shared" si="144"/>
        <v>4.4053323065634178</v>
      </c>
      <c r="H804" s="13">
        <f t="shared" si="145"/>
        <v>60.297336187431249</v>
      </c>
      <c r="I804" s="16">
        <f t="shared" si="152"/>
        <v>98.846165899793007</v>
      </c>
      <c r="J804" s="13">
        <f t="shared" si="146"/>
        <v>54.361253342409015</v>
      </c>
      <c r="K804" s="13">
        <f t="shared" si="147"/>
        <v>44.484912557383993</v>
      </c>
      <c r="L804" s="13">
        <f t="shared" si="148"/>
        <v>7.116638880519738</v>
      </c>
      <c r="M804" s="13">
        <f t="shared" si="153"/>
        <v>20.43263533003671</v>
      </c>
      <c r="N804" s="13">
        <f t="shared" si="149"/>
        <v>12.66823390462276</v>
      </c>
      <c r="O804" s="13">
        <f t="shared" si="150"/>
        <v>17.073566211186176</v>
      </c>
      <c r="Q804">
        <v>13.71529292404959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158.49986392597671</v>
      </c>
      <c r="G805" s="13">
        <f t="shared" si="144"/>
        <v>17.945061140334932</v>
      </c>
      <c r="H805" s="13">
        <f t="shared" si="145"/>
        <v>140.55480278564178</v>
      </c>
      <c r="I805" s="16">
        <f t="shared" si="152"/>
        <v>177.92307646250603</v>
      </c>
      <c r="J805" s="13">
        <f t="shared" si="146"/>
        <v>64.500141999893955</v>
      </c>
      <c r="K805" s="13">
        <f t="shared" si="147"/>
        <v>113.42293446261208</v>
      </c>
      <c r="L805" s="13">
        <f t="shared" si="148"/>
        <v>73.258496377086814</v>
      </c>
      <c r="M805" s="13">
        <f t="shared" si="153"/>
        <v>81.022897802500779</v>
      </c>
      <c r="N805" s="13">
        <f t="shared" si="149"/>
        <v>50.234196637550482</v>
      </c>
      <c r="O805" s="13">
        <f t="shared" si="150"/>
        <v>68.179257777885411</v>
      </c>
      <c r="Q805">
        <v>14.602242733238301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32.95943514470428</v>
      </c>
      <c r="G806" s="13">
        <f t="shared" si="144"/>
        <v>0</v>
      </c>
      <c r="H806" s="13">
        <f t="shared" si="145"/>
        <v>32.95943514470428</v>
      </c>
      <c r="I806" s="16">
        <f t="shared" si="152"/>
        <v>73.123873230229535</v>
      </c>
      <c r="J806" s="13">
        <f t="shared" si="146"/>
        <v>54.497604101920999</v>
      </c>
      <c r="K806" s="13">
        <f t="shared" si="147"/>
        <v>18.626269128308536</v>
      </c>
      <c r="L806" s="13">
        <f t="shared" si="148"/>
        <v>0</v>
      </c>
      <c r="M806" s="13">
        <f t="shared" si="153"/>
        <v>30.788701164950297</v>
      </c>
      <c r="N806" s="13">
        <f t="shared" si="149"/>
        <v>19.088994722269184</v>
      </c>
      <c r="O806" s="13">
        <f t="shared" si="150"/>
        <v>19.088994722269184</v>
      </c>
      <c r="Q806">
        <v>16.98026343576397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0.238165238108209</v>
      </c>
      <c r="G807" s="13">
        <f t="shared" si="144"/>
        <v>0</v>
      </c>
      <c r="H807" s="13">
        <f t="shared" si="145"/>
        <v>0.238165238108209</v>
      </c>
      <c r="I807" s="16">
        <f t="shared" si="152"/>
        <v>18.864434366416745</v>
      </c>
      <c r="J807" s="13">
        <f t="shared" si="146"/>
        <v>18.527875352835903</v>
      </c>
      <c r="K807" s="13">
        <f t="shared" si="147"/>
        <v>0.3365590135808425</v>
      </c>
      <c r="L807" s="13">
        <f t="shared" si="148"/>
        <v>0</v>
      </c>
      <c r="M807" s="13">
        <f t="shared" si="153"/>
        <v>11.699706442681112</v>
      </c>
      <c r="N807" s="13">
        <f t="shared" si="149"/>
        <v>7.2538179944622891</v>
      </c>
      <c r="O807" s="13">
        <f t="shared" si="150"/>
        <v>7.2538179944622891</v>
      </c>
      <c r="Q807">
        <v>19.623368867898481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0.34255166353857008</v>
      </c>
      <c r="G808" s="13">
        <f t="shared" si="144"/>
        <v>0</v>
      </c>
      <c r="H808" s="13">
        <f t="shared" si="145"/>
        <v>0.34255166353857008</v>
      </c>
      <c r="I808" s="16">
        <f t="shared" si="152"/>
        <v>0.67911067711941264</v>
      </c>
      <c r="J808" s="13">
        <f t="shared" si="146"/>
        <v>0.67910040832698637</v>
      </c>
      <c r="K808" s="13">
        <f t="shared" si="147"/>
        <v>1.0268792426271212E-5</v>
      </c>
      <c r="L808" s="13">
        <f t="shared" si="148"/>
        <v>0</v>
      </c>
      <c r="M808" s="13">
        <f t="shared" si="153"/>
        <v>4.445888448218823</v>
      </c>
      <c r="N808" s="13">
        <f t="shared" si="149"/>
        <v>2.7564508378956702</v>
      </c>
      <c r="O808" s="13">
        <f t="shared" si="150"/>
        <v>2.7564508378956702</v>
      </c>
      <c r="Q808">
        <v>22.817915123296039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6.2286124246177534</v>
      </c>
      <c r="G809" s="13">
        <f t="shared" si="144"/>
        <v>0</v>
      </c>
      <c r="H809" s="13">
        <f t="shared" si="145"/>
        <v>6.2286124246177534</v>
      </c>
      <c r="I809" s="16">
        <f t="shared" si="152"/>
        <v>6.2286226934101796</v>
      </c>
      <c r="J809" s="13">
        <f t="shared" si="146"/>
        <v>6.2187561276073211</v>
      </c>
      <c r="K809" s="13">
        <f t="shared" si="147"/>
        <v>9.8665658028584957E-3</v>
      </c>
      <c r="L809" s="13">
        <f t="shared" si="148"/>
        <v>0</v>
      </c>
      <c r="M809" s="13">
        <f t="shared" si="153"/>
        <v>1.6894376103231528</v>
      </c>
      <c r="N809" s="13">
        <f t="shared" si="149"/>
        <v>1.0474513184003547</v>
      </c>
      <c r="O809" s="13">
        <f t="shared" si="150"/>
        <v>1.0474513184003547</v>
      </c>
      <c r="Q809">
        <v>21.246959000000011</v>
      </c>
    </row>
    <row r="810" spans="1:17" x14ac:dyDescent="0.2">
      <c r="A810" s="14">
        <f t="shared" si="151"/>
        <v>46631</v>
      </c>
      <c r="B810" s="1">
        <v>9</v>
      </c>
      <c r="F810" s="34">
        <v>26.623948522567339</v>
      </c>
      <c r="G810" s="13">
        <f t="shared" si="144"/>
        <v>0</v>
      </c>
      <c r="H810" s="13">
        <f t="shared" si="145"/>
        <v>26.623948522567339</v>
      </c>
      <c r="I810" s="16">
        <f t="shared" si="152"/>
        <v>26.633815088370199</v>
      </c>
      <c r="J810" s="13">
        <f t="shared" si="146"/>
        <v>26.033543617070258</v>
      </c>
      <c r="K810" s="13">
        <f t="shared" si="147"/>
        <v>0.60027147129994063</v>
      </c>
      <c r="L810" s="13">
        <f t="shared" si="148"/>
        <v>0</v>
      </c>
      <c r="M810" s="13">
        <f t="shared" si="153"/>
        <v>0.6419862919227981</v>
      </c>
      <c r="N810" s="13">
        <f t="shared" si="149"/>
        <v>0.3980315009921348</v>
      </c>
      <c r="O810" s="13">
        <f t="shared" si="150"/>
        <v>0.3980315009921348</v>
      </c>
      <c r="Q810">
        <v>22.79799139585581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4.8247432991375856</v>
      </c>
      <c r="G811" s="13">
        <f t="shared" si="144"/>
        <v>0</v>
      </c>
      <c r="H811" s="13">
        <f t="shared" si="145"/>
        <v>4.8247432991375856</v>
      </c>
      <c r="I811" s="16">
        <f t="shared" si="152"/>
        <v>5.4250147704375262</v>
      </c>
      <c r="J811" s="13">
        <f t="shared" si="146"/>
        <v>5.418460595749325</v>
      </c>
      <c r="K811" s="13">
        <f t="shared" si="147"/>
        <v>6.5541746882011864E-3</v>
      </c>
      <c r="L811" s="13">
        <f t="shared" si="148"/>
        <v>0</v>
      </c>
      <c r="M811" s="13">
        <f t="shared" si="153"/>
        <v>0.2439547909306633</v>
      </c>
      <c r="N811" s="13">
        <f t="shared" si="149"/>
        <v>0.15125197037701124</v>
      </c>
      <c r="O811" s="13">
        <f t="shared" si="150"/>
        <v>0.15125197037701124</v>
      </c>
      <c r="Q811">
        <v>21.21310540211763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44.290715459855463</v>
      </c>
      <c r="G812" s="13">
        <f t="shared" si="144"/>
        <v>1.4588443249441951</v>
      </c>
      <c r="H812" s="13">
        <f t="shared" si="145"/>
        <v>42.831871134911268</v>
      </c>
      <c r="I812" s="16">
        <f t="shared" si="152"/>
        <v>42.838425309599472</v>
      </c>
      <c r="J812" s="13">
        <f t="shared" si="146"/>
        <v>38.547206417509919</v>
      </c>
      <c r="K812" s="13">
        <f t="shared" si="147"/>
        <v>4.2912188920895531</v>
      </c>
      <c r="L812" s="13">
        <f t="shared" si="148"/>
        <v>0</v>
      </c>
      <c r="M812" s="13">
        <f t="shared" si="153"/>
        <v>9.270282055365206E-2</v>
      </c>
      <c r="N812" s="13">
        <f t="shared" si="149"/>
        <v>5.7475748743264277E-2</v>
      </c>
      <c r="O812" s="13">
        <f t="shared" si="150"/>
        <v>1.5163200736874594</v>
      </c>
      <c r="Q812">
        <v>18.084994599986778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8.7438880556120893</v>
      </c>
      <c r="G813" s="13">
        <f t="shared" si="144"/>
        <v>0</v>
      </c>
      <c r="H813" s="13">
        <f t="shared" si="145"/>
        <v>8.7438880556120893</v>
      </c>
      <c r="I813" s="16">
        <f t="shared" si="152"/>
        <v>13.035106947701642</v>
      </c>
      <c r="J813" s="13">
        <f t="shared" si="146"/>
        <v>12.785969996923033</v>
      </c>
      <c r="K813" s="13">
        <f t="shared" si="147"/>
        <v>0.24913695077860964</v>
      </c>
      <c r="L813" s="13">
        <f t="shared" si="148"/>
        <v>0</v>
      </c>
      <c r="M813" s="13">
        <f t="shared" si="153"/>
        <v>3.5227071810387783E-2</v>
      </c>
      <c r="N813" s="13">
        <f t="shared" si="149"/>
        <v>2.1840784522440426E-2</v>
      </c>
      <c r="O813" s="13">
        <f t="shared" si="150"/>
        <v>2.1840784522440426E-2</v>
      </c>
      <c r="Q813">
        <v>13.85344813006879</v>
      </c>
    </row>
    <row r="814" spans="1:17" x14ac:dyDescent="0.2">
      <c r="A814" s="14">
        <f t="shared" si="151"/>
        <v>46753</v>
      </c>
      <c r="B814" s="1">
        <v>1</v>
      </c>
      <c r="F814" s="34">
        <v>24.25431806279401</v>
      </c>
      <c r="G814" s="13">
        <f t="shared" si="144"/>
        <v>0</v>
      </c>
      <c r="H814" s="13">
        <f t="shared" si="145"/>
        <v>24.25431806279401</v>
      </c>
      <c r="I814" s="16">
        <f t="shared" si="152"/>
        <v>24.503455013572619</v>
      </c>
      <c r="J814" s="13">
        <f t="shared" si="146"/>
        <v>22.490957331112838</v>
      </c>
      <c r="K814" s="13">
        <f t="shared" si="147"/>
        <v>2.0124976824597809</v>
      </c>
      <c r="L814" s="13">
        <f t="shared" si="148"/>
        <v>0</v>
      </c>
      <c r="M814" s="13">
        <f t="shared" si="153"/>
        <v>1.3386287287947357E-2</v>
      </c>
      <c r="N814" s="13">
        <f t="shared" si="149"/>
        <v>8.2994981185273622E-3</v>
      </c>
      <c r="O814" s="13">
        <f t="shared" si="150"/>
        <v>8.2994981185273622E-3</v>
      </c>
      <c r="Q814">
        <v>11.68800759354839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48.250663614195169</v>
      </c>
      <c r="G815" s="13">
        <f t="shared" si="144"/>
        <v>2.0304672179168772</v>
      </c>
      <c r="H815" s="13">
        <f t="shared" si="145"/>
        <v>46.22019639627829</v>
      </c>
      <c r="I815" s="16">
        <f t="shared" si="152"/>
        <v>48.232694078738071</v>
      </c>
      <c r="J815" s="13">
        <f t="shared" si="146"/>
        <v>38.684018547497182</v>
      </c>
      <c r="K815" s="13">
        <f t="shared" si="147"/>
        <v>9.5486755312408889</v>
      </c>
      <c r="L815" s="13">
        <f t="shared" si="148"/>
        <v>0</v>
      </c>
      <c r="M815" s="13">
        <f t="shared" si="153"/>
        <v>5.0867891694199949E-3</v>
      </c>
      <c r="N815" s="13">
        <f t="shared" si="149"/>
        <v>3.1538092850403967E-3</v>
      </c>
      <c r="O815" s="13">
        <f t="shared" si="150"/>
        <v>2.0336210272019177</v>
      </c>
      <c r="Q815">
        <v>13.643360905016079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65.908955141151949</v>
      </c>
      <c r="G816" s="13">
        <f t="shared" si="144"/>
        <v>4.5794611173779467</v>
      </c>
      <c r="H816" s="13">
        <f t="shared" si="145"/>
        <v>61.329494023774004</v>
      </c>
      <c r="I816" s="16">
        <f t="shared" si="152"/>
        <v>70.878169555014892</v>
      </c>
      <c r="J816" s="13">
        <f t="shared" si="146"/>
        <v>48.406999464245843</v>
      </c>
      <c r="K816" s="13">
        <f t="shared" si="147"/>
        <v>22.47117009076905</v>
      </c>
      <c r="L816" s="13">
        <f t="shared" si="148"/>
        <v>0</v>
      </c>
      <c r="M816" s="13">
        <f t="shared" si="153"/>
        <v>1.9329798843795982E-3</v>
      </c>
      <c r="N816" s="13">
        <f t="shared" si="149"/>
        <v>1.1984475283153509E-3</v>
      </c>
      <c r="O816" s="13">
        <f t="shared" si="150"/>
        <v>4.580659564906262</v>
      </c>
      <c r="Q816">
        <v>13.975901958340589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0.22572037117867791</v>
      </c>
      <c r="G817" s="13">
        <f t="shared" si="144"/>
        <v>0</v>
      </c>
      <c r="H817" s="13">
        <f t="shared" si="145"/>
        <v>0.22572037117867791</v>
      </c>
      <c r="I817" s="16">
        <f t="shared" si="152"/>
        <v>22.696890461947728</v>
      </c>
      <c r="J817" s="13">
        <f t="shared" si="146"/>
        <v>21.983168189924257</v>
      </c>
      <c r="K817" s="13">
        <f t="shared" si="147"/>
        <v>0.71372227202347105</v>
      </c>
      <c r="L817" s="13">
        <f t="shared" si="148"/>
        <v>0</v>
      </c>
      <c r="M817" s="13">
        <f t="shared" si="153"/>
        <v>7.3453235606424729E-4</v>
      </c>
      <c r="N817" s="13">
        <f t="shared" si="149"/>
        <v>4.5541006075983331E-4</v>
      </c>
      <c r="O817" s="13">
        <f t="shared" si="150"/>
        <v>4.5541006075983331E-4</v>
      </c>
      <c r="Q817">
        <v>18.084113270515289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19.801277162429731</v>
      </c>
      <c r="G818" s="13">
        <f t="shared" si="144"/>
        <v>0</v>
      </c>
      <c r="H818" s="13">
        <f t="shared" si="145"/>
        <v>19.801277162429731</v>
      </c>
      <c r="I818" s="16">
        <f t="shared" si="152"/>
        <v>20.514999434453202</v>
      </c>
      <c r="J818" s="13">
        <f t="shared" si="146"/>
        <v>19.963551768080002</v>
      </c>
      <c r="K818" s="13">
        <f t="shared" si="147"/>
        <v>0.55144766637319975</v>
      </c>
      <c r="L818" s="13">
        <f t="shared" si="148"/>
        <v>0</v>
      </c>
      <c r="M818" s="13">
        <f t="shared" si="153"/>
        <v>2.7912229530441398E-4</v>
      </c>
      <c r="N818" s="13">
        <f t="shared" si="149"/>
        <v>1.7305582308873666E-4</v>
      </c>
      <c r="O818" s="13">
        <f t="shared" si="150"/>
        <v>1.7305582308873666E-4</v>
      </c>
      <c r="Q818">
        <v>17.813916283362751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3.286318041906771</v>
      </c>
      <c r="G819" s="13">
        <f t="shared" si="144"/>
        <v>0</v>
      </c>
      <c r="H819" s="13">
        <f t="shared" si="145"/>
        <v>3.286318041906771</v>
      </c>
      <c r="I819" s="16">
        <f t="shared" si="152"/>
        <v>3.8377657082799708</v>
      </c>
      <c r="J819" s="13">
        <f t="shared" si="146"/>
        <v>3.8352360571065396</v>
      </c>
      <c r="K819" s="13">
        <f t="shared" si="147"/>
        <v>2.52965117343118E-3</v>
      </c>
      <c r="L819" s="13">
        <f t="shared" si="148"/>
        <v>0</v>
      </c>
      <c r="M819" s="13">
        <f t="shared" si="153"/>
        <v>1.0606647221567732E-4</v>
      </c>
      <c r="N819" s="13">
        <f t="shared" si="149"/>
        <v>6.5761212773719944E-5</v>
      </c>
      <c r="O819" s="13">
        <f t="shared" si="150"/>
        <v>6.5761212773719944E-5</v>
      </c>
      <c r="Q819">
        <v>20.6087511396419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1.1392894241934539</v>
      </c>
      <c r="G820" s="13">
        <f t="shared" si="144"/>
        <v>0</v>
      </c>
      <c r="H820" s="13">
        <f t="shared" si="145"/>
        <v>1.1392894241934539</v>
      </c>
      <c r="I820" s="16">
        <f t="shared" si="152"/>
        <v>1.1418190753668851</v>
      </c>
      <c r="J820" s="13">
        <f t="shared" si="146"/>
        <v>1.1417573664456988</v>
      </c>
      <c r="K820" s="13">
        <f t="shared" si="147"/>
        <v>6.1708921186287569E-5</v>
      </c>
      <c r="L820" s="13">
        <f t="shared" si="148"/>
        <v>0</v>
      </c>
      <c r="M820" s="13">
        <f t="shared" si="153"/>
        <v>4.030525944195738E-5</v>
      </c>
      <c r="N820" s="13">
        <f t="shared" si="149"/>
        <v>2.4989260854013575E-5</v>
      </c>
      <c r="O820" s="13">
        <f t="shared" si="150"/>
        <v>2.4989260854013575E-5</v>
      </c>
      <c r="Q820">
        <v>21.156333000000011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0.16735440791839229</v>
      </c>
      <c r="G821" s="13">
        <f t="shared" si="144"/>
        <v>0</v>
      </c>
      <c r="H821" s="13">
        <f t="shared" si="145"/>
        <v>0.16735440791839229</v>
      </c>
      <c r="I821" s="16">
        <f t="shared" si="152"/>
        <v>0.16741611683957858</v>
      </c>
      <c r="J821" s="13">
        <f t="shared" si="146"/>
        <v>0.16741594432416998</v>
      </c>
      <c r="K821" s="13">
        <f t="shared" si="147"/>
        <v>1.7251540859741787E-7</v>
      </c>
      <c r="L821" s="13">
        <f t="shared" si="148"/>
        <v>0</v>
      </c>
      <c r="M821" s="13">
        <f t="shared" si="153"/>
        <v>1.5315998587943805E-5</v>
      </c>
      <c r="N821" s="13">
        <f t="shared" si="149"/>
        <v>9.4959191245251599E-6</v>
      </c>
      <c r="O821" s="13">
        <f t="shared" si="150"/>
        <v>9.4959191245251599E-6</v>
      </c>
      <c r="Q821">
        <v>22.005877837721499</v>
      </c>
    </row>
    <row r="822" spans="1:17" x14ac:dyDescent="0.2">
      <c r="A822" s="14">
        <f t="shared" si="151"/>
        <v>46997</v>
      </c>
      <c r="B822" s="1">
        <v>9</v>
      </c>
      <c r="F822" s="34">
        <v>0.2869149469350919</v>
      </c>
      <c r="G822" s="13">
        <f t="shared" si="144"/>
        <v>0</v>
      </c>
      <c r="H822" s="13">
        <f t="shared" si="145"/>
        <v>0.2869149469350919</v>
      </c>
      <c r="I822" s="16">
        <f t="shared" si="152"/>
        <v>0.28691511945050052</v>
      </c>
      <c r="J822" s="13">
        <f t="shared" si="146"/>
        <v>0.2869141397249082</v>
      </c>
      <c r="K822" s="13">
        <f t="shared" si="147"/>
        <v>9.7972559232051282E-7</v>
      </c>
      <c r="L822" s="13">
        <f t="shared" si="148"/>
        <v>0</v>
      </c>
      <c r="M822" s="13">
        <f t="shared" si="153"/>
        <v>5.8200794634186453E-6</v>
      </c>
      <c r="N822" s="13">
        <f t="shared" si="149"/>
        <v>3.6084492673195603E-6</v>
      </c>
      <c r="O822" s="13">
        <f t="shared" si="150"/>
        <v>3.6084492673195603E-6</v>
      </c>
      <c r="Q822">
        <v>21.152181749899849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57.617983576436451</v>
      </c>
      <c r="G823" s="13">
        <f t="shared" si="144"/>
        <v>3.3826502080777558</v>
      </c>
      <c r="H823" s="13">
        <f t="shared" si="145"/>
        <v>54.235333368358695</v>
      </c>
      <c r="I823" s="16">
        <f t="shared" si="152"/>
        <v>54.235334348084287</v>
      </c>
      <c r="J823" s="13">
        <f t="shared" si="146"/>
        <v>46.007300704640954</v>
      </c>
      <c r="K823" s="13">
        <f t="shared" si="147"/>
        <v>8.2280336434433323</v>
      </c>
      <c r="L823" s="13">
        <f t="shared" si="148"/>
        <v>0</v>
      </c>
      <c r="M823" s="13">
        <f t="shared" si="153"/>
        <v>2.211630196099085E-6</v>
      </c>
      <c r="N823" s="13">
        <f t="shared" si="149"/>
        <v>1.3712107215814328E-6</v>
      </c>
      <c r="O823" s="13">
        <f t="shared" si="150"/>
        <v>3.3826515792884773</v>
      </c>
      <c r="Q823">
        <v>17.846196494137718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94.490527768594603</v>
      </c>
      <c r="G824" s="13">
        <f t="shared" si="144"/>
        <v>8.7052427170948299</v>
      </c>
      <c r="H824" s="13">
        <f t="shared" si="145"/>
        <v>85.78528505149977</v>
      </c>
      <c r="I824" s="16">
        <f t="shared" si="152"/>
        <v>94.013318694943109</v>
      </c>
      <c r="J824" s="13">
        <f t="shared" si="146"/>
        <v>59.944986595946162</v>
      </c>
      <c r="K824" s="13">
        <f t="shared" si="147"/>
        <v>34.068332098996947</v>
      </c>
      <c r="L824" s="13">
        <f t="shared" si="148"/>
        <v>0</v>
      </c>
      <c r="M824" s="13">
        <f t="shared" si="153"/>
        <v>8.4041947451765228E-7</v>
      </c>
      <c r="N824" s="13">
        <f t="shared" si="149"/>
        <v>5.2106007420094436E-7</v>
      </c>
      <c r="O824" s="13">
        <f t="shared" si="150"/>
        <v>8.705243238154905</v>
      </c>
      <c r="Q824">
        <v>16.281071175571508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0.58661818037453728</v>
      </c>
      <c r="G825" s="13">
        <f t="shared" si="144"/>
        <v>0</v>
      </c>
      <c r="H825" s="13">
        <f t="shared" si="145"/>
        <v>0.58661818037453728</v>
      </c>
      <c r="I825" s="16">
        <f t="shared" si="152"/>
        <v>34.654950279371484</v>
      </c>
      <c r="J825" s="13">
        <f t="shared" si="146"/>
        <v>29.878067339236683</v>
      </c>
      <c r="K825" s="13">
        <f t="shared" si="147"/>
        <v>4.7768829401348007</v>
      </c>
      <c r="L825" s="13">
        <f t="shared" si="148"/>
        <v>0</v>
      </c>
      <c r="M825" s="13">
        <f t="shared" si="153"/>
        <v>3.1935940031670791E-7</v>
      </c>
      <c r="N825" s="13">
        <f t="shared" si="149"/>
        <v>1.980028281963589E-7</v>
      </c>
      <c r="O825" s="13">
        <f t="shared" si="150"/>
        <v>1.980028281963589E-7</v>
      </c>
      <c r="Q825">
        <v>12.27519973828336</v>
      </c>
    </row>
    <row r="826" spans="1:17" x14ac:dyDescent="0.2">
      <c r="A826" s="14">
        <f t="shared" si="151"/>
        <v>47119</v>
      </c>
      <c r="B826" s="1">
        <v>1</v>
      </c>
      <c r="F826" s="34">
        <v>15.473701718609741</v>
      </c>
      <c r="G826" s="13">
        <f t="shared" si="144"/>
        <v>0</v>
      </c>
      <c r="H826" s="13">
        <f t="shared" si="145"/>
        <v>15.473701718609741</v>
      </c>
      <c r="I826" s="16">
        <f t="shared" si="152"/>
        <v>20.250584658744543</v>
      </c>
      <c r="J826" s="13">
        <f t="shared" si="146"/>
        <v>18.937798768414545</v>
      </c>
      <c r="K826" s="13">
        <f t="shared" si="147"/>
        <v>1.312785890329998</v>
      </c>
      <c r="L826" s="13">
        <f t="shared" si="148"/>
        <v>0</v>
      </c>
      <c r="M826" s="13">
        <f t="shared" si="153"/>
        <v>1.2135657212034901E-7</v>
      </c>
      <c r="N826" s="13">
        <f t="shared" si="149"/>
        <v>7.5241074714616388E-8</v>
      </c>
      <c r="O826" s="13">
        <f t="shared" si="150"/>
        <v>7.5241074714616388E-8</v>
      </c>
      <c r="Q826">
        <v>10.82554659354839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111.9120021619084</v>
      </c>
      <c r="G827" s="13">
        <f t="shared" si="144"/>
        <v>11.220051801562768</v>
      </c>
      <c r="H827" s="13">
        <f t="shared" si="145"/>
        <v>100.69195036034563</v>
      </c>
      <c r="I827" s="16">
        <f t="shared" si="152"/>
        <v>102.00473625067562</v>
      </c>
      <c r="J827" s="13">
        <f t="shared" si="146"/>
        <v>55.962709305274061</v>
      </c>
      <c r="K827" s="13">
        <f t="shared" si="147"/>
        <v>46.04202694540156</v>
      </c>
      <c r="L827" s="13">
        <f t="shared" si="148"/>
        <v>8.6105958452219937</v>
      </c>
      <c r="M827" s="13">
        <f t="shared" si="153"/>
        <v>8.6105958913374909</v>
      </c>
      <c r="N827" s="13">
        <f t="shared" si="149"/>
        <v>5.338569452629244</v>
      </c>
      <c r="O827" s="13">
        <f t="shared" si="150"/>
        <v>16.558621254192012</v>
      </c>
      <c r="Q827">
        <v>14.120568956498319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75.308327140110478</v>
      </c>
      <c r="G828" s="13">
        <f t="shared" si="144"/>
        <v>5.9362708544657776</v>
      </c>
      <c r="H828" s="13">
        <f t="shared" si="145"/>
        <v>69.372056285644703</v>
      </c>
      <c r="I828" s="16">
        <f t="shared" si="152"/>
        <v>106.80348738582427</v>
      </c>
      <c r="J828" s="13">
        <f t="shared" si="146"/>
        <v>57.503754087617729</v>
      </c>
      <c r="K828" s="13">
        <f t="shared" si="147"/>
        <v>49.29973329820654</v>
      </c>
      <c r="L828" s="13">
        <f t="shared" si="148"/>
        <v>11.736167821295005</v>
      </c>
      <c r="M828" s="13">
        <f t="shared" si="153"/>
        <v>15.008194260003251</v>
      </c>
      <c r="N828" s="13">
        <f t="shared" si="149"/>
        <v>9.3050804412020156</v>
      </c>
      <c r="O828" s="13">
        <f t="shared" si="150"/>
        <v>15.241351295667794</v>
      </c>
      <c r="Q828">
        <v>14.398977509429219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74.978057231842399</v>
      </c>
      <c r="G829" s="13">
        <f t="shared" si="144"/>
        <v>5.8885960281630325</v>
      </c>
      <c r="H829" s="13">
        <f t="shared" si="145"/>
        <v>69.089461203679363</v>
      </c>
      <c r="I829" s="16">
        <f t="shared" si="152"/>
        <v>106.6530266805909</v>
      </c>
      <c r="J829" s="13">
        <f t="shared" si="146"/>
        <v>59.590348640888031</v>
      </c>
      <c r="K829" s="13">
        <f t="shared" si="147"/>
        <v>47.062678039702867</v>
      </c>
      <c r="L829" s="13">
        <f t="shared" si="148"/>
        <v>9.5898487649793669</v>
      </c>
      <c r="M829" s="13">
        <f t="shared" si="153"/>
        <v>15.2929625837806</v>
      </c>
      <c r="N829" s="13">
        <f t="shared" si="149"/>
        <v>9.4816368019439725</v>
      </c>
      <c r="O829" s="13">
        <f t="shared" si="150"/>
        <v>15.370232830107005</v>
      </c>
      <c r="Q829">
        <v>15.141207521291751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9.1969736086576077</v>
      </c>
      <c r="G830" s="13">
        <f t="shared" si="144"/>
        <v>0</v>
      </c>
      <c r="H830" s="13">
        <f t="shared" si="145"/>
        <v>9.1969736086576077</v>
      </c>
      <c r="I830" s="16">
        <f t="shared" si="152"/>
        <v>46.669802883381109</v>
      </c>
      <c r="J830" s="13">
        <f t="shared" si="146"/>
        <v>41.89525018965184</v>
      </c>
      <c r="K830" s="13">
        <f t="shared" si="147"/>
        <v>4.7745526937292695</v>
      </c>
      <c r="L830" s="13">
        <f t="shared" si="148"/>
        <v>0</v>
      </c>
      <c r="M830" s="13">
        <f t="shared" si="153"/>
        <v>5.8113257818366275</v>
      </c>
      <c r="N830" s="13">
        <f t="shared" si="149"/>
        <v>3.6030219847387088</v>
      </c>
      <c r="O830" s="13">
        <f t="shared" si="150"/>
        <v>3.6030219847387088</v>
      </c>
      <c r="Q830">
        <v>19.1212417425225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9.134453953077705E-2</v>
      </c>
      <c r="G831" s="13">
        <f t="shared" si="144"/>
        <v>0</v>
      </c>
      <c r="H831" s="13">
        <f t="shared" si="145"/>
        <v>9.134453953077705E-2</v>
      </c>
      <c r="I831" s="16">
        <f t="shared" si="152"/>
        <v>4.8658972332600463</v>
      </c>
      <c r="J831" s="13">
        <f t="shared" si="146"/>
        <v>4.8607396849602758</v>
      </c>
      <c r="K831" s="13">
        <f t="shared" si="147"/>
        <v>5.1575482997705535E-3</v>
      </c>
      <c r="L831" s="13">
        <f t="shared" si="148"/>
        <v>0</v>
      </c>
      <c r="M831" s="13">
        <f t="shared" si="153"/>
        <v>2.2083037970979187</v>
      </c>
      <c r="N831" s="13">
        <f t="shared" si="149"/>
        <v>1.3691483542007097</v>
      </c>
      <c r="O831" s="13">
        <f t="shared" si="150"/>
        <v>1.3691483542007097</v>
      </c>
      <c r="Q831">
        <v>20.602399970685571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0.89142227650772132</v>
      </c>
      <c r="G832" s="13">
        <f t="shared" si="144"/>
        <v>0</v>
      </c>
      <c r="H832" s="13">
        <f t="shared" si="145"/>
        <v>0.89142227650772132</v>
      </c>
      <c r="I832" s="16">
        <f t="shared" si="152"/>
        <v>0.89657982480749188</v>
      </c>
      <c r="J832" s="13">
        <f t="shared" si="146"/>
        <v>0.89655261885191717</v>
      </c>
      <c r="K832" s="13">
        <f t="shared" si="147"/>
        <v>2.7205955574705065E-5</v>
      </c>
      <c r="L832" s="13">
        <f t="shared" si="148"/>
        <v>0</v>
      </c>
      <c r="M832" s="13">
        <f t="shared" si="153"/>
        <v>0.839155442897209</v>
      </c>
      <c r="N832" s="13">
        <f t="shared" si="149"/>
        <v>0.52027637459626963</v>
      </c>
      <c r="O832" s="13">
        <f t="shared" si="150"/>
        <v>0.52027637459626963</v>
      </c>
      <c r="Q832">
        <v>21.818721439927941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2.4727532970248389</v>
      </c>
      <c r="G833" s="13">
        <f t="shared" si="144"/>
        <v>0</v>
      </c>
      <c r="H833" s="13">
        <f t="shared" si="145"/>
        <v>2.4727532970248389</v>
      </c>
      <c r="I833" s="16">
        <f t="shared" si="152"/>
        <v>2.4727805029804135</v>
      </c>
      <c r="J833" s="13">
        <f t="shared" si="146"/>
        <v>2.4721673048517614</v>
      </c>
      <c r="K833" s="13">
        <f t="shared" si="147"/>
        <v>6.1319812865212597E-4</v>
      </c>
      <c r="L833" s="13">
        <f t="shared" si="148"/>
        <v>0</v>
      </c>
      <c r="M833" s="13">
        <f t="shared" si="153"/>
        <v>0.31887906830093937</v>
      </c>
      <c r="N833" s="13">
        <f t="shared" si="149"/>
        <v>0.19770502234658241</v>
      </c>
      <c r="O833" s="13">
        <f t="shared" si="150"/>
        <v>0.19770502234658241</v>
      </c>
      <c r="Q833">
        <v>21.30909200000001</v>
      </c>
    </row>
    <row r="834" spans="1:17" x14ac:dyDescent="0.2">
      <c r="A834" s="14">
        <f t="shared" si="151"/>
        <v>47362</v>
      </c>
      <c r="B834" s="1">
        <v>9</v>
      </c>
      <c r="F834" s="34">
        <v>16.275531164452069</v>
      </c>
      <c r="G834" s="13">
        <f t="shared" si="144"/>
        <v>0</v>
      </c>
      <c r="H834" s="13">
        <f t="shared" si="145"/>
        <v>16.275531164452069</v>
      </c>
      <c r="I834" s="16">
        <f t="shared" si="152"/>
        <v>16.27614436258072</v>
      </c>
      <c r="J834" s="13">
        <f t="shared" si="146"/>
        <v>16.135005094407688</v>
      </c>
      <c r="K834" s="13">
        <f t="shared" si="147"/>
        <v>0.14113926817303124</v>
      </c>
      <c r="L834" s="13">
        <f t="shared" si="148"/>
        <v>0</v>
      </c>
      <c r="M834" s="13">
        <f t="shared" si="153"/>
        <v>0.12117404595435696</v>
      </c>
      <c r="N834" s="13">
        <f t="shared" si="149"/>
        <v>7.5127908491701312E-2</v>
      </c>
      <c r="O834" s="13">
        <f t="shared" si="150"/>
        <v>7.5127908491701312E-2</v>
      </c>
      <c r="Q834">
        <v>22.736757956528361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26.18791763959079</v>
      </c>
      <c r="G835" s="13">
        <f t="shared" si="144"/>
        <v>0</v>
      </c>
      <c r="H835" s="13">
        <f t="shared" si="145"/>
        <v>26.18791763959079</v>
      </c>
      <c r="I835" s="16">
        <f t="shared" si="152"/>
        <v>26.329056907763821</v>
      </c>
      <c r="J835" s="13">
        <f t="shared" si="146"/>
        <v>25.623713182210711</v>
      </c>
      <c r="K835" s="13">
        <f t="shared" si="147"/>
        <v>0.70534372555311009</v>
      </c>
      <c r="L835" s="13">
        <f t="shared" si="148"/>
        <v>0</v>
      </c>
      <c r="M835" s="13">
        <f t="shared" si="153"/>
        <v>4.6046137462655651E-2</v>
      </c>
      <c r="N835" s="13">
        <f t="shared" si="149"/>
        <v>2.8548605226846505E-2</v>
      </c>
      <c r="O835" s="13">
        <f t="shared" si="150"/>
        <v>2.8548605226846505E-2</v>
      </c>
      <c r="Q835">
        <v>21.364130757462089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7.3666379517281371</v>
      </c>
      <c r="G836" s="13">
        <f t="shared" si="144"/>
        <v>0</v>
      </c>
      <c r="H836" s="13">
        <f t="shared" si="145"/>
        <v>7.3666379517281371</v>
      </c>
      <c r="I836" s="16">
        <f t="shared" si="152"/>
        <v>8.0719816772812472</v>
      </c>
      <c r="J836" s="13">
        <f t="shared" si="146"/>
        <v>8.0316436562366125</v>
      </c>
      <c r="K836" s="13">
        <f t="shared" si="147"/>
        <v>4.0338021044634687E-2</v>
      </c>
      <c r="L836" s="13">
        <f t="shared" si="148"/>
        <v>0</v>
      </c>
      <c r="M836" s="13">
        <f t="shared" si="153"/>
        <v>1.7497532235809146E-2</v>
      </c>
      <c r="N836" s="13">
        <f t="shared" si="149"/>
        <v>1.084846998620167E-2</v>
      </c>
      <c r="O836" s="13">
        <f t="shared" si="150"/>
        <v>1.084846998620167E-2</v>
      </c>
      <c r="Q836">
        <v>16.75299264324747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49.234881839325944</v>
      </c>
      <c r="G837" s="13">
        <f t="shared" si="144"/>
        <v>2.1725402065617252</v>
      </c>
      <c r="H837" s="13">
        <f t="shared" si="145"/>
        <v>47.062341632764216</v>
      </c>
      <c r="I837" s="16">
        <f t="shared" si="152"/>
        <v>47.102679653808849</v>
      </c>
      <c r="J837" s="13">
        <f t="shared" si="146"/>
        <v>36.816005841766852</v>
      </c>
      <c r="K837" s="13">
        <f t="shared" si="147"/>
        <v>10.286673812041997</v>
      </c>
      <c r="L837" s="13">
        <f t="shared" si="148"/>
        <v>0</v>
      </c>
      <c r="M837" s="13">
        <f t="shared" si="153"/>
        <v>6.649062249607476E-3</v>
      </c>
      <c r="N837" s="13">
        <f t="shared" si="149"/>
        <v>4.1224185947566355E-3</v>
      </c>
      <c r="O837" s="13">
        <f t="shared" si="150"/>
        <v>2.176662625156482</v>
      </c>
      <c r="Q837">
        <v>12.287410324459429</v>
      </c>
    </row>
    <row r="838" spans="1:17" x14ac:dyDescent="0.2">
      <c r="A838" s="14">
        <f t="shared" si="151"/>
        <v>47484</v>
      </c>
      <c r="B838" s="1">
        <v>1</v>
      </c>
      <c r="F838" s="34">
        <v>32.07417442846539</v>
      </c>
      <c r="G838" s="13">
        <f t="shared" ref="G838:G901" si="157">IF((F838-$J$2)&gt;0,$I$2*(F838-$J$2),0)</f>
        <v>0</v>
      </c>
      <c r="H838" s="13">
        <f t="shared" ref="H838:H901" si="158">F838-G838</f>
        <v>32.07417442846539</v>
      </c>
      <c r="I838" s="16">
        <f t="shared" si="152"/>
        <v>42.360848240507387</v>
      </c>
      <c r="J838" s="13">
        <f t="shared" ref="J838:J901" si="159">I838/SQRT(1+(I838/($K$2*(300+(25*Q838)+0.05*(Q838)^3)))^2)</f>
        <v>33.963216842916715</v>
      </c>
      <c r="K838" s="13">
        <f t="shared" ref="K838:K901" si="160">I838-J838</f>
        <v>8.397631397590672</v>
      </c>
      <c r="L838" s="13">
        <f t="shared" ref="L838:L901" si="161">IF(K838&gt;$N$2,(K838-$N$2)/$L$2,0)</f>
        <v>0</v>
      </c>
      <c r="M838" s="13">
        <f t="shared" si="153"/>
        <v>2.5266436548508405E-3</v>
      </c>
      <c r="N838" s="13">
        <f t="shared" ref="N838:N901" si="162">$M$2*M838</f>
        <v>1.566519066007521E-3</v>
      </c>
      <c r="O838" s="13">
        <f t="shared" ref="O838:O901" si="163">N838+G838</f>
        <v>1.566519066007521E-3</v>
      </c>
      <c r="Q838">
        <v>11.729493593548391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51.762990684192758</v>
      </c>
      <c r="G839" s="13">
        <f t="shared" si="157"/>
        <v>2.5374755126133666</v>
      </c>
      <c r="H839" s="13">
        <f t="shared" si="158"/>
        <v>49.225515171579389</v>
      </c>
      <c r="I839" s="16">
        <f t="shared" ref="I839:I902" si="166">H839+K838-L838</f>
        <v>57.623146569170061</v>
      </c>
      <c r="J839" s="13">
        <f t="shared" si="159"/>
        <v>48.140294136106917</v>
      </c>
      <c r="K839" s="13">
        <f t="shared" si="160"/>
        <v>9.4828524330631438</v>
      </c>
      <c r="L839" s="13">
        <f t="shared" si="161"/>
        <v>0</v>
      </c>
      <c r="M839" s="13">
        <f t="shared" ref="M839:M902" si="167">L839+M838-N838</f>
        <v>9.6012458884331951E-4</v>
      </c>
      <c r="N839" s="13">
        <f t="shared" si="162"/>
        <v>5.9527724508285805E-4</v>
      </c>
      <c r="O839" s="13">
        <f t="shared" si="163"/>
        <v>2.5380707898584496</v>
      </c>
      <c r="Q839">
        <v>17.961375971849229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59.761324980914843</v>
      </c>
      <c r="G840" s="13">
        <f t="shared" si="157"/>
        <v>3.6920439088294668</v>
      </c>
      <c r="H840" s="13">
        <f t="shared" si="158"/>
        <v>56.069281072085374</v>
      </c>
      <c r="I840" s="16">
        <f t="shared" si="166"/>
        <v>65.552133505148518</v>
      </c>
      <c r="J840" s="13">
        <f t="shared" si="159"/>
        <v>49.588235013298387</v>
      </c>
      <c r="K840" s="13">
        <f t="shared" si="160"/>
        <v>15.963898491850131</v>
      </c>
      <c r="L840" s="13">
        <f t="shared" si="161"/>
        <v>0</v>
      </c>
      <c r="M840" s="13">
        <f t="shared" si="167"/>
        <v>3.6484734376046146E-4</v>
      </c>
      <c r="N840" s="13">
        <f t="shared" si="162"/>
        <v>2.262053531314861E-4</v>
      </c>
      <c r="O840" s="13">
        <f t="shared" si="163"/>
        <v>3.6922701141825982</v>
      </c>
      <c r="Q840">
        <v>15.910494999992659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50.018732101107638</v>
      </c>
      <c r="G841" s="13">
        <f t="shared" si="157"/>
        <v>2.2856898582322933</v>
      </c>
      <c r="H841" s="13">
        <f t="shared" si="158"/>
        <v>47.733042242875342</v>
      </c>
      <c r="I841" s="16">
        <f t="shared" si="166"/>
        <v>63.696940734725473</v>
      </c>
      <c r="J841" s="13">
        <f t="shared" si="159"/>
        <v>48.88439891211172</v>
      </c>
      <c r="K841" s="13">
        <f t="shared" si="160"/>
        <v>14.812541822613753</v>
      </c>
      <c r="L841" s="13">
        <f t="shared" si="161"/>
        <v>0</v>
      </c>
      <c r="M841" s="13">
        <f t="shared" si="167"/>
        <v>1.3864199062897536E-4</v>
      </c>
      <c r="N841" s="13">
        <f t="shared" si="162"/>
        <v>8.5958034189964722E-5</v>
      </c>
      <c r="O841" s="13">
        <f t="shared" si="163"/>
        <v>2.2857758162664834</v>
      </c>
      <c r="Q841">
        <v>15.99131115084478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4.8386884907553762</v>
      </c>
      <c r="G842" s="13">
        <f t="shared" si="157"/>
        <v>0</v>
      </c>
      <c r="H842" s="13">
        <f t="shared" si="158"/>
        <v>4.8386884907553762</v>
      </c>
      <c r="I842" s="16">
        <f t="shared" si="166"/>
        <v>19.65123031336913</v>
      </c>
      <c r="J842" s="13">
        <f t="shared" si="159"/>
        <v>19.229554164118166</v>
      </c>
      <c r="K842" s="13">
        <f t="shared" si="160"/>
        <v>0.42167614925096331</v>
      </c>
      <c r="L842" s="13">
        <f t="shared" si="161"/>
        <v>0</v>
      </c>
      <c r="M842" s="13">
        <f t="shared" si="167"/>
        <v>5.2683956439010643E-5</v>
      </c>
      <c r="N842" s="13">
        <f t="shared" si="162"/>
        <v>3.2664052992186598E-5</v>
      </c>
      <c r="O842" s="13">
        <f t="shared" si="163"/>
        <v>3.2664052992186598E-5</v>
      </c>
      <c r="Q842">
        <v>18.857761293117321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0.2250081338699641</v>
      </c>
      <c r="G843" s="13">
        <f t="shared" si="157"/>
        <v>0</v>
      </c>
      <c r="H843" s="13">
        <f t="shared" si="158"/>
        <v>0.2250081338699641</v>
      </c>
      <c r="I843" s="16">
        <f t="shared" si="166"/>
        <v>0.64668428312092741</v>
      </c>
      <c r="J843" s="13">
        <f t="shared" si="159"/>
        <v>0.64667428086945145</v>
      </c>
      <c r="K843" s="13">
        <f t="shared" si="160"/>
        <v>1.0002251475960122E-5</v>
      </c>
      <c r="L843" s="13">
        <f t="shared" si="161"/>
        <v>0</v>
      </c>
      <c r="M843" s="13">
        <f t="shared" si="167"/>
        <v>2.0019903446824045E-5</v>
      </c>
      <c r="N843" s="13">
        <f t="shared" si="162"/>
        <v>1.2412340137030907E-5</v>
      </c>
      <c r="O843" s="13">
        <f t="shared" si="163"/>
        <v>1.2412340137030907E-5</v>
      </c>
      <c r="Q843">
        <v>21.963577256105602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8.3057487592250929</v>
      </c>
      <c r="G844" s="13">
        <f t="shared" si="157"/>
        <v>0</v>
      </c>
      <c r="H844" s="13">
        <f t="shared" si="158"/>
        <v>8.3057487592250929</v>
      </c>
      <c r="I844" s="16">
        <f t="shared" si="166"/>
        <v>8.305758761476568</v>
      </c>
      <c r="J844" s="13">
        <f t="shared" si="159"/>
        <v>8.2878901664417199</v>
      </c>
      <c r="K844" s="13">
        <f t="shared" si="160"/>
        <v>1.7868595034848056E-2</v>
      </c>
      <c r="L844" s="13">
        <f t="shared" si="161"/>
        <v>0</v>
      </c>
      <c r="M844" s="13">
        <f t="shared" si="167"/>
        <v>7.6075633097931375E-6</v>
      </c>
      <c r="N844" s="13">
        <f t="shared" si="162"/>
        <v>4.716689252071745E-6</v>
      </c>
      <c r="O844" s="13">
        <f t="shared" si="163"/>
        <v>4.716689252071745E-6</v>
      </c>
      <c r="Q844">
        <v>23.150969000000011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2.418936799968523</v>
      </c>
      <c r="G845" s="13">
        <f t="shared" si="157"/>
        <v>0</v>
      </c>
      <c r="H845" s="13">
        <f t="shared" si="158"/>
        <v>2.418936799968523</v>
      </c>
      <c r="I845" s="16">
        <f t="shared" si="166"/>
        <v>2.436805395003371</v>
      </c>
      <c r="J845" s="13">
        <f t="shared" si="159"/>
        <v>2.4364038297755894</v>
      </c>
      <c r="K845" s="13">
        <f t="shared" si="160"/>
        <v>4.01565227781564E-4</v>
      </c>
      <c r="L845" s="13">
        <f t="shared" si="161"/>
        <v>0</v>
      </c>
      <c r="M845" s="13">
        <f t="shared" si="167"/>
        <v>2.8908740577213925E-6</v>
      </c>
      <c r="N845" s="13">
        <f t="shared" si="162"/>
        <v>1.7923419157872634E-6</v>
      </c>
      <c r="O845" s="13">
        <f t="shared" si="163"/>
        <v>1.7923419157872634E-6</v>
      </c>
      <c r="Q845">
        <v>24.003522633224939</v>
      </c>
    </row>
    <row r="846" spans="1:17" x14ac:dyDescent="0.2">
      <c r="A846" s="14">
        <f t="shared" si="164"/>
        <v>47727</v>
      </c>
      <c r="B846" s="1">
        <v>9</v>
      </c>
      <c r="F846" s="34">
        <v>1.7213522385239659</v>
      </c>
      <c r="G846" s="13">
        <f t="shared" si="157"/>
        <v>0</v>
      </c>
      <c r="H846" s="13">
        <f t="shared" si="158"/>
        <v>1.7213522385239659</v>
      </c>
      <c r="I846" s="16">
        <f t="shared" si="166"/>
        <v>1.7217538037517475</v>
      </c>
      <c r="J846" s="13">
        <f t="shared" si="159"/>
        <v>1.721561004812403</v>
      </c>
      <c r="K846" s="13">
        <f t="shared" si="160"/>
        <v>1.927989393444296E-4</v>
      </c>
      <c r="L846" s="13">
        <f t="shared" si="161"/>
        <v>0</v>
      </c>
      <c r="M846" s="13">
        <f t="shared" si="167"/>
        <v>1.0985321419341291E-6</v>
      </c>
      <c r="N846" s="13">
        <f t="shared" si="162"/>
        <v>6.8108992799915998E-7</v>
      </c>
      <c r="O846" s="13">
        <f t="shared" si="163"/>
        <v>6.8108992799915998E-7</v>
      </c>
      <c r="Q846">
        <v>21.813056614539938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8.0014562393233124</v>
      </c>
      <c r="G847" s="13">
        <f t="shared" si="157"/>
        <v>0</v>
      </c>
      <c r="H847" s="13">
        <f t="shared" si="158"/>
        <v>8.0014562393233124</v>
      </c>
      <c r="I847" s="16">
        <f t="shared" si="166"/>
        <v>8.0016490382626575</v>
      </c>
      <c r="J847" s="13">
        <f t="shared" si="159"/>
        <v>7.9782754799581186</v>
      </c>
      <c r="K847" s="13">
        <f t="shared" si="160"/>
        <v>2.3373558304538911E-2</v>
      </c>
      <c r="L847" s="13">
        <f t="shared" si="161"/>
        <v>0</v>
      </c>
      <c r="M847" s="13">
        <f t="shared" si="167"/>
        <v>4.1744221393496909E-7</v>
      </c>
      <c r="N847" s="13">
        <f t="shared" si="162"/>
        <v>2.5881417263968084E-7</v>
      </c>
      <c r="O847" s="13">
        <f t="shared" si="163"/>
        <v>2.5881417263968084E-7</v>
      </c>
      <c r="Q847">
        <v>20.448801130025291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21.97806405894309</v>
      </c>
      <c r="G848" s="13">
        <f t="shared" si="157"/>
        <v>0</v>
      </c>
      <c r="H848" s="13">
        <f t="shared" si="158"/>
        <v>21.97806405894309</v>
      </c>
      <c r="I848" s="16">
        <f t="shared" si="166"/>
        <v>22.001437617247628</v>
      </c>
      <c r="J848" s="13">
        <f t="shared" si="159"/>
        <v>21.178777241592481</v>
      </c>
      <c r="K848" s="13">
        <f t="shared" si="160"/>
        <v>0.82266037565514694</v>
      </c>
      <c r="L848" s="13">
        <f t="shared" si="161"/>
        <v>0</v>
      </c>
      <c r="M848" s="13">
        <f t="shared" si="167"/>
        <v>1.5862804129528826E-7</v>
      </c>
      <c r="N848" s="13">
        <f t="shared" si="162"/>
        <v>9.834938560307872E-8</v>
      </c>
      <c r="O848" s="13">
        <f t="shared" si="163"/>
        <v>9.834938560307872E-8</v>
      </c>
      <c r="Q848">
        <v>16.34779638009973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32.793575850017028</v>
      </c>
      <c r="G849" s="13">
        <f t="shared" si="157"/>
        <v>0</v>
      </c>
      <c r="H849" s="13">
        <f t="shared" si="158"/>
        <v>32.793575850017028</v>
      </c>
      <c r="I849" s="16">
        <f t="shared" si="166"/>
        <v>33.616236225672175</v>
      </c>
      <c r="J849" s="13">
        <f t="shared" si="159"/>
        <v>29.775010768660341</v>
      </c>
      <c r="K849" s="13">
        <f t="shared" si="160"/>
        <v>3.8412254570118343</v>
      </c>
      <c r="L849" s="13">
        <f t="shared" si="161"/>
        <v>0</v>
      </c>
      <c r="M849" s="13">
        <f t="shared" si="167"/>
        <v>6.0278655692209538E-8</v>
      </c>
      <c r="N849" s="13">
        <f t="shared" si="162"/>
        <v>3.7372766529169915E-8</v>
      </c>
      <c r="O849" s="13">
        <f t="shared" si="163"/>
        <v>3.7372766529169915E-8</v>
      </c>
      <c r="Q849">
        <v>13.50297359354839</v>
      </c>
    </row>
    <row r="850" spans="1:17" x14ac:dyDescent="0.2">
      <c r="A850" s="14">
        <f t="shared" si="164"/>
        <v>47849</v>
      </c>
      <c r="B850" s="1">
        <v>1</v>
      </c>
      <c r="F850" s="34">
        <v>47.888342769136237</v>
      </c>
      <c r="G850" s="13">
        <f t="shared" si="157"/>
        <v>1.9781658034627709</v>
      </c>
      <c r="H850" s="13">
        <f t="shared" si="158"/>
        <v>45.910176965673465</v>
      </c>
      <c r="I850" s="16">
        <f t="shared" si="166"/>
        <v>49.751402422685302</v>
      </c>
      <c r="J850" s="13">
        <f t="shared" si="159"/>
        <v>39.690792845523767</v>
      </c>
      <c r="K850" s="13">
        <f t="shared" si="160"/>
        <v>10.060609577161536</v>
      </c>
      <c r="L850" s="13">
        <f t="shared" si="161"/>
        <v>0</v>
      </c>
      <c r="M850" s="13">
        <f t="shared" si="167"/>
        <v>2.2905889163039623E-8</v>
      </c>
      <c r="N850" s="13">
        <f t="shared" si="162"/>
        <v>1.4201651281084567E-8</v>
      </c>
      <c r="O850" s="13">
        <f t="shared" si="163"/>
        <v>1.9781658176644221</v>
      </c>
      <c r="Q850">
        <v>13.87912228590007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41.051925675250047</v>
      </c>
      <c r="G851" s="13">
        <f t="shared" si="157"/>
        <v>0.99132143973227493</v>
      </c>
      <c r="H851" s="13">
        <f t="shared" si="158"/>
        <v>40.060604235517772</v>
      </c>
      <c r="I851" s="16">
        <f t="shared" si="166"/>
        <v>50.121213812679308</v>
      </c>
      <c r="J851" s="13">
        <f t="shared" si="159"/>
        <v>41.472428995194988</v>
      </c>
      <c r="K851" s="13">
        <f t="shared" si="160"/>
        <v>8.6487848174843194</v>
      </c>
      <c r="L851" s="13">
        <f t="shared" si="161"/>
        <v>0</v>
      </c>
      <c r="M851" s="13">
        <f t="shared" si="167"/>
        <v>8.704237881955056E-9</v>
      </c>
      <c r="N851" s="13">
        <f t="shared" si="162"/>
        <v>5.3966274868121344E-9</v>
      </c>
      <c r="O851" s="13">
        <f t="shared" si="163"/>
        <v>0.99132144512890241</v>
      </c>
      <c r="Q851">
        <v>15.53489821632677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18.1880989507588</v>
      </c>
      <c r="G852" s="13">
        <f t="shared" si="157"/>
        <v>0</v>
      </c>
      <c r="H852" s="13">
        <f t="shared" si="158"/>
        <v>18.1880989507588</v>
      </c>
      <c r="I852" s="16">
        <f t="shared" si="166"/>
        <v>26.836883768243119</v>
      </c>
      <c r="J852" s="13">
        <f t="shared" si="159"/>
        <v>25.606602292828082</v>
      </c>
      <c r="K852" s="13">
        <f t="shared" si="160"/>
        <v>1.2302814754150369</v>
      </c>
      <c r="L852" s="13">
        <f t="shared" si="161"/>
        <v>0</v>
      </c>
      <c r="M852" s="13">
        <f t="shared" si="167"/>
        <v>3.3076103951429216E-9</v>
      </c>
      <c r="N852" s="13">
        <f t="shared" si="162"/>
        <v>2.0507184449886115E-9</v>
      </c>
      <c r="O852" s="13">
        <f t="shared" si="163"/>
        <v>2.0507184449886115E-9</v>
      </c>
      <c r="Q852">
        <v>17.627738369326849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48.669110678475882</v>
      </c>
      <c r="G853" s="13">
        <f t="shared" si="157"/>
        <v>2.0908705141514337</v>
      </c>
      <c r="H853" s="13">
        <f t="shared" si="158"/>
        <v>46.578240164324448</v>
      </c>
      <c r="I853" s="16">
        <f t="shared" si="166"/>
        <v>47.808521639739482</v>
      </c>
      <c r="J853" s="13">
        <f t="shared" si="159"/>
        <v>42.047364557448475</v>
      </c>
      <c r="K853" s="13">
        <f t="shared" si="160"/>
        <v>5.7611570822910068</v>
      </c>
      <c r="L853" s="13">
        <f t="shared" si="161"/>
        <v>0</v>
      </c>
      <c r="M853" s="13">
        <f t="shared" si="167"/>
        <v>1.2568919501543101E-9</v>
      </c>
      <c r="N853" s="13">
        <f t="shared" si="162"/>
        <v>7.7927300909567229E-10</v>
      </c>
      <c r="O853" s="13">
        <f t="shared" si="163"/>
        <v>2.0908705149307067</v>
      </c>
      <c r="Q853">
        <v>18.083488335474652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4.8837659516360699</v>
      </c>
      <c r="G854" s="13">
        <f t="shared" si="157"/>
        <v>0</v>
      </c>
      <c r="H854" s="13">
        <f t="shared" si="158"/>
        <v>4.8837659516360699</v>
      </c>
      <c r="I854" s="16">
        <f t="shared" si="166"/>
        <v>10.644923033927077</v>
      </c>
      <c r="J854" s="13">
        <f t="shared" si="159"/>
        <v>10.591129048031691</v>
      </c>
      <c r="K854" s="13">
        <f t="shared" si="160"/>
        <v>5.3793985895385532E-2</v>
      </c>
      <c r="L854" s="13">
        <f t="shared" si="161"/>
        <v>0</v>
      </c>
      <c r="M854" s="13">
        <f t="shared" si="167"/>
        <v>4.7761894105863783E-10</v>
      </c>
      <c r="N854" s="13">
        <f t="shared" si="162"/>
        <v>2.9612374345635544E-10</v>
      </c>
      <c r="O854" s="13">
        <f t="shared" si="163"/>
        <v>2.9612374345635544E-10</v>
      </c>
      <c r="Q854">
        <v>20.586749413635559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6.4048672032541756</v>
      </c>
      <c r="G855" s="13">
        <f t="shared" si="157"/>
        <v>0</v>
      </c>
      <c r="H855" s="13">
        <f t="shared" si="158"/>
        <v>6.4048672032541756</v>
      </c>
      <c r="I855" s="16">
        <f t="shared" si="166"/>
        <v>6.4586611891495611</v>
      </c>
      <c r="J855" s="13">
        <f t="shared" si="159"/>
        <v>6.4525229763308207</v>
      </c>
      <c r="K855" s="13">
        <f t="shared" si="160"/>
        <v>6.138212818740385E-3</v>
      </c>
      <c r="L855" s="13">
        <f t="shared" si="161"/>
        <v>0</v>
      </c>
      <c r="M855" s="13">
        <f t="shared" si="167"/>
        <v>1.8149519760228239E-10</v>
      </c>
      <c r="N855" s="13">
        <f t="shared" si="162"/>
        <v>1.1252702251341508E-10</v>
      </c>
      <c r="O855" s="13">
        <f t="shared" si="163"/>
        <v>1.1252702251341508E-10</v>
      </c>
      <c r="Q855">
        <v>25.409897429138329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3.400680760974597</v>
      </c>
      <c r="G856" s="13">
        <f t="shared" si="157"/>
        <v>0</v>
      </c>
      <c r="H856" s="13">
        <f t="shared" si="158"/>
        <v>3.400680760974597</v>
      </c>
      <c r="I856" s="16">
        <f t="shared" si="166"/>
        <v>3.4068189737933374</v>
      </c>
      <c r="J856" s="13">
        <f t="shared" si="159"/>
        <v>3.4057349305393636</v>
      </c>
      <c r="K856" s="13">
        <f t="shared" si="160"/>
        <v>1.084043253973821E-3</v>
      </c>
      <c r="L856" s="13">
        <f t="shared" si="161"/>
        <v>0</v>
      </c>
      <c r="M856" s="13">
        <f t="shared" si="167"/>
        <v>6.8968175088867304E-11</v>
      </c>
      <c r="N856" s="13">
        <f t="shared" si="162"/>
        <v>4.2760268555097731E-11</v>
      </c>
      <c r="O856" s="13">
        <f t="shared" si="163"/>
        <v>4.2760268555097731E-11</v>
      </c>
      <c r="Q856">
        <v>24.088960181220401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24.07029009860544</v>
      </c>
      <c r="G857" s="13">
        <f t="shared" si="157"/>
        <v>0</v>
      </c>
      <c r="H857" s="13">
        <f t="shared" si="158"/>
        <v>24.07029009860544</v>
      </c>
      <c r="I857" s="16">
        <f t="shared" si="166"/>
        <v>24.071374141859415</v>
      </c>
      <c r="J857" s="13">
        <f t="shared" si="159"/>
        <v>23.662500015458338</v>
      </c>
      <c r="K857" s="13">
        <f t="shared" si="160"/>
        <v>0.40887412640107712</v>
      </c>
      <c r="L857" s="13">
        <f t="shared" si="161"/>
        <v>0</v>
      </c>
      <c r="M857" s="13">
        <f t="shared" si="167"/>
        <v>2.6207906533769573E-11</v>
      </c>
      <c r="N857" s="13">
        <f t="shared" si="162"/>
        <v>1.6248902050937134E-11</v>
      </c>
      <c r="O857" s="13">
        <f t="shared" si="163"/>
        <v>1.6248902050937134E-11</v>
      </c>
      <c r="Q857">
        <v>23.431059000000008</v>
      </c>
    </row>
    <row r="858" spans="1:17" x14ac:dyDescent="0.2">
      <c r="A858" s="14">
        <f t="shared" si="164"/>
        <v>48092</v>
      </c>
      <c r="B858" s="1">
        <v>9</v>
      </c>
      <c r="F858" s="34">
        <v>10.68198974343524</v>
      </c>
      <c r="G858" s="13">
        <f t="shared" si="157"/>
        <v>0</v>
      </c>
      <c r="H858" s="13">
        <f t="shared" si="158"/>
        <v>10.68198974343524</v>
      </c>
      <c r="I858" s="16">
        <f t="shared" si="166"/>
        <v>11.090863869836317</v>
      </c>
      <c r="J858" s="13">
        <f t="shared" si="159"/>
        <v>11.04818542812178</v>
      </c>
      <c r="K858" s="13">
        <f t="shared" si="160"/>
        <v>4.2678441714537385E-2</v>
      </c>
      <c r="L858" s="13">
        <f t="shared" si="161"/>
        <v>0</v>
      </c>
      <c r="M858" s="13">
        <f t="shared" si="167"/>
        <v>9.9590044828324392E-12</v>
      </c>
      <c r="N858" s="13">
        <f t="shared" si="162"/>
        <v>6.1745827793561121E-12</v>
      </c>
      <c r="O858" s="13">
        <f t="shared" si="163"/>
        <v>6.1745827793561121E-12</v>
      </c>
      <c r="Q858">
        <v>23.110536534586501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10.58166740711285</v>
      </c>
      <c r="G859" s="13">
        <f t="shared" si="157"/>
        <v>0</v>
      </c>
      <c r="H859" s="13">
        <f t="shared" si="158"/>
        <v>10.58166740711285</v>
      </c>
      <c r="I859" s="16">
        <f t="shared" si="166"/>
        <v>10.624345848827387</v>
      </c>
      <c r="J859" s="13">
        <f t="shared" si="159"/>
        <v>10.578372722257862</v>
      </c>
      <c r="K859" s="13">
        <f t="shared" si="160"/>
        <v>4.597312656952468E-2</v>
      </c>
      <c r="L859" s="13">
        <f t="shared" si="161"/>
        <v>0</v>
      </c>
      <c r="M859" s="13">
        <f t="shared" si="167"/>
        <v>3.784421703476327E-12</v>
      </c>
      <c r="N859" s="13">
        <f t="shared" si="162"/>
        <v>2.3463414561553227E-12</v>
      </c>
      <c r="O859" s="13">
        <f t="shared" si="163"/>
        <v>2.3463414561553227E-12</v>
      </c>
      <c r="Q859">
        <v>21.663811456339001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83.720704671962807</v>
      </c>
      <c r="G860" s="13">
        <f t="shared" si="157"/>
        <v>7.1506068493110524</v>
      </c>
      <c r="H860" s="13">
        <f t="shared" si="158"/>
        <v>76.570097822651761</v>
      </c>
      <c r="I860" s="16">
        <f t="shared" si="166"/>
        <v>76.616070949221282</v>
      </c>
      <c r="J860" s="13">
        <f t="shared" si="159"/>
        <v>54.125282231118952</v>
      </c>
      <c r="K860" s="13">
        <f t="shared" si="160"/>
        <v>22.49078871810233</v>
      </c>
      <c r="L860" s="13">
        <f t="shared" si="161"/>
        <v>0</v>
      </c>
      <c r="M860" s="13">
        <f t="shared" si="167"/>
        <v>1.4380802473210043E-12</v>
      </c>
      <c r="N860" s="13">
        <f t="shared" si="162"/>
        <v>8.9160975333902272E-13</v>
      </c>
      <c r="O860" s="13">
        <f t="shared" si="163"/>
        <v>7.1506068493119441</v>
      </c>
      <c r="Q860">
        <v>16.033053651738271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48.838597273179182</v>
      </c>
      <c r="G861" s="13">
        <f t="shared" si="157"/>
        <v>2.1153360914288069</v>
      </c>
      <c r="H861" s="13">
        <f t="shared" si="158"/>
        <v>46.723261181750374</v>
      </c>
      <c r="I861" s="16">
        <f t="shared" si="166"/>
        <v>69.214049899852711</v>
      </c>
      <c r="J861" s="13">
        <f t="shared" si="159"/>
        <v>46.681094690890177</v>
      </c>
      <c r="K861" s="13">
        <f t="shared" si="160"/>
        <v>22.532955208962534</v>
      </c>
      <c r="L861" s="13">
        <f t="shared" si="161"/>
        <v>0</v>
      </c>
      <c r="M861" s="13">
        <f t="shared" si="167"/>
        <v>5.4647049398198163E-13</v>
      </c>
      <c r="N861" s="13">
        <f t="shared" si="162"/>
        <v>3.3881170626882863E-13</v>
      </c>
      <c r="O861" s="13">
        <f t="shared" si="163"/>
        <v>2.1153360914291457</v>
      </c>
      <c r="Q861">
        <v>13.29340779868336</v>
      </c>
    </row>
    <row r="862" spans="1:17" x14ac:dyDescent="0.2">
      <c r="A862" s="14">
        <f t="shared" si="164"/>
        <v>48214</v>
      </c>
      <c r="B862" s="1">
        <v>1</v>
      </c>
      <c r="F862" s="34">
        <v>65.485115635077676</v>
      </c>
      <c r="G862" s="13">
        <f t="shared" si="157"/>
        <v>4.518279416210274</v>
      </c>
      <c r="H862" s="13">
        <f t="shared" si="158"/>
        <v>60.9668362188674</v>
      </c>
      <c r="I862" s="16">
        <f t="shared" si="166"/>
        <v>83.499791427829933</v>
      </c>
      <c r="J862" s="13">
        <f t="shared" si="159"/>
        <v>48.69422443245552</v>
      </c>
      <c r="K862" s="13">
        <f t="shared" si="160"/>
        <v>34.805566995374413</v>
      </c>
      <c r="L862" s="13">
        <f t="shared" si="161"/>
        <v>0</v>
      </c>
      <c r="M862" s="13">
        <f t="shared" si="167"/>
        <v>2.07658787713153E-13</v>
      </c>
      <c r="N862" s="13">
        <f t="shared" si="162"/>
        <v>1.2874844838215485E-13</v>
      </c>
      <c r="O862" s="13">
        <f t="shared" si="163"/>
        <v>4.5182794162104027</v>
      </c>
      <c r="Q862">
        <v>12.51438059354839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24.468681919227478</v>
      </c>
      <c r="G863" s="13">
        <f t="shared" si="157"/>
        <v>0</v>
      </c>
      <c r="H863" s="13">
        <f t="shared" si="158"/>
        <v>24.468681919227478</v>
      </c>
      <c r="I863" s="16">
        <f t="shared" si="166"/>
        <v>59.274248914601891</v>
      </c>
      <c r="J863" s="13">
        <f t="shared" si="159"/>
        <v>45.63560499575636</v>
      </c>
      <c r="K863" s="13">
        <f t="shared" si="160"/>
        <v>13.638643918845531</v>
      </c>
      <c r="L863" s="13">
        <f t="shared" si="161"/>
        <v>0</v>
      </c>
      <c r="M863" s="13">
        <f t="shared" si="167"/>
        <v>7.8910339330998145E-14</v>
      </c>
      <c r="N863" s="13">
        <f t="shared" si="162"/>
        <v>4.8924410385218851E-14</v>
      </c>
      <c r="O863" s="13">
        <f t="shared" si="163"/>
        <v>4.8924410385218851E-14</v>
      </c>
      <c r="Q863">
        <v>15.073053548743459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36.309627216647058</v>
      </c>
      <c r="G864" s="13">
        <f t="shared" si="157"/>
        <v>0.30676541561469672</v>
      </c>
      <c r="H864" s="13">
        <f t="shared" si="158"/>
        <v>36.00286180103236</v>
      </c>
      <c r="I864" s="16">
        <f t="shared" si="166"/>
        <v>49.641505719877891</v>
      </c>
      <c r="J864" s="13">
        <f t="shared" si="159"/>
        <v>42.46954384927426</v>
      </c>
      <c r="K864" s="13">
        <f t="shared" si="160"/>
        <v>7.1719618706036314</v>
      </c>
      <c r="L864" s="13">
        <f t="shared" si="161"/>
        <v>0</v>
      </c>
      <c r="M864" s="13">
        <f t="shared" si="167"/>
        <v>2.9985928945779294E-14</v>
      </c>
      <c r="N864" s="13">
        <f t="shared" si="162"/>
        <v>1.8591275946383163E-14</v>
      </c>
      <c r="O864" s="13">
        <f t="shared" si="163"/>
        <v>0.30676541561471532</v>
      </c>
      <c r="Q864">
        <v>17.030485811891939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32.86709685651708</v>
      </c>
      <c r="G865" s="13">
        <f t="shared" si="157"/>
        <v>0</v>
      </c>
      <c r="H865" s="13">
        <f t="shared" si="158"/>
        <v>32.86709685651708</v>
      </c>
      <c r="I865" s="16">
        <f t="shared" si="166"/>
        <v>40.039058727120711</v>
      </c>
      <c r="J865" s="13">
        <f t="shared" si="159"/>
        <v>35.258123526357011</v>
      </c>
      <c r="K865" s="13">
        <f t="shared" si="160"/>
        <v>4.7809352007637003</v>
      </c>
      <c r="L865" s="13">
        <f t="shared" si="161"/>
        <v>0</v>
      </c>
      <c r="M865" s="13">
        <f t="shared" si="167"/>
        <v>1.1394652999396131E-14</v>
      </c>
      <c r="N865" s="13">
        <f t="shared" si="162"/>
        <v>7.0646848596256013E-15</v>
      </c>
      <c r="O865" s="13">
        <f t="shared" si="163"/>
        <v>7.0646848596256013E-15</v>
      </c>
      <c r="Q865">
        <v>15.641180354259429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26.161782772036901</v>
      </c>
      <c r="G866" s="13">
        <f t="shared" si="157"/>
        <v>0</v>
      </c>
      <c r="H866" s="13">
        <f t="shared" si="158"/>
        <v>26.161782772036901</v>
      </c>
      <c r="I866" s="16">
        <f t="shared" si="166"/>
        <v>30.942717972800601</v>
      </c>
      <c r="J866" s="13">
        <f t="shared" si="159"/>
        <v>29.436912550393828</v>
      </c>
      <c r="K866" s="13">
        <f t="shared" si="160"/>
        <v>1.5058054224067732</v>
      </c>
      <c r="L866" s="13">
        <f t="shared" si="161"/>
        <v>0</v>
      </c>
      <c r="M866" s="13">
        <f t="shared" si="167"/>
        <v>4.3299681397705298E-15</v>
      </c>
      <c r="N866" s="13">
        <f t="shared" si="162"/>
        <v>2.6845802466577284E-15</v>
      </c>
      <c r="O866" s="13">
        <f t="shared" si="163"/>
        <v>2.6845802466577284E-15</v>
      </c>
      <c r="Q866">
        <v>19.186856532404331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</v>
      </c>
      <c r="G867" s="13">
        <f t="shared" si="157"/>
        <v>0</v>
      </c>
      <c r="H867" s="13">
        <f t="shared" si="158"/>
        <v>0</v>
      </c>
      <c r="I867" s="16">
        <f t="shared" si="166"/>
        <v>1.5058054224067732</v>
      </c>
      <c r="J867" s="13">
        <f t="shared" si="159"/>
        <v>1.5057047613456755</v>
      </c>
      <c r="K867" s="13">
        <f t="shared" si="160"/>
        <v>1.0066106109762885E-4</v>
      </c>
      <c r="L867" s="13">
        <f t="shared" si="161"/>
        <v>0</v>
      </c>
      <c r="M867" s="13">
        <f t="shared" si="167"/>
        <v>1.6453878931128014E-15</v>
      </c>
      <c r="N867" s="13">
        <f t="shared" si="162"/>
        <v>1.0201404937299369E-15</v>
      </c>
      <c r="O867" s="13">
        <f t="shared" si="163"/>
        <v>1.0201404937299369E-15</v>
      </c>
      <c r="Q867">
        <v>23.57318791860067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4.1807152809768704</v>
      </c>
      <c r="G868" s="13">
        <f t="shared" si="157"/>
        <v>0</v>
      </c>
      <c r="H868" s="13">
        <f t="shared" si="158"/>
        <v>4.1807152809768704</v>
      </c>
      <c r="I868" s="16">
        <f t="shared" si="166"/>
        <v>4.1808159420379685</v>
      </c>
      <c r="J868" s="13">
        <f t="shared" si="159"/>
        <v>4.1776687790423006</v>
      </c>
      <c r="K868" s="13">
        <f t="shared" si="160"/>
        <v>3.1471629956678626E-3</v>
      </c>
      <c r="L868" s="13">
        <f t="shared" si="161"/>
        <v>0</v>
      </c>
      <c r="M868" s="13">
        <f t="shared" si="167"/>
        <v>6.2524739938286458E-16</v>
      </c>
      <c r="N868" s="13">
        <f t="shared" si="162"/>
        <v>3.8765338761737602E-16</v>
      </c>
      <c r="O868" s="13">
        <f t="shared" si="163"/>
        <v>3.8765338761737602E-16</v>
      </c>
      <c r="Q868">
        <v>20.87917400000001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3.5749237133879861</v>
      </c>
      <c r="G869" s="13">
        <f t="shared" si="157"/>
        <v>0</v>
      </c>
      <c r="H869" s="13">
        <f t="shared" si="158"/>
        <v>3.5749237133879861</v>
      </c>
      <c r="I869" s="16">
        <f t="shared" si="166"/>
        <v>3.578070876383654</v>
      </c>
      <c r="J869" s="13">
        <f t="shared" si="159"/>
        <v>3.5766328970863395</v>
      </c>
      <c r="K869" s="13">
        <f t="shared" si="160"/>
        <v>1.4379792973144845E-3</v>
      </c>
      <c r="L869" s="13">
        <f t="shared" si="161"/>
        <v>0</v>
      </c>
      <c r="M869" s="13">
        <f t="shared" si="167"/>
        <v>2.3759401176548855E-16</v>
      </c>
      <c r="N869" s="13">
        <f t="shared" si="162"/>
        <v>1.4730828729460289E-16</v>
      </c>
      <c r="O869" s="13">
        <f t="shared" si="163"/>
        <v>1.4730828729460289E-16</v>
      </c>
      <c r="Q869">
        <v>23.122934647334141</v>
      </c>
    </row>
    <row r="870" spans="1:17" x14ac:dyDescent="0.2">
      <c r="A870" s="14">
        <f t="shared" si="164"/>
        <v>48458</v>
      </c>
      <c r="B870" s="1">
        <v>9</v>
      </c>
      <c r="F870" s="34">
        <v>27.18438177317643</v>
      </c>
      <c r="G870" s="13">
        <f t="shared" si="157"/>
        <v>0</v>
      </c>
      <c r="H870" s="13">
        <f t="shared" si="158"/>
        <v>27.18438177317643</v>
      </c>
      <c r="I870" s="16">
        <f t="shared" si="166"/>
        <v>27.185819752473744</v>
      </c>
      <c r="J870" s="13">
        <f t="shared" si="159"/>
        <v>26.558571606341967</v>
      </c>
      <c r="K870" s="13">
        <f t="shared" si="160"/>
        <v>0.62724814613177671</v>
      </c>
      <c r="L870" s="13">
        <f t="shared" si="161"/>
        <v>0</v>
      </c>
      <c r="M870" s="13">
        <f t="shared" si="167"/>
        <v>9.0285724470885663E-17</v>
      </c>
      <c r="N870" s="13">
        <f t="shared" si="162"/>
        <v>5.5977149171949109E-17</v>
      </c>
      <c r="O870" s="13">
        <f t="shared" si="163"/>
        <v>5.5977149171949109E-17</v>
      </c>
      <c r="Q870">
        <v>22.917025995691649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53.98141938012003</v>
      </c>
      <c r="G871" s="13">
        <f t="shared" si="157"/>
        <v>2.8577081468790064</v>
      </c>
      <c r="H871" s="13">
        <f t="shared" si="158"/>
        <v>51.123711233241025</v>
      </c>
      <c r="I871" s="16">
        <f t="shared" si="166"/>
        <v>51.750959379372802</v>
      </c>
      <c r="J871" s="13">
        <f t="shared" si="159"/>
        <v>46.562800546593266</v>
      </c>
      <c r="K871" s="13">
        <f t="shared" si="160"/>
        <v>5.1881588327795356</v>
      </c>
      <c r="L871" s="13">
        <f t="shared" si="161"/>
        <v>0</v>
      </c>
      <c r="M871" s="13">
        <f t="shared" si="167"/>
        <v>3.4308575298936554E-17</v>
      </c>
      <c r="N871" s="13">
        <f t="shared" si="162"/>
        <v>2.1271316685340664E-17</v>
      </c>
      <c r="O871" s="13">
        <f t="shared" si="163"/>
        <v>2.8577081468790064</v>
      </c>
      <c r="Q871">
        <v>20.748149496002871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32.060300013656082</v>
      </c>
      <c r="G872" s="13">
        <f t="shared" si="157"/>
        <v>0</v>
      </c>
      <c r="H872" s="13">
        <f t="shared" si="158"/>
        <v>32.060300013656082</v>
      </c>
      <c r="I872" s="16">
        <f t="shared" si="166"/>
        <v>37.248458846435618</v>
      </c>
      <c r="J872" s="13">
        <f t="shared" si="159"/>
        <v>33.564445833148596</v>
      </c>
      <c r="K872" s="13">
        <f t="shared" si="160"/>
        <v>3.6840130132870215</v>
      </c>
      <c r="L872" s="13">
        <f t="shared" si="161"/>
        <v>0</v>
      </c>
      <c r="M872" s="13">
        <f t="shared" si="167"/>
        <v>1.303725861359589E-17</v>
      </c>
      <c r="N872" s="13">
        <f t="shared" si="162"/>
        <v>8.0831003404294521E-18</v>
      </c>
      <c r="O872" s="13">
        <f t="shared" si="163"/>
        <v>8.0831003404294521E-18</v>
      </c>
      <c r="Q872">
        <v>16.20578049826706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88.598132483621839</v>
      </c>
      <c r="G873" s="13">
        <f t="shared" si="157"/>
        <v>7.8546689448994842</v>
      </c>
      <c r="H873" s="13">
        <f t="shared" si="158"/>
        <v>80.743463538722352</v>
      </c>
      <c r="I873" s="16">
        <f t="shared" si="166"/>
        <v>84.427476552009381</v>
      </c>
      <c r="J873" s="13">
        <f t="shared" si="159"/>
        <v>52.137657576457627</v>
      </c>
      <c r="K873" s="13">
        <f t="shared" si="160"/>
        <v>32.289818975551754</v>
      </c>
      <c r="L873" s="13">
        <f t="shared" si="161"/>
        <v>0</v>
      </c>
      <c r="M873" s="13">
        <f t="shared" si="167"/>
        <v>4.9541582731664383E-18</v>
      </c>
      <c r="N873" s="13">
        <f t="shared" si="162"/>
        <v>3.0715781293631916E-18</v>
      </c>
      <c r="O873" s="13">
        <f t="shared" si="163"/>
        <v>7.8546689448994842</v>
      </c>
      <c r="Q873">
        <v>13.97983483824075</v>
      </c>
    </row>
    <row r="874" spans="1:17" x14ac:dyDescent="0.2">
      <c r="A874" s="14">
        <f t="shared" si="164"/>
        <v>48580</v>
      </c>
      <c r="B874" s="1">
        <v>1</v>
      </c>
      <c r="F874" s="34">
        <v>27.94387623064717</v>
      </c>
      <c r="G874" s="13">
        <f t="shared" si="157"/>
        <v>0</v>
      </c>
      <c r="H874" s="13">
        <f t="shared" si="158"/>
        <v>27.94387623064717</v>
      </c>
      <c r="I874" s="16">
        <f t="shared" si="166"/>
        <v>60.233695206198924</v>
      </c>
      <c r="J874" s="13">
        <f t="shared" si="159"/>
        <v>41.520592564832626</v>
      </c>
      <c r="K874" s="13">
        <f t="shared" si="160"/>
        <v>18.713102641366298</v>
      </c>
      <c r="L874" s="13">
        <f t="shared" si="161"/>
        <v>0</v>
      </c>
      <c r="M874" s="13">
        <f t="shared" si="167"/>
        <v>1.8825801438032467E-18</v>
      </c>
      <c r="N874" s="13">
        <f t="shared" si="162"/>
        <v>1.167199689158013E-18</v>
      </c>
      <c r="O874" s="13">
        <f t="shared" si="163"/>
        <v>1.167199689158013E-18</v>
      </c>
      <c r="Q874">
        <v>11.854870593548389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32.962365217411943</v>
      </c>
      <c r="G875" s="13">
        <f t="shared" si="157"/>
        <v>0</v>
      </c>
      <c r="H875" s="13">
        <f t="shared" si="158"/>
        <v>32.962365217411943</v>
      </c>
      <c r="I875" s="16">
        <f t="shared" si="166"/>
        <v>51.675467858778241</v>
      </c>
      <c r="J875" s="13">
        <f t="shared" si="159"/>
        <v>38.808496228454615</v>
      </c>
      <c r="K875" s="13">
        <f t="shared" si="160"/>
        <v>12.866971630323626</v>
      </c>
      <c r="L875" s="13">
        <f t="shared" si="161"/>
        <v>0</v>
      </c>
      <c r="M875" s="13">
        <f t="shared" si="167"/>
        <v>7.1538045464523376E-19</v>
      </c>
      <c r="N875" s="13">
        <f t="shared" si="162"/>
        <v>4.435358818800449E-19</v>
      </c>
      <c r="O875" s="13">
        <f t="shared" si="163"/>
        <v>4.435358818800449E-19</v>
      </c>
      <c r="Q875">
        <v>12.22555258220334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120.6506579570848</v>
      </c>
      <c r="G876" s="13">
        <f t="shared" si="157"/>
        <v>12.481486424351191</v>
      </c>
      <c r="H876" s="13">
        <f t="shared" si="158"/>
        <v>108.16917153273361</v>
      </c>
      <c r="I876" s="16">
        <f t="shared" si="166"/>
        <v>121.03614316305723</v>
      </c>
      <c r="J876" s="13">
        <f t="shared" si="159"/>
        <v>63.520351006444415</v>
      </c>
      <c r="K876" s="13">
        <f t="shared" si="160"/>
        <v>57.515792156612818</v>
      </c>
      <c r="L876" s="13">
        <f t="shared" si="161"/>
        <v>19.618978774924987</v>
      </c>
      <c r="M876" s="13">
        <f t="shared" si="167"/>
        <v>19.618978774924987</v>
      </c>
      <c r="N876" s="13">
        <f t="shared" si="162"/>
        <v>12.163766840453492</v>
      </c>
      <c r="O876" s="13">
        <f t="shared" si="163"/>
        <v>24.645253264804683</v>
      </c>
      <c r="Q876">
        <v>15.683078328997601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53.459969512606243</v>
      </c>
      <c r="G877" s="13">
        <f t="shared" si="157"/>
        <v>2.7824362821497179</v>
      </c>
      <c r="H877" s="13">
        <f t="shared" si="158"/>
        <v>50.677533230456525</v>
      </c>
      <c r="I877" s="16">
        <f t="shared" si="166"/>
        <v>88.574346612144353</v>
      </c>
      <c r="J877" s="13">
        <f t="shared" si="159"/>
        <v>58.219395148675986</v>
      </c>
      <c r="K877" s="13">
        <f t="shared" si="160"/>
        <v>30.354951463468367</v>
      </c>
      <c r="L877" s="13">
        <f t="shared" si="161"/>
        <v>0</v>
      </c>
      <c r="M877" s="13">
        <f t="shared" si="167"/>
        <v>7.4552119344714942</v>
      </c>
      <c r="N877" s="13">
        <f t="shared" si="162"/>
        <v>4.6222313993723265</v>
      </c>
      <c r="O877" s="13">
        <f t="shared" si="163"/>
        <v>7.404667681522044</v>
      </c>
      <c r="Q877">
        <v>16.177421834861509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30.146928228294271</v>
      </c>
      <c r="G878" s="13">
        <f t="shared" si="157"/>
        <v>0</v>
      </c>
      <c r="H878" s="13">
        <f t="shared" si="158"/>
        <v>30.146928228294271</v>
      </c>
      <c r="I878" s="16">
        <f t="shared" si="166"/>
        <v>60.501879691762639</v>
      </c>
      <c r="J878" s="13">
        <f t="shared" si="159"/>
        <v>52.55264792386987</v>
      </c>
      <c r="K878" s="13">
        <f t="shared" si="160"/>
        <v>7.9492317678927691</v>
      </c>
      <c r="L878" s="13">
        <f t="shared" si="161"/>
        <v>0</v>
      </c>
      <c r="M878" s="13">
        <f t="shared" si="167"/>
        <v>2.8329805350991677</v>
      </c>
      <c r="N878" s="13">
        <f t="shared" si="162"/>
        <v>1.7564479317614841</v>
      </c>
      <c r="O878" s="13">
        <f t="shared" si="163"/>
        <v>1.7564479317614841</v>
      </c>
      <c r="Q878">
        <v>20.66401568661259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0.17229729725000001</v>
      </c>
      <c r="G879" s="13">
        <f t="shared" si="157"/>
        <v>0</v>
      </c>
      <c r="H879" s="13">
        <f t="shared" si="158"/>
        <v>0.17229729725000001</v>
      </c>
      <c r="I879" s="16">
        <f t="shared" si="166"/>
        <v>8.1215290651427683</v>
      </c>
      <c r="J879" s="13">
        <f t="shared" si="159"/>
        <v>8.1032525792606425</v>
      </c>
      <c r="K879" s="13">
        <f t="shared" si="160"/>
        <v>1.8276485882125826E-2</v>
      </c>
      <c r="L879" s="13">
        <f t="shared" si="161"/>
        <v>0</v>
      </c>
      <c r="M879" s="13">
        <f t="shared" si="167"/>
        <v>1.0765326033376836</v>
      </c>
      <c r="N879" s="13">
        <f t="shared" si="162"/>
        <v>0.66745021406936389</v>
      </c>
      <c r="O879" s="13">
        <f t="shared" si="163"/>
        <v>0.66745021406936389</v>
      </c>
      <c r="Q879">
        <v>22.511637641019789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0.91344404818348368</v>
      </c>
      <c r="G880" s="13">
        <f t="shared" si="157"/>
        <v>0</v>
      </c>
      <c r="H880" s="13">
        <f t="shared" si="158"/>
        <v>0.91344404818348368</v>
      </c>
      <c r="I880" s="16">
        <f t="shared" si="166"/>
        <v>0.93172053406560951</v>
      </c>
      <c r="J880" s="13">
        <f t="shared" si="159"/>
        <v>0.93169778863632458</v>
      </c>
      <c r="K880" s="13">
        <f t="shared" si="160"/>
        <v>2.2745429284931618E-5</v>
      </c>
      <c r="L880" s="13">
        <f t="shared" si="161"/>
        <v>0</v>
      </c>
      <c r="M880" s="13">
        <f t="shared" si="167"/>
        <v>0.40908238926831975</v>
      </c>
      <c r="N880" s="13">
        <f t="shared" si="162"/>
        <v>0.25363108134635826</v>
      </c>
      <c r="O880" s="13">
        <f t="shared" si="163"/>
        <v>0.25363108134635826</v>
      </c>
      <c r="Q880">
        <v>23.910596676479098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1.5481888864693409</v>
      </c>
      <c r="G881" s="13">
        <f t="shared" si="157"/>
        <v>0</v>
      </c>
      <c r="H881" s="13">
        <f t="shared" si="158"/>
        <v>1.5481888864693409</v>
      </c>
      <c r="I881" s="16">
        <f t="shared" si="166"/>
        <v>1.5482116318986259</v>
      </c>
      <c r="J881" s="13">
        <f t="shared" si="159"/>
        <v>1.5480659558904952</v>
      </c>
      <c r="K881" s="13">
        <f t="shared" si="160"/>
        <v>1.456760081306463E-4</v>
      </c>
      <c r="L881" s="13">
        <f t="shared" si="161"/>
        <v>0</v>
      </c>
      <c r="M881" s="13">
        <f t="shared" si="167"/>
        <v>0.15545130792196149</v>
      </c>
      <c r="N881" s="13">
        <f t="shared" si="162"/>
        <v>9.6379810911616126E-2</v>
      </c>
      <c r="O881" s="13">
        <f t="shared" si="163"/>
        <v>9.6379810911616126E-2</v>
      </c>
      <c r="Q881">
        <v>21.541074000000009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11.13263377176826</v>
      </c>
      <c r="G882" s="13">
        <f t="shared" si="157"/>
        <v>0</v>
      </c>
      <c r="H882" s="13">
        <f t="shared" si="158"/>
        <v>11.13263377176826</v>
      </c>
      <c r="I882" s="16">
        <f t="shared" si="166"/>
        <v>11.132779447776391</v>
      </c>
      <c r="J882" s="13">
        <f t="shared" si="159"/>
        <v>11.088784348281274</v>
      </c>
      <c r="K882" s="13">
        <f t="shared" si="160"/>
        <v>4.3995099495116818E-2</v>
      </c>
      <c r="L882" s="13">
        <f t="shared" si="161"/>
        <v>0</v>
      </c>
      <c r="M882" s="13">
        <f t="shared" si="167"/>
        <v>5.9071497010345364E-2</v>
      </c>
      <c r="N882" s="13">
        <f t="shared" si="162"/>
        <v>3.6624328146414128E-2</v>
      </c>
      <c r="O882" s="13">
        <f t="shared" si="163"/>
        <v>3.6624328146414128E-2</v>
      </c>
      <c r="Q882">
        <v>22.973874373696159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2.578037156556606</v>
      </c>
      <c r="G883" s="13">
        <f t="shared" si="157"/>
        <v>0</v>
      </c>
      <c r="H883" s="13">
        <f t="shared" si="158"/>
        <v>2.578037156556606</v>
      </c>
      <c r="I883" s="16">
        <f t="shared" si="166"/>
        <v>2.6220322560517229</v>
      </c>
      <c r="J883" s="13">
        <f t="shared" si="159"/>
        <v>2.6213149755935077</v>
      </c>
      <c r="K883" s="13">
        <f t="shared" si="160"/>
        <v>7.1728045821517483E-4</v>
      </c>
      <c r="L883" s="13">
        <f t="shared" si="161"/>
        <v>0</v>
      </c>
      <c r="M883" s="13">
        <f t="shared" si="167"/>
        <v>2.2447168863931236E-2</v>
      </c>
      <c r="N883" s="13">
        <f t="shared" si="162"/>
        <v>1.3917244695637366E-2</v>
      </c>
      <c r="O883" s="13">
        <f t="shared" si="163"/>
        <v>1.3917244695637366E-2</v>
      </c>
      <c r="Q883">
        <v>21.443449241558941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26.357912792139761</v>
      </c>
      <c r="G884" s="13">
        <f t="shared" si="157"/>
        <v>0</v>
      </c>
      <c r="H884" s="13">
        <f t="shared" si="158"/>
        <v>26.357912792139761</v>
      </c>
      <c r="I884" s="16">
        <f t="shared" si="166"/>
        <v>26.358630072597975</v>
      </c>
      <c r="J884" s="13">
        <f t="shared" si="159"/>
        <v>24.833900488526741</v>
      </c>
      <c r="K884" s="13">
        <f t="shared" si="160"/>
        <v>1.5247295840712347</v>
      </c>
      <c r="L884" s="13">
        <f t="shared" si="161"/>
        <v>0</v>
      </c>
      <c r="M884" s="13">
        <f t="shared" si="167"/>
        <v>8.5299241682938697E-3</v>
      </c>
      <c r="N884" s="13">
        <f t="shared" si="162"/>
        <v>5.2885529843421991E-3</v>
      </c>
      <c r="O884" s="13">
        <f t="shared" si="163"/>
        <v>5.2885529843421991E-3</v>
      </c>
      <c r="Q884">
        <v>15.580932839607311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53.514079153887529</v>
      </c>
      <c r="G885" s="13">
        <f t="shared" si="157"/>
        <v>2.7902470686755536</v>
      </c>
      <c r="H885" s="13">
        <f t="shared" si="158"/>
        <v>50.723832085211974</v>
      </c>
      <c r="I885" s="16">
        <f t="shared" si="166"/>
        <v>52.248561669283205</v>
      </c>
      <c r="J885" s="13">
        <f t="shared" si="159"/>
        <v>38.410013937825312</v>
      </c>
      <c r="K885" s="13">
        <f t="shared" si="160"/>
        <v>13.838547731457894</v>
      </c>
      <c r="L885" s="13">
        <f t="shared" si="161"/>
        <v>0</v>
      </c>
      <c r="M885" s="13">
        <f t="shared" si="167"/>
        <v>3.2413711839516706E-3</v>
      </c>
      <c r="N885" s="13">
        <f t="shared" si="162"/>
        <v>2.0096501340500358E-3</v>
      </c>
      <c r="O885" s="13">
        <f t="shared" si="163"/>
        <v>2.7922567188096035</v>
      </c>
      <c r="Q885">
        <v>11.68544415711745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10.934188481100049</v>
      </c>
      <c r="G886" s="13">
        <f t="shared" si="157"/>
        <v>0</v>
      </c>
      <c r="H886" s="13">
        <f t="shared" si="158"/>
        <v>10.934188481100049</v>
      </c>
      <c r="I886" s="16">
        <f t="shared" si="166"/>
        <v>24.772736212557945</v>
      </c>
      <c r="J886" s="13">
        <f t="shared" si="159"/>
        <v>22.294705516845955</v>
      </c>
      <c r="K886" s="13">
        <f t="shared" si="160"/>
        <v>2.4780306957119898</v>
      </c>
      <c r="L886" s="13">
        <f t="shared" si="161"/>
        <v>0</v>
      </c>
      <c r="M886" s="13">
        <f t="shared" si="167"/>
        <v>1.2317210499016348E-3</v>
      </c>
      <c r="N886" s="13">
        <f t="shared" si="162"/>
        <v>7.6366705093901352E-4</v>
      </c>
      <c r="O886" s="13">
        <f t="shared" si="163"/>
        <v>7.6366705093901352E-4</v>
      </c>
      <c r="Q886">
        <v>10.16077859354839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0.103252427916287</v>
      </c>
      <c r="G887" s="13">
        <f t="shared" si="157"/>
        <v>0</v>
      </c>
      <c r="H887" s="13">
        <f t="shared" si="158"/>
        <v>0.103252427916287</v>
      </c>
      <c r="I887" s="16">
        <f t="shared" si="166"/>
        <v>2.5812831236282769</v>
      </c>
      <c r="J887" s="13">
        <f t="shared" si="159"/>
        <v>2.5797781052333053</v>
      </c>
      <c r="K887" s="13">
        <f t="shared" si="160"/>
        <v>1.5050183949716356E-3</v>
      </c>
      <c r="L887" s="13">
        <f t="shared" si="161"/>
        <v>0</v>
      </c>
      <c r="M887" s="13">
        <f t="shared" si="167"/>
        <v>4.6805399896262124E-4</v>
      </c>
      <c r="N887" s="13">
        <f t="shared" si="162"/>
        <v>2.9019347935682518E-4</v>
      </c>
      <c r="O887" s="13">
        <f t="shared" si="163"/>
        <v>2.9019347935682518E-4</v>
      </c>
      <c r="Q887">
        <v>15.861019868460151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0.10585436960282731</v>
      </c>
      <c r="G888" s="13">
        <f t="shared" si="157"/>
        <v>0</v>
      </c>
      <c r="H888" s="13">
        <f t="shared" si="158"/>
        <v>0.10585436960282731</v>
      </c>
      <c r="I888" s="16">
        <f t="shared" si="166"/>
        <v>0.10735938799779894</v>
      </c>
      <c r="J888" s="13">
        <f t="shared" si="159"/>
        <v>0.10735931796380829</v>
      </c>
      <c r="K888" s="13">
        <f t="shared" si="160"/>
        <v>7.0033990648421529E-8</v>
      </c>
      <c r="L888" s="13">
        <f t="shared" si="161"/>
        <v>0</v>
      </c>
      <c r="M888" s="13">
        <f t="shared" si="167"/>
        <v>1.7786051960579606E-4</v>
      </c>
      <c r="N888" s="13">
        <f t="shared" si="162"/>
        <v>1.1027352215559356E-4</v>
      </c>
      <c r="O888" s="13">
        <f t="shared" si="163"/>
        <v>1.1027352215559356E-4</v>
      </c>
      <c r="Q888">
        <v>18.958218433409719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53.650980615994492</v>
      </c>
      <c r="G889" s="13">
        <f t="shared" si="157"/>
        <v>2.8100089460466022</v>
      </c>
      <c r="H889" s="13">
        <f t="shared" si="158"/>
        <v>50.840971669947891</v>
      </c>
      <c r="I889" s="16">
        <f t="shared" si="166"/>
        <v>50.840971739981882</v>
      </c>
      <c r="J889" s="13">
        <f t="shared" si="159"/>
        <v>43.535653530141083</v>
      </c>
      <c r="K889" s="13">
        <f t="shared" si="160"/>
        <v>7.3053182098407987</v>
      </c>
      <c r="L889" s="13">
        <f t="shared" si="161"/>
        <v>0</v>
      </c>
      <c r="M889" s="13">
        <f t="shared" si="167"/>
        <v>6.7586997450202498E-5</v>
      </c>
      <c r="N889" s="13">
        <f t="shared" si="162"/>
        <v>4.1903938419125551E-5</v>
      </c>
      <c r="O889" s="13">
        <f t="shared" si="163"/>
        <v>2.8100508499850214</v>
      </c>
      <c r="Q889">
        <v>17.417935077033459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49.10488185880844</v>
      </c>
      <c r="G890" s="13">
        <f t="shared" si="157"/>
        <v>2.1537745656862581</v>
      </c>
      <c r="H890" s="13">
        <f t="shared" si="158"/>
        <v>46.951107293122185</v>
      </c>
      <c r="I890" s="16">
        <f t="shared" si="166"/>
        <v>54.256425502962983</v>
      </c>
      <c r="J890" s="13">
        <f t="shared" si="159"/>
        <v>45.579063599695935</v>
      </c>
      <c r="K890" s="13">
        <f t="shared" si="160"/>
        <v>8.6773619032670481</v>
      </c>
      <c r="L890" s="13">
        <f t="shared" si="161"/>
        <v>0</v>
      </c>
      <c r="M890" s="13">
        <f t="shared" si="167"/>
        <v>2.5683059031076947E-5</v>
      </c>
      <c r="N890" s="13">
        <f t="shared" si="162"/>
        <v>1.5923496599267706E-5</v>
      </c>
      <c r="O890" s="13">
        <f t="shared" si="163"/>
        <v>2.1537904891828572</v>
      </c>
      <c r="Q890">
        <v>17.371349046297549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1.0566872138141239</v>
      </c>
      <c r="G891" s="13">
        <f t="shared" si="157"/>
        <v>0</v>
      </c>
      <c r="H891" s="13">
        <f t="shared" si="158"/>
        <v>1.0566872138141239</v>
      </c>
      <c r="I891" s="16">
        <f t="shared" si="166"/>
        <v>9.734049117081172</v>
      </c>
      <c r="J891" s="13">
        <f t="shared" si="159"/>
        <v>9.6947876429375839</v>
      </c>
      <c r="K891" s="13">
        <f t="shared" si="160"/>
        <v>3.926147414358816E-2</v>
      </c>
      <c r="L891" s="13">
        <f t="shared" si="161"/>
        <v>0</v>
      </c>
      <c r="M891" s="13">
        <f t="shared" si="167"/>
        <v>9.7595624318092412E-6</v>
      </c>
      <c r="N891" s="13">
        <f t="shared" si="162"/>
        <v>6.0509287077217297E-6</v>
      </c>
      <c r="O891" s="13">
        <f t="shared" si="163"/>
        <v>6.0509287077217297E-6</v>
      </c>
      <c r="Q891">
        <v>20.92645999545087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0.61075711425727308</v>
      </c>
      <c r="G892" s="13">
        <f t="shared" si="157"/>
        <v>0</v>
      </c>
      <c r="H892" s="13">
        <f t="shared" si="158"/>
        <v>0.61075711425727308</v>
      </c>
      <c r="I892" s="16">
        <f t="shared" si="166"/>
        <v>0.65001858840086124</v>
      </c>
      <c r="J892" s="13">
        <f t="shared" si="159"/>
        <v>0.65001022758327376</v>
      </c>
      <c r="K892" s="13">
        <f t="shared" si="160"/>
        <v>8.3608175874827495E-6</v>
      </c>
      <c r="L892" s="13">
        <f t="shared" si="161"/>
        <v>0</v>
      </c>
      <c r="M892" s="13">
        <f t="shared" si="167"/>
        <v>3.7086337240875115E-6</v>
      </c>
      <c r="N892" s="13">
        <f t="shared" si="162"/>
        <v>2.2993529089342572E-6</v>
      </c>
      <c r="O892" s="13">
        <f t="shared" si="163"/>
        <v>2.2993529089342572E-6</v>
      </c>
      <c r="Q892">
        <v>23.345539009761659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18.171394585027301</v>
      </c>
      <c r="G893" s="13">
        <f t="shared" si="157"/>
        <v>0</v>
      </c>
      <c r="H893" s="13">
        <f t="shared" si="158"/>
        <v>18.171394585027301</v>
      </c>
      <c r="I893" s="16">
        <f t="shared" si="166"/>
        <v>18.171402945844889</v>
      </c>
      <c r="J893" s="13">
        <f t="shared" si="159"/>
        <v>17.951877979087477</v>
      </c>
      <c r="K893" s="13">
        <f t="shared" si="160"/>
        <v>0.21952496675741173</v>
      </c>
      <c r="L893" s="13">
        <f t="shared" si="161"/>
        <v>0</v>
      </c>
      <c r="M893" s="13">
        <f t="shared" si="167"/>
        <v>1.4092808151532543E-6</v>
      </c>
      <c r="N893" s="13">
        <f t="shared" si="162"/>
        <v>8.7375410539501769E-7</v>
      </c>
      <c r="O893" s="13">
        <f t="shared" si="163"/>
        <v>8.7375410539501769E-7</v>
      </c>
      <c r="Q893">
        <v>21.91118500000001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36.448934910020768</v>
      </c>
      <c r="G894" s="13">
        <f t="shared" si="157"/>
        <v>0.32687463512868525</v>
      </c>
      <c r="H894" s="13">
        <f t="shared" si="158"/>
        <v>36.122060274892085</v>
      </c>
      <c r="I894" s="16">
        <f t="shared" si="166"/>
        <v>36.341585241649497</v>
      </c>
      <c r="J894" s="13">
        <f t="shared" si="159"/>
        <v>34.64059008801469</v>
      </c>
      <c r="K894" s="13">
        <f t="shared" si="160"/>
        <v>1.7009951536348069</v>
      </c>
      <c r="L894" s="13">
        <f t="shared" si="161"/>
        <v>0</v>
      </c>
      <c r="M894" s="13">
        <f t="shared" si="167"/>
        <v>5.3552670975823658E-7</v>
      </c>
      <c r="N894" s="13">
        <f t="shared" si="162"/>
        <v>3.3202656005010666E-7</v>
      </c>
      <c r="O894" s="13">
        <f t="shared" si="163"/>
        <v>0.32687496715524528</v>
      </c>
      <c r="Q894">
        <v>21.754719684838459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10.77657332245588</v>
      </c>
      <c r="G895" s="13">
        <f t="shared" si="157"/>
        <v>0</v>
      </c>
      <c r="H895" s="13">
        <f t="shared" si="158"/>
        <v>10.77657332245588</v>
      </c>
      <c r="I895" s="16">
        <f t="shared" si="166"/>
        <v>12.477568476090687</v>
      </c>
      <c r="J895" s="13">
        <f t="shared" si="159"/>
        <v>12.377644759899278</v>
      </c>
      <c r="K895" s="13">
        <f t="shared" si="160"/>
        <v>9.9923716191408829E-2</v>
      </c>
      <c r="L895" s="13">
        <f t="shared" si="161"/>
        <v>0</v>
      </c>
      <c r="M895" s="13">
        <f t="shared" si="167"/>
        <v>2.0350014970812992E-7</v>
      </c>
      <c r="N895" s="13">
        <f t="shared" si="162"/>
        <v>1.2617009281904056E-7</v>
      </c>
      <c r="O895" s="13">
        <f t="shared" si="163"/>
        <v>1.2617009281904056E-7</v>
      </c>
      <c r="Q895">
        <v>19.54786268818609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11.349408904003321</v>
      </c>
      <c r="G896" s="13">
        <f t="shared" si="157"/>
        <v>0</v>
      </c>
      <c r="H896" s="13">
        <f t="shared" si="158"/>
        <v>11.349408904003321</v>
      </c>
      <c r="I896" s="16">
        <f t="shared" si="166"/>
        <v>11.449332620194729</v>
      </c>
      <c r="J896" s="13">
        <f t="shared" si="159"/>
        <v>11.312186664143084</v>
      </c>
      <c r="K896" s="13">
        <f t="shared" si="160"/>
        <v>0.13714595605164526</v>
      </c>
      <c r="L896" s="13">
        <f t="shared" si="161"/>
        <v>0</v>
      </c>
      <c r="M896" s="13">
        <f t="shared" si="167"/>
        <v>7.733005688908936E-8</v>
      </c>
      <c r="N896" s="13">
        <f t="shared" si="162"/>
        <v>4.7944635271235404E-8</v>
      </c>
      <c r="O896" s="13">
        <f t="shared" si="163"/>
        <v>4.7944635271235404E-8</v>
      </c>
      <c r="Q896">
        <v>15.42822171377987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21.477375467643611</v>
      </c>
      <c r="G897" s="13">
        <f t="shared" si="157"/>
        <v>0</v>
      </c>
      <c r="H897" s="13">
        <f t="shared" si="158"/>
        <v>21.477375467643611</v>
      </c>
      <c r="I897" s="16">
        <f t="shared" si="166"/>
        <v>21.614521423695258</v>
      </c>
      <c r="J897" s="13">
        <f t="shared" si="159"/>
        <v>20.454725197953231</v>
      </c>
      <c r="K897" s="13">
        <f t="shared" si="160"/>
        <v>1.1597962257420278</v>
      </c>
      <c r="L897" s="13">
        <f t="shared" si="161"/>
        <v>0</v>
      </c>
      <c r="M897" s="13">
        <f t="shared" si="167"/>
        <v>2.9385421617853956E-8</v>
      </c>
      <c r="N897" s="13">
        <f t="shared" si="162"/>
        <v>1.8218961403069452E-8</v>
      </c>
      <c r="O897" s="13">
        <f t="shared" si="163"/>
        <v>1.8218961403069452E-8</v>
      </c>
      <c r="Q897">
        <v>13.30924314983338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50.929060795693637</v>
      </c>
      <c r="G898" s="13">
        <f t="shared" si="157"/>
        <v>2.417096811473594</v>
      </c>
      <c r="H898" s="13">
        <f t="shared" si="158"/>
        <v>48.511963984220046</v>
      </c>
      <c r="I898" s="16">
        <f t="shared" si="166"/>
        <v>49.671760209962073</v>
      </c>
      <c r="J898" s="13">
        <f t="shared" si="159"/>
        <v>37.043274844850039</v>
      </c>
      <c r="K898" s="13">
        <f t="shared" si="160"/>
        <v>12.628485365112034</v>
      </c>
      <c r="L898" s="13">
        <f t="shared" si="161"/>
        <v>0</v>
      </c>
      <c r="M898" s="13">
        <f t="shared" si="167"/>
        <v>1.1166460214784503E-8</v>
      </c>
      <c r="N898" s="13">
        <f t="shared" si="162"/>
        <v>6.9232053331663918E-9</v>
      </c>
      <c r="O898" s="13">
        <f t="shared" si="163"/>
        <v>2.4170968183967991</v>
      </c>
      <c r="Q898">
        <v>11.407064593548389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48.608653144386693</v>
      </c>
      <c r="G899" s="13">
        <f t="shared" si="157"/>
        <v>2.0821434022825112</v>
      </c>
      <c r="H899" s="13">
        <f t="shared" si="158"/>
        <v>46.526509742104182</v>
      </c>
      <c r="I899" s="16">
        <f t="shared" si="166"/>
        <v>59.154995107216216</v>
      </c>
      <c r="J899" s="13">
        <f t="shared" si="159"/>
        <v>43.174409054258071</v>
      </c>
      <c r="K899" s="13">
        <f t="shared" si="160"/>
        <v>15.980586052958145</v>
      </c>
      <c r="L899" s="13">
        <f t="shared" si="161"/>
        <v>0</v>
      </c>
      <c r="M899" s="13">
        <f t="shared" si="167"/>
        <v>4.2432548816181117E-9</v>
      </c>
      <c r="N899" s="13">
        <f t="shared" si="162"/>
        <v>2.6308180266032291E-9</v>
      </c>
      <c r="O899" s="13">
        <f t="shared" si="163"/>
        <v>2.0821434049133294</v>
      </c>
      <c r="Q899">
        <v>13.277574256564449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37.27216025194668</v>
      </c>
      <c r="G900" s="13">
        <f t="shared" si="157"/>
        <v>0.44570812313897978</v>
      </c>
      <c r="H900" s="13">
        <f t="shared" si="158"/>
        <v>36.826452128807702</v>
      </c>
      <c r="I900" s="16">
        <f t="shared" si="166"/>
        <v>52.807038181765847</v>
      </c>
      <c r="J900" s="13">
        <f t="shared" si="159"/>
        <v>39.602637870900502</v>
      </c>
      <c r="K900" s="13">
        <f t="shared" si="160"/>
        <v>13.204400310865346</v>
      </c>
      <c r="L900" s="13">
        <f t="shared" si="161"/>
        <v>0</v>
      </c>
      <c r="M900" s="13">
        <f t="shared" si="167"/>
        <v>1.6124368550148827E-9</v>
      </c>
      <c r="N900" s="13">
        <f t="shared" si="162"/>
        <v>9.9971085010922725E-10</v>
      </c>
      <c r="O900" s="13">
        <f t="shared" si="163"/>
        <v>0.44570812413869065</v>
      </c>
      <c r="Q900">
        <v>12.49632960394568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8.0597351191177804</v>
      </c>
      <c r="G901" s="13">
        <f t="shared" si="157"/>
        <v>0</v>
      </c>
      <c r="H901" s="13">
        <f t="shared" si="158"/>
        <v>8.0597351191177804</v>
      </c>
      <c r="I901" s="16">
        <f t="shared" si="166"/>
        <v>21.264135429983128</v>
      </c>
      <c r="J901" s="13">
        <f t="shared" si="159"/>
        <v>20.55297769959169</v>
      </c>
      <c r="K901" s="13">
        <f t="shared" si="160"/>
        <v>0.71115773039143804</v>
      </c>
      <c r="L901" s="13">
        <f t="shared" si="161"/>
        <v>0</v>
      </c>
      <c r="M901" s="13">
        <f t="shared" si="167"/>
        <v>6.127260049056554E-10</v>
      </c>
      <c r="N901" s="13">
        <f t="shared" si="162"/>
        <v>3.7989012304150634E-10</v>
      </c>
      <c r="O901" s="13">
        <f t="shared" si="163"/>
        <v>3.7989012304150634E-10</v>
      </c>
      <c r="Q901">
        <v>16.700512859059621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17.76199101795962</v>
      </c>
      <c r="G902" s="13">
        <f t="shared" ref="G902:G965" si="172">IF((F902-$J$2)&gt;0,$I$2*(F902-$J$2),0)</f>
        <v>0</v>
      </c>
      <c r="H902" s="13">
        <f t="shared" ref="H902:H965" si="173">F902-G902</f>
        <v>17.76199101795962</v>
      </c>
      <c r="I902" s="16">
        <f t="shared" si="166"/>
        <v>18.473148748351058</v>
      </c>
      <c r="J902" s="13">
        <f t="shared" ref="J902:J965" si="174">I902/SQRT(1+(I902/($K$2*(300+(25*Q902)+0.05*(Q902)^3)))^2)</f>
        <v>18.111261675878307</v>
      </c>
      <c r="K902" s="13">
        <f t="shared" ref="K902:K965" si="175">I902-J902</f>
        <v>0.36188707247275076</v>
      </c>
      <c r="L902" s="13">
        <f t="shared" ref="L902:L965" si="176">IF(K902&gt;$N$2,(K902-$N$2)/$L$2,0)</f>
        <v>0</v>
      </c>
      <c r="M902" s="13">
        <f t="shared" si="167"/>
        <v>2.3283588186414906E-10</v>
      </c>
      <c r="N902" s="13">
        <f t="shared" ref="N902:N965" si="177">$M$2*M902</f>
        <v>1.4435824675577243E-10</v>
      </c>
      <c r="O902" s="13">
        <f t="shared" ref="O902:O965" si="178">N902+G902</f>
        <v>1.4435824675577243E-10</v>
      </c>
      <c r="Q902">
        <v>18.648018477998999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37.226784524611432</v>
      </c>
      <c r="G903" s="13">
        <f t="shared" si="172"/>
        <v>0.43915808674476869</v>
      </c>
      <c r="H903" s="13">
        <f t="shared" si="173"/>
        <v>36.787626437866663</v>
      </c>
      <c r="I903" s="16">
        <f t="shared" ref="I903:I966" si="180">H903+K902-L902</f>
        <v>37.149513510339418</v>
      </c>
      <c r="J903" s="13">
        <f t="shared" si="174"/>
        <v>35.737510666118517</v>
      </c>
      <c r="K903" s="13">
        <f t="shared" si="175"/>
        <v>1.4120028442209005</v>
      </c>
      <c r="L903" s="13">
        <f t="shared" si="176"/>
        <v>0</v>
      </c>
      <c r="M903" s="13">
        <f t="shared" ref="M903:M966" si="181">L903+M902-N902</f>
        <v>8.8477635108376635E-11</v>
      </c>
      <c r="N903" s="13">
        <f t="shared" si="177"/>
        <v>5.4856133767193515E-11</v>
      </c>
      <c r="O903" s="13">
        <f t="shared" si="178"/>
        <v>0.43915808679962481</v>
      </c>
      <c r="Q903">
        <v>23.64371707466076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5.4094516756358511</v>
      </c>
      <c r="G904" s="13">
        <f t="shared" si="172"/>
        <v>0</v>
      </c>
      <c r="H904" s="13">
        <f t="shared" si="173"/>
        <v>5.4094516756358511</v>
      </c>
      <c r="I904" s="16">
        <f t="shared" si="180"/>
        <v>6.8214545198567516</v>
      </c>
      <c r="J904" s="13">
        <f t="shared" si="174"/>
        <v>6.8104319296970326</v>
      </c>
      <c r="K904" s="13">
        <f t="shared" si="175"/>
        <v>1.1022590159718959E-2</v>
      </c>
      <c r="L904" s="13">
        <f t="shared" si="176"/>
        <v>0</v>
      </c>
      <c r="M904" s="13">
        <f t="shared" si="181"/>
        <v>3.3621501341183119E-11</v>
      </c>
      <c r="N904" s="13">
        <f t="shared" si="177"/>
        <v>2.0845330831533534E-11</v>
      </c>
      <c r="O904" s="13">
        <f t="shared" si="178"/>
        <v>2.0845330831533534E-11</v>
      </c>
      <c r="Q904">
        <v>22.39308900000001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13.80180724486411</v>
      </c>
      <c r="G905" s="13">
        <f t="shared" si="172"/>
        <v>0</v>
      </c>
      <c r="H905" s="13">
        <f t="shared" si="173"/>
        <v>13.80180724486411</v>
      </c>
      <c r="I905" s="16">
        <f t="shared" si="180"/>
        <v>13.812829835023829</v>
      </c>
      <c r="J905" s="13">
        <f t="shared" si="174"/>
        <v>13.751238184084961</v>
      </c>
      <c r="K905" s="13">
        <f t="shared" si="175"/>
        <v>6.1591650938867204E-2</v>
      </c>
      <c r="L905" s="13">
        <f t="shared" si="176"/>
        <v>0</v>
      </c>
      <c r="M905" s="13">
        <f t="shared" si="181"/>
        <v>1.2776170509649585E-11</v>
      </c>
      <c r="N905" s="13">
        <f t="shared" si="177"/>
        <v>7.9212257159827419E-12</v>
      </c>
      <c r="O905" s="13">
        <f t="shared" si="178"/>
        <v>7.9212257159827419E-12</v>
      </c>
      <c r="Q905">
        <v>25.18858332050549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4.2666061771797477</v>
      </c>
      <c r="G906" s="13">
        <f t="shared" si="172"/>
        <v>0</v>
      </c>
      <c r="H906" s="13">
        <f t="shared" si="173"/>
        <v>4.2666061771797477</v>
      </c>
      <c r="I906" s="16">
        <f t="shared" si="180"/>
        <v>4.3281978281186149</v>
      </c>
      <c r="J906" s="13">
        <f t="shared" si="174"/>
        <v>4.3254099768046368</v>
      </c>
      <c r="K906" s="13">
        <f t="shared" si="175"/>
        <v>2.7878513139780736E-3</v>
      </c>
      <c r="L906" s="13">
        <f t="shared" si="176"/>
        <v>0</v>
      </c>
      <c r="M906" s="13">
        <f t="shared" si="181"/>
        <v>4.854944793666843E-12</v>
      </c>
      <c r="N906" s="13">
        <f t="shared" si="177"/>
        <v>3.0100657720734426E-12</v>
      </c>
      <c r="O906" s="13">
        <f t="shared" si="178"/>
        <v>3.0100657720734426E-12</v>
      </c>
      <c r="Q906">
        <v>22.473730360246861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48.026385381742443</v>
      </c>
      <c r="G907" s="13">
        <f t="shared" si="172"/>
        <v>1.9980924071696886</v>
      </c>
      <c r="H907" s="13">
        <f t="shared" si="173"/>
        <v>46.028292974572757</v>
      </c>
      <c r="I907" s="16">
        <f t="shared" si="180"/>
        <v>46.031080825886733</v>
      </c>
      <c r="J907" s="13">
        <f t="shared" si="174"/>
        <v>41.175877740118111</v>
      </c>
      <c r="K907" s="13">
        <f t="shared" si="175"/>
        <v>4.8552030857686219</v>
      </c>
      <c r="L907" s="13">
        <f t="shared" si="176"/>
        <v>0</v>
      </c>
      <c r="M907" s="13">
        <f t="shared" si="181"/>
        <v>1.8448790215934004E-12</v>
      </c>
      <c r="N907" s="13">
        <f t="shared" si="177"/>
        <v>1.1438249933879083E-12</v>
      </c>
      <c r="O907" s="13">
        <f t="shared" si="178"/>
        <v>1.9980924071708324</v>
      </c>
      <c r="Q907">
        <v>18.672738328698959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5.4800000419874442</v>
      </c>
      <c r="G908" s="13">
        <f t="shared" si="172"/>
        <v>0</v>
      </c>
      <c r="H908" s="13">
        <f t="shared" si="173"/>
        <v>5.4800000419874442</v>
      </c>
      <c r="I908" s="16">
        <f t="shared" si="180"/>
        <v>10.335203127756067</v>
      </c>
      <c r="J908" s="13">
        <f t="shared" si="174"/>
        <v>10.248161166859271</v>
      </c>
      <c r="K908" s="13">
        <f t="shared" si="175"/>
        <v>8.7041960896796056E-2</v>
      </c>
      <c r="L908" s="13">
        <f t="shared" si="176"/>
        <v>0</v>
      </c>
      <c r="M908" s="13">
        <f t="shared" si="181"/>
        <v>7.0105402820549211E-13</v>
      </c>
      <c r="N908" s="13">
        <f t="shared" si="177"/>
        <v>4.3465349748740508E-13</v>
      </c>
      <c r="O908" s="13">
        <f t="shared" si="178"/>
        <v>4.3465349748740508E-13</v>
      </c>
      <c r="Q908">
        <v>16.519694587714199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0</v>
      </c>
      <c r="G909" s="13">
        <f t="shared" si="172"/>
        <v>0</v>
      </c>
      <c r="H909" s="13">
        <f t="shared" si="173"/>
        <v>0</v>
      </c>
      <c r="I909" s="16">
        <f t="shared" si="180"/>
        <v>8.7041960896796056E-2</v>
      </c>
      <c r="J909" s="13">
        <f t="shared" si="174"/>
        <v>8.7041872146905147E-2</v>
      </c>
      <c r="K909" s="13">
        <f t="shared" si="175"/>
        <v>8.8749890908568219E-8</v>
      </c>
      <c r="L909" s="13">
        <f t="shared" si="176"/>
        <v>0</v>
      </c>
      <c r="M909" s="13">
        <f t="shared" si="181"/>
        <v>2.6640053071808703E-13</v>
      </c>
      <c r="N909" s="13">
        <f t="shared" si="177"/>
        <v>1.6516832904521396E-13</v>
      </c>
      <c r="O909" s="13">
        <f t="shared" si="178"/>
        <v>1.6516832904521396E-13</v>
      </c>
      <c r="Q909">
        <v>12.75920192119368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50.860850530302301</v>
      </c>
      <c r="G910" s="13">
        <f t="shared" si="172"/>
        <v>2.4072505842721847</v>
      </c>
      <c r="H910" s="13">
        <f t="shared" si="173"/>
        <v>48.453599946030117</v>
      </c>
      <c r="I910" s="16">
        <f t="shared" si="180"/>
        <v>48.45360003478001</v>
      </c>
      <c r="J910" s="13">
        <f t="shared" si="174"/>
        <v>39.51588152705758</v>
      </c>
      <c r="K910" s="13">
        <f t="shared" si="175"/>
        <v>8.9377185077224297</v>
      </c>
      <c r="L910" s="13">
        <f t="shared" si="176"/>
        <v>0</v>
      </c>
      <c r="M910" s="13">
        <f t="shared" si="181"/>
        <v>1.0123220167287307E-13</v>
      </c>
      <c r="N910" s="13">
        <f t="shared" si="177"/>
        <v>6.27639650371813E-14</v>
      </c>
      <c r="O910" s="13">
        <f t="shared" si="178"/>
        <v>2.4072505842722474</v>
      </c>
      <c r="Q910">
        <v>14.408522407169629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9.0410151339136746</v>
      </c>
      <c r="G911" s="13">
        <f t="shared" si="172"/>
        <v>0</v>
      </c>
      <c r="H911" s="13">
        <f t="shared" si="173"/>
        <v>9.0410151339136746</v>
      </c>
      <c r="I911" s="16">
        <f t="shared" si="180"/>
        <v>17.978733641636104</v>
      </c>
      <c r="J911" s="13">
        <f t="shared" si="174"/>
        <v>17.249467412105197</v>
      </c>
      <c r="K911" s="13">
        <f t="shared" si="175"/>
        <v>0.72926622953090714</v>
      </c>
      <c r="L911" s="13">
        <f t="shared" si="176"/>
        <v>0</v>
      </c>
      <c r="M911" s="13">
        <f t="shared" si="181"/>
        <v>3.8468236635691773E-14</v>
      </c>
      <c r="N911" s="13">
        <f t="shared" si="177"/>
        <v>2.3850306714128899E-14</v>
      </c>
      <c r="O911" s="13">
        <f t="shared" si="178"/>
        <v>2.3850306714128899E-14</v>
      </c>
      <c r="Q911">
        <v>12.814850593548391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32.072718075030693</v>
      </c>
      <c r="G912" s="13">
        <f t="shared" si="172"/>
        <v>0</v>
      </c>
      <c r="H912" s="13">
        <f t="shared" si="173"/>
        <v>32.072718075030693</v>
      </c>
      <c r="I912" s="16">
        <f t="shared" si="180"/>
        <v>32.8019843045616</v>
      </c>
      <c r="J912" s="13">
        <f t="shared" si="174"/>
        <v>30.101180585055708</v>
      </c>
      <c r="K912" s="13">
        <f t="shared" si="175"/>
        <v>2.7008037195058918</v>
      </c>
      <c r="L912" s="13">
        <f t="shared" si="176"/>
        <v>0</v>
      </c>
      <c r="M912" s="13">
        <f t="shared" si="181"/>
        <v>1.4617929921562874E-14</v>
      </c>
      <c r="N912" s="13">
        <f t="shared" si="177"/>
        <v>9.0631165513689816E-15</v>
      </c>
      <c r="O912" s="13">
        <f t="shared" si="178"/>
        <v>9.0631165513689816E-15</v>
      </c>
      <c r="Q912">
        <v>15.897957978325559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35.717148870460903</v>
      </c>
      <c r="G913" s="13">
        <f t="shared" si="172"/>
        <v>0.22124051148193749</v>
      </c>
      <c r="H913" s="13">
        <f t="shared" si="173"/>
        <v>35.495908358978966</v>
      </c>
      <c r="I913" s="16">
        <f t="shared" si="180"/>
        <v>38.196712078484857</v>
      </c>
      <c r="J913" s="13">
        <f t="shared" si="174"/>
        <v>34.35320781370423</v>
      </c>
      <c r="K913" s="13">
        <f t="shared" si="175"/>
        <v>3.843504264780627</v>
      </c>
      <c r="L913" s="13">
        <f t="shared" si="176"/>
        <v>0</v>
      </c>
      <c r="M913" s="13">
        <f t="shared" si="181"/>
        <v>5.5548133701938928E-15</v>
      </c>
      <c r="N913" s="13">
        <f t="shared" si="177"/>
        <v>3.4439842895202136E-15</v>
      </c>
      <c r="O913" s="13">
        <f t="shared" si="178"/>
        <v>0.22124051148194093</v>
      </c>
      <c r="Q913">
        <v>16.42033074927798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7.9132389909653176</v>
      </c>
      <c r="G914" s="13">
        <f t="shared" si="172"/>
        <v>0</v>
      </c>
      <c r="H914" s="13">
        <f t="shared" si="173"/>
        <v>7.9132389909653176</v>
      </c>
      <c r="I914" s="16">
        <f t="shared" si="180"/>
        <v>11.756743255745945</v>
      </c>
      <c r="J914" s="13">
        <f t="shared" si="174"/>
        <v>11.692005735371477</v>
      </c>
      <c r="K914" s="13">
        <f t="shared" si="175"/>
        <v>6.4737520374468005E-2</v>
      </c>
      <c r="L914" s="13">
        <f t="shared" si="176"/>
        <v>0</v>
      </c>
      <c r="M914" s="13">
        <f t="shared" si="181"/>
        <v>2.1108290806736791E-15</v>
      </c>
      <c r="N914" s="13">
        <f t="shared" si="177"/>
        <v>1.3087140300176811E-15</v>
      </c>
      <c r="O914" s="13">
        <f t="shared" si="178"/>
        <v>1.3087140300176811E-15</v>
      </c>
      <c r="Q914">
        <v>21.379290385380461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0.53551810728797355</v>
      </c>
      <c r="G915" s="13">
        <f t="shared" si="172"/>
        <v>0</v>
      </c>
      <c r="H915" s="13">
        <f t="shared" si="173"/>
        <v>0.53551810728797355</v>
      </c>
      <c r="I915" s="16">
        <f t="shared" si="180"/>
        <v>0.60025562766244156</v>
      </c>
      <c r="J915" s="13">
        <f t="shared" si="174"/>
        <v>0.60024811264904476</v>
      </c>
      <c r="K915" s="13">
        <f t="shared" si="175"/>
        <v>7.5150133967971655E-6</v>
      </c>
      <c r="L915" s="13">
        <f t="shared" si="176"/>
        <v>0</v>
      </c>
      <c r="M915" s="13">
        <f t="shared" si="181"/>
        <v>8.02115050655998E-16</v>
      </c>
      <c r="N915" s="13">
        <f t="shared" si="177"/>
        <v>4.973113314067188E-16</v>
      </c>
      <c r="O915" s="13">
        <f t="shared" si="178"/>
        <v>4.973113314067188E-16</v>
      </c>
      <c r="Q915">
        <v>22.40577809612887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2.0506458481666838</v>
      </c>
      <c r="G916" s="13">
        <f t="shared" si="172"/>
        <v>0</v>
      </c>
      <c r="H916" s="13">
        <f t="shared" si="173"/>
        <v>2.0506458481666838</v>
      </c>
      <c r="I916" s="16">
        <f t="shared" si="180"/>
        <v>2.0506533631800807</v>
      </c>
      <c r="J916" s="13">
        <f t="shared" si="174"/>
        <v>2.0503967709646602</v>
      </c>
      <c r="K916" s="13">
        <f t="shared" si="175"/>
        <v>2.5659221542051469E-4</v>
      </c>
      <c r="L916" s="13">
        <f t="shared" si="176"/>
        <v>0</v>
      </c>
      <c r="M916" s="13">
        <f t="shared" si="181"/>
        <v>3.048037192492792E-16</v>
      </c>
      <c r="N916" s="13">
        <f t="shared" si="177"/>
        <v>1.8897830593455311E-16</v>
      </c>
      <c r="O916" s="13">
        <f t="shared" si="178"/>
        <v>1.8897830593455311E-16</v>
      </c>
      <c r="Q916">
        <v>23.506747796704609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4.829693564285475</v>
      </c>
      <c r="G917" s="13">
        <f t="shared" si="172"/>
        <v>0</v>
      </c>
      <c r="H917" s="13">
        <f t="shared" si="173"/>
        <v>4.829693564285475</v>
      </c>
      <c r="I917" s="16">
        <f t="shared" si="180"/>
        <v>4.829950156500896</v>
      </c>
      <c r="J917" s="13">
        <f t="shared" si="174"/>
        <v>4.8254342563067976</v>
      </c>
      <c r="K917" s="13">
        <f t="shared" si="175"/>
        <v>4.5159001940984211E-3</v>
      </c>
      <c r="L917" s="13">
        <f t="shared" si="176"/>
        <v>0</v>
      </c>
      <c r="M917" s="13">
        <f t="shared" si="181"/>
        <v>1.1582541331472609E-16</v>
      </c>
      <c r="N917" s="13">
        <f t="shared" si="177"/>
        <v>7.1811756255130179E-17</v>
      </c>
      <c r="O917" s="13">
        <f t="shared" si="178"/>
        <v>7.1811756255130179E-17</v>
      </c>
      <c r="Q917">
        <v>21.385279000000011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1.1381195698011111</v>
      </c>
      <c r="G918" s="13">
        <f t="shared" si="172"/>
        <v>0</v>
      </c>
      <c r="H918" s="13">
        <f t="shared" si="173"/>
        <v>1.1381195698011111</v>
      </c>
      <c r="I918" s="16">
        <f t="shared" si="180"/>
        <v>1.1426354699952095</v>
      </c>
      <c r="J918" s="13">
        <f t="shared" si="174"/>
        <v>1.1425832778552711</v>
      </c>
      <c r="K918" s="13">
        <f t="shared" si="175"/>
        <v>5.219213993834515E-5</v>
      </c>
      <c r="L918" s="13">
        <f t="shared" si="176"/>
        <v>0</v>
      </c>
      <c r="M918" s="13">
        <f t="shared" si="181"/>
        <v>4.4013657059595911E-17</v>
      </c>
      <c r="N918" s="13">
        <f t="shared" si="177"/>
        <v>2.7288467376949464E-17</v>
      </c>
      <c r="O918" s="13">
        <f t="shared" si="178"/>
        <v>2.7288467376949464E-17</v>
      </c>
      <c r="Q918">
        <v>22.357082123166581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9.4331268762510661</v>
      </c>
      <c r="G919" s="13">
        <f t="shared" si="172"/>
        <v>0</v>
      </c>
      <c r="H919" s="13">
        <f t="shared" si="173"/>
        <v>9.4331268762510661</v>
      </c>
      <c r="I919" s="16">
        <f t="shared" si="180"/>
        <v>9.433179068391004</v>
      </c>
      <c r="J919" s="13">
        <f t="shared" si="174"/>
        <v>9.3952513507955402</v>
      </c>
      <c r="K919" s="13">
        <f t="shared" si="175"/>
        <v>3.7927717595463761E-2</v>
      </c>
      <c r="L919" s="13">
        <f t="shared" si="176"/>
        <v>0</v>
      </c>
      <c r="M919" s="13">
        <f t="shared" si="181"/>
        <v>1.6725189682646447E-17</v>
      </c>
      <c r="N919" s="13">
        <f t="shared" si="177"/>
        <v>1.0369617603240797E-17</v>
      </c>
      <c r="O919" s="13">
        <f t="shared" si="178"/>
        <v>1.0369617603240797E-17</v>
      </c>
      <c r="Q919">
        <v>20.505454711706079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19.6772989304588</v>
      </c>
      <c r="G920" s="13">
        <f t="shared" si="172"/>
        <v>0</v>
      </c>
      <c r="H920" s="13">
        <f t="shared" si="173"/>
        <v>19.6772989304588</v>
      </c>
      <c r="I920" s="16">
        <f t="shared" si="180"/>
        <v>19.715226648054262</v>
      </c>
      <c r="J920" s="13">
        <f t="shared" si="174"/>
        <v>19.304315613700417</v>
      </c>
      <c r="K920" s="13">
        <f t="shared" si="175"/>
        <v>0.41091103435384468</v>
      </c>
      <c r="L920" s="13">
        <f t="shared" si="176"/>
        <v>0</v>
      </c>
      <c r="M920" s="13">
        <f t="shared" si="181"/>
        <v>6.3555720794056495E-18</v>
      </c>
      <c r="N920" s="13">
        <f t="shared" si="177"/>
        <v>3.9404546892315023E-18</v>
      </c>
      <c r="O920" s="13">
        <f t="shared" si="178"/>
        <v>3.9404546892315023E-18</v>
      </c>
      <c r="Q920">
        <v>19.11597313275109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21.153792664630078</v>
      </c>
      <c r="G921" s="13">
        <f t="shared" si="172"/>
        <v>0</v>
      </c>
      <c r="H921" s="13">
        <f t="shared" si="173"/>
        <v>21.153792664630078</v>
      </c>
      <c r="I921" s="16">
        <f t="shared" si="180"/>
        <v>21.564703698983923</v>
      </c>
      <c r="J921" s="13">
        <f t="shared" si="174"/>
        <v>20.482132356720822</v>
      </c>
      <c r="K921" s="13">
        <f t="shared" si="175"/>
        <v>1.0825713422631011</v>
      </c>
      <c r="L921" s="13">
        <f t="shared" si="176"/>
        <v>0</v>
      </c>
      <c r="M921" s="13">
        <f t="shared" si="181"/>
        <v>2.4151173901741472E-18</v>
      </c>
      <c r="N921" s="13">
        <f t="shared" si="177"/>
        <v>1.4973727819079713E-18</v>
      </c>
      <c r="O921" s="13">
        <f t="shared" si="178"/>
        <v>1.4973727819079713E-18</v>
      </c>
      <c r="Q921">
        <v>13.799450368893771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134.26663892144731</v>
      </c>
      <c r="G922" s="13">
        <f t="shared" si="172"/>
        <v>14.44696832617363</v>
      </c>
      <c r="H922" s="13">
        <f t="shared" si="173"/>
        <v>119.81967059527368</v>
      </c>
      <c r="I922" s="16">
        <f t="shared" si="180"/>
        <v>120.90224193753679</v>
      </c>
      <c r="J922" s="13">
        <f t="shared" si="174"/>
        <v>52.04622031285701</v>
      </c>
      <c r="K922" s="13">
        <f t="shared" si="175"/>
        <v>68.856021624679784</v>
      </c>
      <c r="L922" s="13">
        <f t="shared" si="176"/>
        <v>30.499242245298408</v>
      </c>
      <c r="M922" s="13">
        <f t="shared" si="181"/>
        <v>30.499242245298408</v>
      </c>
      <c r="N922" s="13">
        <f t="shared" si="177"/>
        <v>18.909530192085011</v>
      </c>
      <c r="O922" s="13">
        <f t="shared" si="178"/>
        <v>33.35649851825864</v>
      </c>
      <c r="Q922">
        <v>11.94450859354839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31.963602711981679</v>
      </c>
      <c r="G923" s="13">
        <f t="shared" si="172"/>
        <v>0</v>
      </c>
      <c r="H923" s="13">
        <f t="shared" si="173"/>
        <v>31.963602711981679</v>
      </c>
      <c r="I923" s="16">
        <f t="shared" si="180"/>
        <v>70.320382091363058</v>
      </c>
      <c r="J923" s="13">
        <f t="shared" si="174"/>
        <v>44.528994050539488</v>
      </c>
      <c r="K923" s="13">
        <f t="shared" si="175"/>
        <v>25.79138804082357</v>
      </c>
      <c r="L923" s="13">
        <f t="shared" si="176"/>
        <v>0</v>
      </c>
      <c r="M923" s="13">
        <f t="shared" si="181"/>
        <v>11.589712053213397</v>
      </c>
      <c r="N923" s="13">
        <f t="shared" si="177"/>
        <v>7.185621472992306</v>
      </c>
      <c r="O923" s="13">
        <f t="shared" si="178"/>
        <v>7.185621472992306</v>
      </c>
      <c r="Q923">
        <v>11.91152638882066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18.170949568550959</v>
      </c>
      <c r="G924" s="13">
        <f t="shared" si="172"/>
        <v>0</v>
      </c>
      <c r="H924" s="13">
        <f t="shared" si="173"/>
        <v>18.170949568550959</v>
      </c>
      <c r="I924" s="16">
        <f t="shared" si="180"/>
        <v>43.962337609374529</v>
      </c>
      <c r="J924" s="13">
        <f t="shared" si="174"/>
        <v>37.37850441581589</v>
      </c>
      <c r="K924" s="13">
        <f t="shared" si="175"/>
        <v>6.5838331935586396</v>
      </c>
      <c r="L924" s="13">
        <f t="shared" si="176"/>
        <v>0</v>
      </c>
      <c r="M924" s="13">
        <f t="shared" si="181"/>
        <v>4.4040905802210908</v>
      </c>
      <c r="N924" s="13">
        <f t="shared" si="177"/>
        <v>2.7305361597370763</v>
      </c>
      <c r="O924" s="13">
        <f t="shared" si="178"/>
        <v>2.7305361597370763</v>
      </c>
      <c r="Q924">
        <v>14.971640573062659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38.713743877797249</v>
      </c>
      <c r="G925" s="13">
        <f t="shared" si="172"/>
        <v>0.65380231289944002</v>
      </c>
      <c r="H925" s="13">
        <f t="shared" si="173"/>
        <v>38.059941564897812</v>
      </c>
      <c r="I925" s="16">
        <f t="shared" si="180"/>
        <v>44.643774758456452</v>
      </c>
      <c r="J925" s="13">
        <f t="shared" si="174"/>
        <v>39.026237892406321</v>
      </c>
      <c r="K925" s="13">
        <f t="shared" si="175"/>
        <v>5.6175368660501306</v>
      </c>
      <c r="L925" s="13">
        <f t="shared" si="176"/>
        <v>0</v>
      </c>
      <c r="M925" s="13">
        <f t="shared" si="181"/>
        <v>1.6735544204840145</v>
      </c>
      <c r="N925" s="13">
        <f t="shared" si="177"/>
        <v>1.0376037407000889</v>
      </c>
      <c r="O925" s="13">
        <f t="shared" si="178"/>
        <v>1.691406053599529</v>
      </c>
      <c r="Q925">
        <v>16.73970966068887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8.2012520135172728</v>
      </c>
      <c r="G926" s="13">
        <f t="shared" si="172"/>
        <v>0</v>
      </c>
      <c r="H926" s="13">
        <f t="shared" si="173"/>
        <v>8.2012520135172728</v>
      </c>
      <c r="I926" s="16">
        <f t="shared" si="180"/>
        <v>13.818788879567403</v>
      </c>
      <c r="J926" s="13">
        <f t="shared" si="174"/>
        <v>13.689049786782165</v>
      </c>
      <c r="K926" s="13">
        <f t="shared" si="175"/>
        <v>0.12973909278523799</v>
      </c>
      <c r="L926" s="13">
        <f t="shared" si="176"/>
        <v>0</v>
      </c>
      <c r="M926" s="13">
        <f t="shared" si="181"/>
        <v>0.63595067978392561</v>
      </c>
      <c r="N926" s="13">
        <f t="shared" si="177"/>
        <v>0.39428942146603385</v>
      </c>
      <c r="O926" s="13">
        <f t="shared" si="178"/>
        <v>0.39428942146603385</v>
      </c>
      <c r="Q926">
        <v>19.851955169983821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0.1069812391037312</v>
      </c>
      <c r="G927" s="13">
        <f t="shared" si="172"/>
        <v>0</v>
      </c>
      <c r="H927" s="13">
        <f t="shared" si="173"/>
        <v>0.1069812391037312</v>
      </c>
      <c r="I927" s="16">
        <f t="shared" si="180"/>
        <v>0.23672033188896918</v>
      </c>
      <c r="J927" s="13">
        <f t="shared" si="174"/>
        <v>0.23671973297675311</v>
      </c>
      <c r="K927" s="13">
        <f t="shared" si="175"/>
        <v>5.9891221607100142E-7</v>
      </c>
      <c r="L927" s="13">
        <f t="shared" si="176"/>
        <v>0</v>
      </c>
      <c r="M927" s="13">
        <f t="shared" si="181"/>
        <v>0.24166125831789176</v>
      </c>
      <c r="N927" s="13">
        <f t="shared" si="177"/>
        <v>0.1498299801570929</v>
      </c>
      <c r="O927" s="13">
        <f t="shared" si="178"/>
        <v>0.1498299801570929</v>
      </c>
      <c r="Q927">
        <v>20.553414084092481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0.28798584056821419</v>
      </c>
      <c r="G928" s="13">
        <f t="shared" si="172"/>
        <v>0</v>
      </c>
      <c r="H928" s="13">
        <f t="shared" si="173"/>
        <v>0.28798584056821419</v>
      </c>
      <c r="I928" s="16">
        <f t="shared" si="180"/>
        <v>0.28798643948043023</v>
      </c>
      <c r="J928" s="13">
        <f t="shared" si="174"/>
        <v>0.28798579415118392</v>
      </c>
      <c r="K928" s="13">
        <f t="shared" si="175"/>
        <v>6.4532924631821587E-7</v>
      </c>
      <c r="L928" s="13">
        <f t="shared" si="176"/>
        <v>0</v>
      </c>
      <c r="M928" s="13">
        <f t="shared" si="181"/>
        <v>9.1831278160798863E-2</v>
      </c>
      <c r="N928" s="13">
        <f t="shared" si="177"/>
        <v>5.6935392459695297E-2</v>
      </c>
      <c r="O928" s="13">
        <f t="shared" si="178"/>
        <v>5.6935392459695297E-2</v>
      </c>
      <c r="Q928">
        <v>24.1965934315275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7.5399168143362862</v>
      </c>
      <c r="G929" s="13">
        <f t="shared" si="172"/>
        <v>0</v>
      </c>
      <c r="H929" s="13">
        <f t="shared" si="173"/>
        <v>7.5399168143362862</v>
      </c>
      <c r="I929" s="16">
        <f t="shared" si="180"/>
        <v>7.5399174596655323</v>
      </c>
      <c r="J929" s="13">
        <f t="shared" si="174"/>
        <v>7.526453718787713</v>
      </c>
      <c r="K929" s="13">
        <f t="shared" si="175"/>
        <v>1.3463740877819319E-2</v>
      </c>
      <c r="L929" s="13">
        <f t="shared" si="176"/>
        <v>0</v>
      </c>
      <c r="M929" s="13">
        <f t="shared" si="181"/>
        <v>3.4895885701103566E-2</v>
      </c>
      <c r="N929" s="13">
        <f t="shared" si="177"/>
        <v>2.1635449134684209E-2</v>
      </c>
      <c r="O929" s="13">
        <f t="shared" si="178"/>
        <v>2.1635449134684209E-2</v>
      </c>
      <c r="Q929">
        <v>23.10389600000001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10.58022248686459</v>
      </c>
      <c r="G930" s="13">
        <f t="shared" si="172"/>
        <v>0</v>
      </c>
      <c r="H930" s="13">
        <f t="shared" si="173"/>
        <v>10.58022248686459</v>
      </c>
      <c r="I930" s="16">
        <f t="shared" si="180"/>
        <v>10.59368622774241</v>
      </c>
      <c r="J930" s="13">
        <f t="shared" si="174"/>
        <v>10.54086113741892</v>
      </c>
      <c r="K930" s="13">
        <f t="shared" si="175"/>
        <v>5.2825090323489476E-2</v>
      </c>
      <c r="L930" s="13">
        <f t="shared" si="176"/>
        <v>0</v>
      </c>
      <c r="M930" s="13">
        <f t="shared" si="181"/>
        <v>1.3260436566419356E-2</v>
      </c>
      <c r="N930" s="13">
        <f t="shared" si="177"/>
        <v>8.2214706711800003E-3</v>
      </c>
      <c r="O930" s="13">
        <f t="shared" si="178"/>
        <v>8.2214706711800003E-3</v>
      </c>
      <c r="Q930">
        <v>20.613596980973821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21.007653033392788</v>
      </c>
      <c r="G931" s="13">
        <f t="shared" si="172"/>
        <v>0</v>
      </c>
      <c r="H931" s="13">
        <f t="shared" si="173"/>
        <v>21.007653033392788</v>
      </c>
      <c r="I931" s="16">
        <f t="shared" si="180"/>
        <v>21.06047812371628</v>
      </c>
      <c r="J931" s="13">
        <f t="shared" si="174"/>
        <v>20.552746226697685</v>
      </c>
      <c r="K931" s="13">
        <f t="shared" si="175"/>
        <v>0.50773189701859422</v>
      </c>
      <c r="L931" s="13">
        <f t="shared" si="176"/>
        <v>0</v>
      </c>
      <c r="M931" s="13">
        <f t="shared" si="181"/>
        <v>5.038965895239356E-3</v>
      </c>
      <c r="N931" s="13">
        <f t="shared" si="177"/>
        <v>3.1241588550484007E-3</v>
      </c>
      <c r="O931" s="13">
        <f t="shared" si="178"/>
        <v>3.1241588550484007E-3</v>
      </c>
      <c r="Q931">
        <v>18.984718412655909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53.557414538495259</v>
      </c>
      <c r="G932" s="13">
        <f t="shared" si="172"/>
        <v>2.7965025793418756</v>
      </c>
      <c r="H932" s="13">
        <f t="shared" si="173"/>
        <v>50.760911959153383</v>
      </c>
      <c r="I932" s="16">
        <f t="shared" si="180"/>
        <v>51.268643856171977</v>
      </c>
      <c r="J932" s="13">
        <f t="shared" si="174"/>
        <v>42.51963038935952</v>
      </c>
      <c r="K932" s="13">
        <f t="shared" si="175"/>
        <v>8.7490134668124568</v>
      </c>
      <c r="L932" s="13">
        <f t="shared" si="176"/>
        <v>0</v>
      </c>
      <c r="M932" s="13">
        <f t="shared" si="181"/>
        <v>1.9148070401909553E-3</v>
      </c>
      <c r="N932" s="13">
        <f t="shared" si="177"/>
        <v>1.1871803649183923E-3</v>
      </c>
      <c r="O932" s="13">
        <f t="shared" si="178"/>
        <v>2.797689759706794</v>
      </c>
      <c r="Q932">
        <v>15.96326548651971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59.631120755055854</v>
      </c>
      <c r="G933" s="13">
        <f t="shared" si="172"/>
        <v>3.6732487849132061</v>
      </c>
      <c r="H933" s="13">
        <f t="shared" si="173"/>
        <v>55.957871970142648</v>
      </c>
      <c r="I933" s="16">
        <f t="shared" si="180"/>
        <v>64.706885436955105</v>
      </c>
      <c r="J933" s="13">
        <f t="shared" si="174"/>
        <v>45.075316975945498</v>
      </c>
      <c r="K933" s="13">
        <f t="shared" si="175"/>
        <v>19.631568461009607</v>
      </c>
      <c r="L933" s="13">
        <f t="shared" si="176"/>
        <v>0</v>
      </c>
      <c r="M933" s="13">
        <f t="shared" si="181"/>
        <v>7.2762667527256301E-4</v>
      </c>
      <c r="N933" s="13">
        <f t="shared" si="177"/>
        <v>4.5112853866898905E-4</v>
      </c>
      <c r="O933" s="13">
        <f t="shared" si="178"/>
        <v>3.6736999134518751</v>
      </c>
      <c r="Q933">
        <v>13.20126833895938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4.2457121573115906</v>
      </c>
      <c r="G934" s="13">
        <f t="shared" si="172"/>
        <v>0</v>
      </c>
      <c r="H934" s="13">
        <f t="shared" si="173"/>
        <v>4.2457121573115906</v>
      </c>
      <c r="I934" s="16">
        <f t="shared" si="180"/>
        <v>23.877280618321198</v>
      </c>
      <c r="J934" s="13">
        <f t="shared" si="174"/>
        <v>21.965051785563979</v>
      </c>
      <c r="K934" s="13">
        <f t="shared" si="175"/>
        <v>1.9122288327572186</v>
      </c>
      <c r="L934" s="13">
        <f t="shared" si="176"/>
        <v>0</v>
      </c>
      <c r="M934" s="13">
        <f t="shared" si="181"/>
        <v>2.7649813660357396E-4</v>
      </c>
      <c r="N934" s="13">
        <f t="shared" si="177"/>
        <v>1.7142884469421586E-4</v>
      </c>
      <c r="O934" s="13">
        <f t="shared" si="178"/>
        <v>1.7142884469421586E-4</v>
      </c>
      <c r="Q934">
        <v>11.51674959354839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2.981218110050704E-2</v>
      </c>
      <c r="G935" s="13">
        <f t="shared" si="172"/>
        <v>0</v>
      </c>
      <c r="H935" s="13">
        <f t="shared" si="173"/>
        <v>2.981218110050704E-2</v>
      </c>
      <c r="I935" s="16">
        <f t="shared" si="180"/>
        <v>1.9420410138577255</v>
      </c>
      <c r="J935" s="13">
        <f t="shared" si="174"/>
        <v>1.9413142953625062</v>
      </c>
      <c r="K935" s="13">
        <f t="shared" si="175"/>
        <v>7.2671849521932508E-4</v>
      </c>
      <c r="L935" s="13">
        <f t="shared" si="176"/>
        <v>0</v>
      </c>
      <c r="M935" s="13">
        <f t="shared" si="181"/>
        <v>1.050692919093581E-4</v>
      </c>
      <c r="N935" s="13">
        <f t="shared" si="177"/>
        <v>6.5142960983802022E-5</v>
      </c>
      <c r="O935" s="13">
        <f t="shared" si="178"/>
        <v>6.5142960983802022E-5</v>
      </c>
      <c r="Q935">
        <v>14.96365667087678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83.920147351320949</v>
      </c>
      <c r="G936" s="13">
        <f t="shared" si="172"/>
        <v>7.1793966205185331</v>
      </c>
      <c r="H936" s="13">
        <f t="shared" si="173"/>
        <v>76.740750730802418</v>
      </c>
      <c r="I936" s="16">
        <f t="shared" si="180"/>
        <v>76.741477449297633</v>
      </c>
      <c r="J936" s="13">
        <f t="shared" si="174"/>
        <v>54.505110569740317</v>
      </c>
      <c r="K936" s="13">
        <f t="shared" si="175"/>
        <v>22.236366879557316</v>
      </c>
      <c r="L936" s="13">
        <f t="shared" si="176"/>
        <v>0</v>
      </c>
      <c r="M936" s="13">
        <f t="shared" si="181"/>
        <v>3.9926330925556079E-5</v>
      </c>
      <c r="N936" s="13">
        <f t="shared" si="177"/>
        <v>2.4754325173844771E-5</v>
      </c>
      <c r="O936" s="13">
        <f t="shared" si="178"/>
        <v>7.1794213748437068</v>
      </c>
      <c r="Q936">
        <v>16.209733987728772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5.8442736756189904</v>
      </c>
      <c r="G937" s="13">
        <f t="shared" si="172"/>
        <v>0</v>
      </c>
      <c r="H937" s="13">
        <f t="shared" si="173"/>
        <v>5.8442736756189904</v>
      </c>
      <c r="I937" s="16">
        <f t="shared" si="180"/>
        <v>28.080640555176306</v>
      </c>
      <c r="J937" s="13">
        <f t="shared" si="174"/>
        <v>26.595672622337855</v>
      </c>
      <c r="K937" s="13">
        <f t="shared" si="175"/>
        <v>1.4849679328384511</v>
      </c>
      <c r="L937" s="13">
        <f t="shared" si="176"/>
        <v>0</v>
      </c>
      <c r="M937" s="13">
        <f t="shared" si="181"/>
        <v>1.5172005751711309E-5</v>
      </c>
      <c r="N937" s="13">
        <f t="shared" si="177"/>
        <v>9.4066435660610106E-6</v>
      </c>
      <c r="O937" s="13">
        <f t="shared" si="178"/>
        <v>9.4066435660610106E-6</v>
      </c>
      <c r="Q937">
        <v>17.177967206312719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2.3961277132426408</v>
      </c>
      <c r="G938" s="13">
        <f t="shared" si="172"/>
        <v>0</v>
      </c>
      <c r="H938" s="13">
        <f t="shared" si="173"/>
        <v>2.3961277132426408</v>
      </c>
      <c r="I938" s="16">
        <f t="shared" si="180"/>
        <v>3.8810956460810919</v>
      </c>
      <c r="J938" s="13">
        <f t="shared" si="174"/>
        <v>3.8778842697540599</v>
      </c>
      <c r="K938" s="13">
        <f t="shared" si="175"/>
        <v>3.2113763270320561E-3</v>
      </c>
      <c r="L938" s="13">
        <f t="shared" si="176"/>
        <v>0</v>
      </c>
      <c r="M938" s="13">
        <f t="shared" si="181"/>
        <v>5.7653621856502979E-6</v>
      </c>
      <c r="N938" s="13">
        <f t="shared" si="177"/>
        <v>3.5745245551031848E-6</v>
      </c>
      <c r="O938" s="13">
        <f t="shared" si="178"/>
        <v>3.5745245551031848E-6</v>
      </c>
      <c r="Q938">
        <v>19.160199818375741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0.79323875873903815</v>
      </c>
      <c r="G939" s="13">
        <f t="shared" si="172"/>
        <v>0</v>
      </c>
      <c r="H939" s="13">
        <f t="shared" si="173"/>
        <v>0.79323875873903815</v>
      </c>
      <c r="I939" s="16">
        <f t="shared" si="180"/>
        <v>0.79645013506607021</v>
      </c>
      <c r="J939" s="13">
        <f t="shared" si="174"/>
        <v>0.79643692611686778</v>
      </c>
      <c r="K939" s="13">
        <f t="shared" si="175"/>
        <v>1.3208949202425657E-5</v>
      </c>
      <c r="L939" s="13">
        <f t="shared" si="176"/>
        <v>0</v>
      </c>
      <c r="M939" s="13">
        <f t="shared" si="181"/>
        <v>2.1908376305471132E-6</v>
      </c>
      <c r="N939" s="13">
        <f t="shared" si="177"/>
        <v>1.3583193309392103E-6</v>
      </c>
      <c r="O939" s="13">
        <f t="shared" si="178"/>
        <v>1.3583193309392103E-6</v>
      </c>
      <c r="Q939">
        <v>24.431560035232689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8.3127780570019993</v>
      </c>
      <c r="G940" s="13">
        <f t="shared" si="172"/>
        <v>0</v>
      </c>
      <c r="H940" s="13">
        <f t="shared" si="173"/>
        <v>8.3127780570019993</v>
      </c>
      <c r="I940" s="16">
        <f t="shared" si="180"/>
        <v>8.3127912659512013</v>
      </c>
      <c r="J940" s="13">
        <f t="shared" si="174"/>
        <v>8.2980380540621201</v>
      </c>
      <c r="K940" s="13">
        <f t="shared" si="175"/>
        <v>1.4753211889081186E-2</v>
      </c>
      <c r="L940" s="13">
        <f t="shared" si="176"/>
        <v>0</v>
      </c>
      <c r="M940" s="13">
        <f t="shared" si="181"/>
        <v>8.3251829960790291E-7</v>
      </c>
      <c r="N940" s="13">
        <f t="shared" si="177"/>
        <v>5.1616134575689985E-7</v>
      </c>
      <c r="O940" s="13">
        <f t="shared" si="178"/>
        <v>5.1616134575689985E-7</v>
      </c>
      <c r="Q940">
        <v>24.540393000000009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2.498146696458337</v>
      </c>
      <c r="G941" s="13">
        <f t="shared" si="172"/>
        <v>0</v>
      </c>
      <c r="H941" s="13">
        <f t="shared" si="173"/>
        <v>2.498146696458337</v>
      </c>
      <c r="I941" s="16">
        <f t="shared" si="180"/>
        <v>2.5128999083474182</v>
      </c>
      <c r="J941" s="13">
        <f t="shared" si="174"/>
        <v>2.5125857243189773</v>
      </c>
      <c r="K941" s="13">
        <f t="shared" si="175"/>
        <v>3.1418402844085591E-4</v>
      </c>
      <c r="L941" s="13">
        <f t="shared" si="176"/>
        <v>0</v>
      </c>
      <c r="M941" s="13">
        <f t="shared" si="181"/>
        <v>3.1635695385100306E-7</v>
      </c>
      <c r="N941" s="13">
        <f t="shared" si="177"/>
        <v>1.9614131138762189E-7</v>
      </c>
      <c r="O941" s="13">
        <f t="shared" si="178"/>
        <v>1.9614131138762189E-7</v>
      </c>
      <c r="Q941">
        <v>26.43366921656396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4.9280527781667853</v>
      </c>
      <c r="G942" s="13">
        <f t="shared" si="172"/>
        <v>0</v>
      </c>
      <c r="H942" s="13">
        <f t="shared" si="173"/>
        <v>4.9280527781667853</v>
      </c>
      <c r="I942" s="16">
        <f t="shared" si="180"/>
        <v>4.9283669621952262</v>
      </c>
      <c r="J942" s="13">
        <f t="shared" si="174"/>
        <v>4.9253799920875201</v>
      </c>
      <c r="K942" s="13">
        <f t="shared" si="175"/>
        <v>2.9869701077060995E-3</v>
      </c>
      <c r="L942" s="13">
        <f t="shared" si="176"/>
        <v>0</v>
      </c>
      <c r="M942" s="13">
        <f t="shared" si="181"/>
        <v>1.2021564246338117E-7</v>
      </c>
      <c r="N942" s="13">
        <f t="shared" si="177"/>
        <v>7.4533698327296324E-8</v>
      </c>
      <c r="O942" s="13">
        <f t="shared" si="178"/>
        <v>7.4533698327296324E-8</v>
      </c>
      <c r="Q942">
        <v>24.759702462066048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0.17094594574999999</v>
      </c>
      <c r="G943" s="13">
        <f t="shared" si="172"/>
        <v>0</v>
      </c>
      <c r="H943" s="13">
        <f t="shared" si="173"/>
        <v>0.17094594574999999</v>
      </c>
      <c r="I943" s="16">
        <f t="shared" si="180"/>
        <v>0.17393291585770609</v>
      </c>
      <c r="J943" s="13">
        <f t="shared" si="174"/>
        <v>0.17393278173670831</v>
      </c>
      <c r="K943" s="13">
        <f t="shared" si="175"/>
        <v>1.3412099778009612E-7</v>
      </c>
      <c r="L943" s="13">
        <f t="shared" si="176"/>
        <v>0</v>
      </c>
      <c r="M943" s="13">
        <f t="shared" si="181"/>
        <v>4.568194413608485E-8</v>
      </c>
      <c r="N943" s="13">
        <f t="shared" si="177"/>
        <v>2.8322805364372605E-8</v>
      </c>
      <c r="O943" s="13">
        <f t="shared" si="178"/>
        <v>2.8322805364372605E-8</v>
      </c>
      <c r="Q943">
        <v>24.613835055846302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169.04405562844209</v>
      </c>
      <c r="G944" s="13">
        <f t="shared" si="172"/>
        <v>19.467126866982515</v>
      </c>
      <c r="H944" s="13">
        <f t="shared" si="173"/>
        <v>149.57692876145958</v>
      </c>
      <c r="I944" s="16">
        <f t="shared" si="180"/>
        <v>149.57692889558058</v>
      </c>
      <c r="J944" s="13">
        <f t="shared" si="174"/>
        <v>79.194973856475016</v>
      </c>
      <c r="K944" s="13">
        <f t="shared" si="175"/>
        <v>70.381955039105563</v>
      </c>
      <c r="L944" s="13">
        <f t="shared" si="176"/>
        <v>31.963282953993968</v>
      </c>
      <c r="M944" s="13">
        <f t="shared" si="181"/>
        <v>31.963282971353106</v>
      </c>
      <c r="N944" s="13">
        <f t="shared" si="177"/>
        <v>19.817235442238925</v>
      </c>
      <c r="O944" s="13">
        <f t="shared" si="178"/>
        <v>39.284362309221436</v>
      </c>
      <c r="Q944">
        <v>18.86193452756844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195.72564772504271</v>
      </c>
      <c r="G945" s="13">
        <f t="shared" si="172"/>
        <v>23.318644177041595</v>
      </c>
      <c r="H945" s="13">
        <f t="shared" si="173"/>
        <v>172.40700354800111</v>
      </c>
      <c r="I945" s="16">
        <f t="shared" si="180"/>
        <v>210.8256756331127</v>
      </c>
      <c r="J945" s="13">
        <f t="shared" si="174"/>
        <v>69.766797644047045</v>
      </c>
      <c r="K945" s="13">
        <f t="shared" si="175"/>
        <v>141.05887798906565</v>
      </c>
      <c r="L945" s="13">
        <f t="shared" si="176"/>
        <v>99.773510704343636</v>
      </c>
      <c r="M945" s="13">
        <f t="shared" si="181"/>
        <v>111.91955823345781</v>
      </c>
      <c r="N945" s="13">
        <f t="shared" si="177"/>
        <v>69.390126104743842</v>
      </c>
      <c r="O945" s="13">
        <f t="shared" si="178"/>
        <v>92.708770281785434</v>
      </c>
      <c r="Q945">
        <v>15.55016181753065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188.88645380495799</v>
      </c>
      <c r="G946" s="13">
        <f t="shared" si="172"/>
        <v>22.331398975380143</v>
      </c>
      <c r="H946" s="13">
        <f t="shared" si="173"/>
        <v>166.55505482957784</v>
      </c>
      <c r="I946" s="16">
        <f t="shared" si="180"/>
        <v>207.84042211429986</v>
      </c>
      <c r="J946" s="13">
        <f t="shared" si="174"/>
        <v>56.891251308753162</v>
      </c>
      <c r="K946" s="13">
        <f t="shared" si="175"/>
        <v>150.94917080554669</v>
      </c>
      <c r="L946" s="13">
        <f t="shared" si="176"/>
        <v>109.26264775800487</v>
      </c>
      <c r="M946" s="13">
        <f t="shared" si="181"/>
        <v>151.79207988671885</v>
      </c>
      <c r="N946" s="13">
        <f t="shared" si="177"/>
        <v>94.111089529765692</v>
      </c>
      <c r="O946" s="13">
        <f t="shared" si="178"/>
        <v>116.44248850514583</v>
      </c>
      <c r="Q946">
        <v>12.31925959354839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4.7734468905062846</v>
      </c>
      <c r="G947" s="13">
        <f t="shared" si="172"/>
        <v>0</v>
      </c>
      <c r="H947" s="13">
        <f t="shared" si="173"/>
        <v>4.7734468905062846</v>
      </c>
      <c r="I947" s="16">
        <f t="shared" si="180"/>
        <v>46.45996993804809</v>
      </c>
      <c r="J947" s="13">
        <f t="shared" si="174"/>
        <v>38.574118243629542</v>
      </c>
      <c r="K947" s="13">
        <f t="shared" si="175"/>
        <v>7.8858516944185482</v>
      </c>
      <c r="L947" s="13">
        <f t="shared" si="176"/>
        <v>0</v>
      </c>
      <c r="M947" s="13">
        <f t="shared" si="181"/>
        <v>57.68099035695316</v>
      </c>
      <c r="N947" s="13">
        <f t="shared" si="177"/>
        <v>35.76221402131096</v>
      </c>
      <c r="O947" s="13">
        <f t="shared" si="178"/>
        <v>35.76221402131096</v>
      </c>
      <c r="Q947">
        <v>14.60219947068996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53.980197770979252</v>
      </c>
      <c r="G948" s="13">
        <f t="shared" si="172"/>
        <v>2.8575318062493018</v>
      </c>
      <c r="H948" s="13">
        <f t="shared" si="173"/>
        <v>51.122665964729947</v>
      </c>
      <c r="I948" s="16">
        <f t="shared" si="180"/>
        <v>59.008517659148495</v>
      </c>
      <c r="J948" s="13">
        <f t="shared" si="174"/>
        <v>46.029977792612044</v>
      </c>
      <c r="K948" s="13">
        <f t="shared" si="175"/>
        <v>12.978539866536451</v>
      </c>
      <c r="L948" s="13">
        <f t="shared" si="176"/>
        <v>0</v>
      </c>
      <c r="M948" s="13">
        <f t="shared" si="181"/>
        <v>21.9187763356422</v>
      </c>
      <c r="N948" s="13">
        <f t="shared" si="177"/>
        <v>13.589641328098164</v>
      </c>
      <c r="O948" s="13">
        <f t="shared" si="178"/>
        <v>16.447173134347466</v>
      </c>
      <c r="Q948">
        <v>15.4787862783081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13.337571624026539</v>
      </c>
      <c r="G949" s="13">
        <f t="shared" si="172"/>
        <v>0</v>
      </c>
      <c r="H949" s="13">
        <f t="shared" si="173"/>
        <v>13.337571624026539</v>
      </c>
      <c r="I949" s="16">
        <f t="shared" si="180"/>
        <v>26.316111490562989</v>
      </c>
      <c r="J949" s="13">
        <f t="shared" si="174"/>
        <v>25.163654813874135</v>
      </c>
      <c r="K949" s="13">
        <f t="shared" si="175"/>
        <v>1.1524566766888533</v>
      </c>
      <c r="L949" s="13">
        <f t="shared" si="176"/>
        <v>0</v>
      </c>
      <c r="M949" s="13">
        <f t="shared" si="181"/>
        <v>8.3291350075440356</v>
      </c>
      <c r="N949" s="13">
        <f t="shared" si="177"/>
        <v>5.1640637046773019</v>
      </c>
      <c r="O949" s="13">
        <f t="shared" si="178"/>
        <v>5.1640637046773019</v>
      </c>
      <c r="Q949">
        <v>17.69717895958377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11.31366714950739</v>
      </c>
      <c r="G950" s="13">
        <f t="shared" si="172"/>
        <v>0</v>
      </c>
      <c r="H950" s="13">
        <f t="shared" si="173"/>
        <v>11.31366714950739</v>
      </c>
      <c r="I950" s="16">
        <f t="shared" si="180"/>
        <v>12.466123826196243</v>
      </c>
      <c r="J950" s="13">
        <f t="shared" si="174"/>
        <v>12.366235867741951</v>
      </c>
      <c r="K950" s="13">
        <f t="shared" si="175"/>
        <v>9.9887958454292658E-2</v>
      </c>
      <c r="L950" s="13">
        <f t="shared" si="176"/>
        <v>0</v>
      </c>
      <c r="M950" s="13">
        <f t="shared" si="181"/>
        <v>3.1650713028667337</v>
      </c>
      <c r="N950" s="13">
        <f t="shared" si="177"/>
        <v>1.9623442077773749</v>
      </c>
      <c r="O950" s="13">
        <f t="shared" si="178"/>
        <v>1.9623442077773749</v>
      </c>
      <c r="Q950">
        <v>19.53090818455043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0.16863021322182689</v>
      </c>
      <c r="G951" s="13">
        <f t="shared" si="172"/>
        <v>0</v>
      </c>
      <c r="H951" s="13">
        <f t="shared" si="173"/>
        <v>0.16863021322182689</v>
      </c>
      <c r="I951" s="16">
        <f t="shared" si="180"/>
        <v>0.26851817167611958</v>
      </c>
      <c r="J951" s="13">
        <f t="shared" si="174"/>
        <v>0.26851756040334418</v>
      </c>
      <c r="K951" s="13">
        <f t="shared" si="175"/>
        <v>6.1127277539707592E-7</v>
      </c>
      <c r="L951" s="13">
        <f t="shared" si="176"/>
        <v>0</v>
      </c>
      <c r="M951" s="13">
        <f t="shared" si="181"/>
        <v>1.2027270950893587</v>
      </c>
      <c r="N951" s="13">
        <f t="shared" si="177"/>
        <v>0.74569079895540236</v>
      </c>
      <c r="O951" s="13">
        <f t="shared" si="178"/>
        <v>0.74569079895540236</v>
      </c>
      <c r="Q951">
        <v>23.086130997260039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0.3709186799773399</v>
      </c>
      <c r="G952" s="13">
        <f t="shared" si="172"/>
        <v>0</v>
      </c>
      <c r="H952" s="13">
        <f t="shared" si="173"/>
        <v>0.3709186799773399</v>
      </c>
      <c r="I952" s="16">
        <f t="shared" si="180"/>
        <v>0.3709192912501153</v>
      </c>
      <c r="J952" s="13">
        <f t="shared" si="174"/>
        <v>0.37091770399099921</v>
      </c>
      <c r="K952" s="13">
        <f t="shared" si="175"/>
        <v>1.5872591160870364E-6</v>
      </c>
      <c r="L952" s="13">
        <f t="shared" si="176"/>
        <v>0</v>
      </c>
      <c r="M952" s="13">
        <f t="shared" si="181"/>
        <v>0.45703629613395635</v>
      </c>
      <c r="N952" s="13">
        <f t="shared" si="177"/>
        <v>0.28336250360305293</v>
      </c>
      <c r="O952" s="13">
        <f t="shared" si="178"/>
        <v>0.28336250360305293</v>
      </c>
      <c r="Q952">
        <v>23.192623943620809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2.463046050308042</v>
      </c>
      <c r="G953" s="13">
        <f t="shared" si="172"/>
        <v>0</v>
      </c>
      <c r="H953" s="13">
        <f t="shared" si="173"/>
        <v>2.463046050308042</v>
      </c>
      <c r="I953" s="16">
        <f t="shared" si="180"/>
        <v>2.4630476375671582</v>
      </c>
      <c r="J953" s="13">
        <f t="shared" si="174"/>
        <v>2.4624460381505453</v>
      </c>
      <c r="K953" s="13">
        <f t="shared" si="175"/>
        <v>6.0159941661286354E-4</v>
      </c>
      <c r="L953" s="13">
        <f t="shared" si="176"/>
        <v>0</v>
      </c>
      <c r="M953" s="13">
        <f t="shared" si="181"/>
        <v>0.17367379253090343</v>
      </c>
      <c r="N953" s="13">
        <f t="shared" si="177"/>
        <v>0.10767775136916012</v>
      </c>
      <c r="O953" s="13">
        <f t="shared" si="178"/>
        <v>0.10767775136916012</v>
      </c>
      <c r="Q953">
        <v>21.360495000000011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3.82830470847514</v>
      </c>
      <c r="G954" s="13">
        <f t="shared" si="172"/>
        <v>0</v>
      </c>
      <c r="H954" s="13">
        <f t="shared" si="173"/>
        <v>3.82830470847514</v>
      </c>
      <c r="I954" s="16">
        <f t="shared" si="180"/>
        <v>3.8289063078917529</v>
      </c>
      <c r="J954" s="13">
        <f t="shared" si="174"/>
        <v>3.8271873075070144</v>
      </c>
      <c r="K954" s="13">
        <f t="shared" si="175"/>
        <v>1.7190003847384894E-3</v>
      </c>
      <c r="L954" s="13">
        <f t="shared" si="176"/>
        <v>0</v>
      </c>
      <c r="M954" s="13">
        <f t="shared" si="181"/>
        <v>6.5996041161743305E-2</v>
      </c>
      <c r="N954" s="13">
        <f t="shared" si="177"/>
        <v>4.0917545520280846E-2</v>
      </c>
      <c r="O954" s="13">
        <f t="shared" si="178"/>
        <v>4.0917545520280846E-2</v>
      </c>
      <c r="Q954">
        <v>23.29859248854607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18.173291012914671</v>
      </c>
      <c r="G955" s="13">
        <f t="shared" si="172"/>
        <v>0</v>
      </c>
      <c r="H955" s="13">
        <f t="shared" si="173"/>
        <v>18.173291012914671</v>
      </c>
      <c r="I955" s="16">
        <f t="shared" si="180"/>
        <v>18.17501001329941</v>
      </c>
      <c r="J955" s="13">
        <f t="shared" si="174"/>
        <v>17.969307904421765</v>
      </c>
      <c r="K955" s="13">
        <f t="shared" si="175"/>
        <v>0.20570210887764517</v>
      </c>
      <c r="L955" s="13">
        <f t="shared" si="176"/>
        <v>0</v>
      </c>
      <c r="M955" s="13">
        <f t="shared" si="181"/>
        <v>2.5078495641462459E-2</v>
      </c>
      <c r="N955" s="13">
        <f t="shared" si="177"/>
        <v>1.5548667297706724E-2</v>
      </c>
      <c r="O955" s="13">
        <f t="shared" si="178"/>
        <v>1.5548667297706724E-2</v>
      </c>
      <c r="Q955">
        <v>22.384428532431489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36.308784614227378</v>
      </c>
      <c r="G956" s="13">
        <f t="shared" si="172"/>
        <v>0.30664378502409517</v>
      </c>
      <c r="H956" s="13">
        <f t="shared" si="173"/>
        <v>36.002140829203285</v>
      </c>
      <c r="I956" s="16">
        <f t="shared" si="180"/>
        <v>36.20784293808093</v>
      </c>
      <c r="J956" s="13">
        <f t="shared" si="174"/>
        <v>33.195971955208314</v>
      </c>
      <c r="K956" s="13">
        <f t="shared" si="175"/>
        <v>3.0118709828726153</v>
      </c>
      <c r="L956" s="13">
        <f t="shared" si="176"/>
        <v>0</v>
      </c>
      <c r="M956" s="13">
        <f t="shared" si="181"/>
        <v>9.5298283437557346E-3</v>
      </c>
      <c r="N956" s="13">
        <f t="shared" si="177"/>
        <v>5.9084935731285558E-3</v>
      </c>
      <c r="O956" s="13">
        <f t="shared" si="178"/>
        <v>0.31255227859722373</v>
      </c>
      <c r="Q956">
        <v>17.22104157906006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84.129664691453172</v>
      </c>
      <c r="G957" s="13">
        <f t="shared" si="172"/>
        <v>7.2096406801441804</v>
      </c>
      <c r="H957" s="13">
        <f t="shared" si="173"/>
        <v>76.920024011308996</v>
      </c>
      <c r="I957" s="16">
        <f t="shared" si="180"/>
        <v>79.931894994181619</v>
      </c>
      <c r="J957" s="13">
        <f t="shared" si="174"/>
        <v>49.068596956916949</v>
      </c>
      <c r="K957" s="13">
        <f t="shared" si="175"/>
        <v>30.86329803726467</v>
      </c>
      <c r="L957" s="13">
        <f t="shared" si="176"/>
        <v>0</v>
      </c>
      <c r="M957" s="13">
        <f t="shared" si="181"/>
        <v>3.6213347706271787E-3</v>
      </c>
      <c r="N957" s="13">
        <f t="shared" si="177"/>
        <v>2.2452275577888509E-3</v>
      </c>
      <c r="O957" s="13">
        <f t="shared" si="178"/>
        <v>7.2118859077019692</v>
      </c>
      <c r="Q957">
        <v>13.04554459354839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3.6131403726522331</v>
      </c>
      <c r="G958" s="13">
        <f t="shared" si="172"/>
        <v>0</v>
      </c>
      <c r="H958" s="13">
        <f t="shared" si="173"/>
        <v>3.6131403726522331</v>
      </c>
      <c r="I958" s="16">
        <f t="shared" si="180"/>
        <v>34.476438409916902</v>
      </c>
      <c r="J958" s="13">
        <f t="shared" si="174"/>
        <v>30.624187984200447</v>
      </c>
      <c r="K958" s="13">
        <f t="shared" si="175"/>
        <v>3.8522504257164556</v>
      </c>
      <c r="L958" s="13">
        <f t="shared" si="176"/>
        <v>0</v>
      </c>
      <c r="M958" s="13">
        <f t="shared" si="181"/>
        <v>1.3761072128383278E-3</v>
      </c>
      <c r="N958" s="13">
        <f t="shared" si="177"/>
        <v>8.5318647195976318E-4</v>
      </c>
      <c r="O958" s="13">
        <f t="shared" si="178"/>
        <v>8.5318647195976318E-4</v>
      </c>
      <c r="Q958">
        <v>14.06327084312881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131.37221630399361</v>
      </c>
      <c r="G959" s="13">
        <f t="shared" si="172"/>
        <v>14.029155222165878</v>
      </c>
      <c r="H959" s="13">
        <f t="shared" si="173"/>
        <v>117.34306108182773</v>
      </c>
      <c r="I959" s="16">
        <f t="shared" si="180"/>
        <v>121.19531150754418</v>
      </c>
      <c r="J959" s="13">
        <f t="shared" si="174"/>
        <v>63.554895445040536</v>
      </c>
      <c r="K959" s="13">
        <f t="shared" si="175"/>
        <v>57.64041606250364</v>
      </c>
      <c r="L959" s="13">
        <f t="shared" si="176"/>
        <v>19.73854786606352</v>
      </c>
      <c r="M959" s="13">
        <f t="shared" si="181"/>
        <v>19.739070786804398</v>
      </c>
      <c r="N959" s="13">
        <f t="shared" si="177"/>
        <v>12.238223887818727</v>
      </c>
      <c r="O959" s="13">
        <f t="shared" si="178"/>
        <v>26.267379109984603</v>
      </c>
      <c r="Q959">
        <v>15.686668777005311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32.601686535531982</v>
      </c>
      <c r="G960" s="13">
        <f t="shared" si="172"/>
        <v>0</v>
      </c>
      <c r="H960" s="13">
        <f t="shared" si="173"/>
        <v>32.601686535531982</v>
      </c>
      <c r="I960" s="16">
        <f t="shared" si="180"/>
        <v>70.503554731972088</v>
      </c>
      <c r="J960" s="13">
        <f t="shared" si="174"/>
        <v>51.928830048831166</v>
      </c>
      <c r="K960" s="13">
        <f t="shared" si="175"/>
        <v>18.574724683140921</v>
      </c>
      <c r="L960" s="13">
        <f t="shared" si="176"/>
        <v>0</v>
      </c>
      <c r="M960" s="13">
        <f t="shared" si="181"/>
        <v>7.5008468989856709</v>
      </c>
      <c r="N960" s="13">
        <f t="shared" si="177"/>
        <v>4.6505250773711158</v>
      </c>
      <c r="O960" s="13">
        <f t="shared" si="178"/>
        <v>4.6505250773711158</v>
      </c>
      <c r="Q960">
        <v>16.088864753790279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15.155505614515111</v>
      </c>
      <c r="G961" s="13">
        <f t="shared" si="172"/>
        <v>0</v>
      </c>
      <c r="H961" s="13">
        <f t="shared" si="173"/>
        <v>15.155505614515111</v>
      </c>
      <c r="I961" s="16">
        <f t="shared" si="180"/>
        <v>33.730230297656036</v>
      </c>
      <c r="J961" s="13">
        <f t="shared" si="174"/>
        <v>30.750735669615096</v>
      </c>
      <c r="K961" s="13">
        <f t="shared" si="175"/>
        <v>2.9794946280409391</v>
      </c>
      <c r="L961" s="13">
        <f t="shared" si="176"/>
        <v>0</v>
      </c>
      <c r="M961" s="13">
        <f t="shared" si="181"/>
        <v>2.8503218216145552</v>
      </c>
      <c r="N961" s="13">
        <f t="shared" si="177"/>
        <v>1.7671995294010241</v>
      </c>
      <c r="O961" s="13">
        <f t="shared" si="178"/>
        <v>1.7671995294010241</v>
      </c>
      <c r="Q961">
        <v>15.72317233432719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0.73915307796566543</v>
      </c>
      <c r="G962" s="13">
        <f t="shared" si="172"/>
        <v>0</v>
      </c>
      <c r="H962" s="13">
        <f t="shared" si="173"/>
        <v>0.73915307796566543</v>
      </c>
      <c r="I962" s="16">
        <f t="shared" si="180"/>
        <v>3.7186477060066045</v>
      </c>
      <c r="J962" s="13">
        <f t="shared" si="174"/>
        <v>3.7158989012297172</v>
      </c>
      <c r="K962" s="13">
        <f t="shared" si="175"/>
        <v>2.7488047768873258E-3</v>
      </c>
      <c r="L962" s="13">
        <f t="shared" si="176"/>
        <v>0</v>
      </c>
      <c r="M962" s="13">
        <f t="shared" si="181"/>
        <v>1.0831222922135311</v>
      </c>
      <c r="N962" s="13">
        <f t="shared" si="177"/>
        <v>0.6715358211723893</v>
      </c>
      <c r="O962" s="13">
        <f t="shared" si="178"/>
        <v>0.6715358211723893</v>
      </c>
      <c r="Q962">
        <v>19.353609455832029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14.310005820950879</v>
      </c>
      <c r="G963" s="13">
        <f t="shared" si="172"/>
        <v>0</v>
      </c>
      <c r="H963" s="13">
        <f t="shared" si="173"/>
        <v>14.310005820950879</v>
      </c>
      <c r="I963" s="16">
        <f t="shared" si="180"/>
        <v>14.312754625727766</v>
      </c>
      <c r="J963" s="13">
        <f t="shared" si="174"/>
        <v>14.219693066234719</v>
      </c>
      <c r="K963" s="13">
        <f t="shared" si="175"/>
        <v>9.3061559493047952E-2</v>
      </c>
      <c r="L963" s="13">
        <f t="shared" si="176"/>
        <v>0</v>
      </c>
      <c r="M963" s="13">
        <f t="shared" si="181"/>
        <v>0.41158647104114177</v>
      </c>
      <c r="N963" s="13">
        <f t="shared" si="177"/>
        <v>0.25518361204550788</v>
      </c>
      <c r="O963" s="13">
        <f t="shared" si="178"/>
        <v>0.25518361204550788</v>
      </c>
      <c r="Q963">
        <v>22.979133444398791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20.914614839750929</v>
      </c>
      <c r="G964" s="13">
        <f t="shared" si="172"/>
        <v>0</v>
      </c>
      <c r="H964" s="13">
        <f t="shared" si="173"/>
        <v>20.914614839750929</v>
      </c>
      <c r="I964" s="16">
        <f t="shared" si="180"/>
        <v>21.007676399243977</v>
      </c>
      <c r="J964" s="13">
        <f t="shared" si="174"/>
        <v>20.756759112144955</v>
      </c>
      <c r="K964" s="13">
        <f t="shared" si="175"/>
        <v>0.25091728709902128</v>
      </c>
      <c r="L964" s="13">
        <f t="shared" si="176"/>
        <v>0</v>
      </c>
      <c r="M964" s="13">
        <f t="shared" si="181"/>
        <v>0.15640285899563389</v>
      </c>
      <c r="N964" s="13">
        <f t="shared" si="177"/>
        <v>9.6969772577293015E-2</v>
      </c>
      <c r="O964" s="13">
        <f t="shared" si="178"/>
        <v>9.6969772577293015E-2</v>
      </c>
      <c r="Q964">
        <v>24.055641568363221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0.37606811148213809</v>
      </c>
      <c r="G965" s="13">
        <f t="shared" si="172"/>
        <v>0</v>
      </c>
      <c r="H965" s="13">
        <f t="shared" si="173"/>
        <v>0.37606811148213809</v>
      </c>
      <c r="I965" s="16">
        <f t="shared" si="180"/>
        <v>0.62698539858115931</v>
      </c>
      <c r="J965" s="13">
        <f t="shared" si="174"/>
        <v>0.62697910707115823</v>
      </c>
      <c r="K965" s="13">
        <f t="shared" si="175"/>
        <v>6.2915100010885183E-6</v>
      </c>
      <c r="L965" s="13">
        <f t="shared" si="176"/>
        <v>0</v>
      </c>
      <c r="M965" s="13">
        <f t="shared" si="181"/>
        <v>5.9433086418340872E-2</v>
      </c>
      <c r="N965" s="13">
        <f t="shared" si="177"/>
        <v>3.6848513579371342E-2</v>
      </c>
      <c r="O965" s="13">
        <f t="shared" si="178"/>
        <v>3.6848513579371342E-2</v>
      </c>
      <c r="Q965">
        <v>24.603320000000011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7.4928463096802416</v>
      </c>
      <c r="G966" s="13">
        <f t="shared" ref="G966:G1029" si="183">IF((F966-$J$2)&gt;0,$I$2*(F966-$J$2),0)</f>
        <v>0</v>
      </c>
      <c r="H966" s="13">
        <f t="shared" ref="H966:H1029" si="184">F966-G966</f>
        <v>7.4928463096802416</v>
      </c>
      <c r="I966" s="16">
        <f t="shared" si="180"/>
        <v>7.4928526011902425</v>
      </c>
      <c r="J966" s="13">
        <f t="shared" ref="J966:J1029" si="185">I966/SQRT(1+(I966/($K$2*(300+(25*Q966)+0.05*(Q966)^3)))^2)</f>
        <v>7.4781429658235625</v>
      </c>
      <c r="K966" s="13">
        <f t="shared" ref="K966:K1029" si="186">I966-J966</f>
        <v>1.4709635366680018E-2</v>
      </c>
      <c r="L966" s="13">
        <f t="shared" ref="L966:L1029" si="187">IF(K966&gt;$N$2,(K966-$N$2)/$L$2,0)</f>
        <v>0</v>
      </c>
      <c r="M966" s="13">
        <f t="shared" si="181"/>
        <v>2.258457283896953E-2</v>
      </c>
      <c r="N966" s="13">
        <f t="shared" ref="N966:N1029" si="188">$M$2*M966</f>
        <v>1.4002435160161109E-2</v>
      </c>
      <c r="O966" s="13">
        <f t="shared" ref="O966:O1029" si="189">N966+G966</f>
        <v>1.4002435160161109E-2</v>
      </c>
      <c r="Q966">
        <v>22.340284771178069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4.6931986511210004</v>
      </c>
      <c r="G967" s="13">
        <f t="shared" si="183"/>
        <v>0</v>
      </c>
      <c r="H967" s="13">
        <f t="shared" si="184"/>
        <v>4.6931986511210004</v>
      </c>
      <c r="I967" s="16">
        <f t="shared" ref="I967:I1030" si="191">H967+K966-L966</f>
        <v>4.7079082864876804</v>
      </c>
      <c r="J967" s="13">
        <f t="shared" si="185"/>
        <v>4.7026000625776954</v>
      </c>
      <c r="K967" s="13">
        <f t="shared" si="186"/>
        <v>5.3082239099850881E-3</v>
      </c>
      <c r="L967" s="13">
        <f t="shared" si="187"/>
        <v>0</v>
      </c>
      <c r="M967" s="13">
        <f t="shared" ref="M967:M1030" si="192">L967+M966-N966</f>
        <v>8.582137678808421E-3</v>
      </c>
      <c r="N967" s="13">
        <f t="shared" si="188"/>
        <v>5.3209253608612209E-3</v>
      </c>
      <c r="O967" s="13">
        <f t="shared" si="189"/>
        <v>5.3209253608612209E-3</v>
      </c>
      <c r="Q967">
        <v>19.699345441119419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41.722190517236257</v>
      </c>
      <c r="G968" s="13">
        <f t="shared" si="183"/>
        <v>1.0880749105104601</v>
      </c>
      <c r="H968" s="13">
        <f t="shared" si="184"/>
        <v>40.6341156067258</v>
      </c>
      <c r="I968" s="16">
        <f t="shared" si="191"/>
        <v>40.639423830635785</v>
      </c>
      <c r="J968" s="13">
        <f t="shared" si="185"/>
        <v>34.946989468251886</v>
      </c>
      <c r="K968" s="13">
        <f t="shared" si="186"/>
        <v>5.6924343623838993</v>
      </c>
      <c r="L968" s="13">
        <f t="shared" si="187"/>
        <v>0</v>
      </c>
      <c r="M968" s="13">
        <f t="shared" si="192"/>
        <v>3.2612123179472001E-3</v>
      </c>
      <c r="N968" s="13">
        <f t="shared" si="188"/>
        <v>2.0219516371272643E-3</v>
      </c>
      <c r="O968" s="13">
        <f t="shared" si="189"/>
        <v>1.0900968621475875</v>
      </c>
      <c r="Q968">
        <v>14.447310741079001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26.359251512042441</v>
      </c>
      <c r="G969" s="13">
        <f t="shared" si="183"/>
        <v>0</v>
      </c>
      <c r="H969" s="13">
        <f t="shared" si="184"/>
        <v>26.359251512042441</v>
      </c>
      <c r="I969" s="16">
        <f t="shared" si="191"/>
        <v>32.05168587442634</v>
      </c>
      <c r="J969" s="13">
        <f t="shared" si="185"/>
        <v>28.180797010580289</v>
      </c>
      <c r="K969" s="13">
        <f t="shared" si="186"/>
        <v>3.8708888638460515</v>
      </c>
      <c r="L969" s="13">
        <f t="shared" si="187"/>
        <v>0</v>
      </c>
      <c r="M969" s="13">
        <f t="shared" si="192"/>
        <v>1.2392606808199359E-3</v>
      </c>
      <c r="N969" s="13">
        <f t="shared" si="188"/>
        <v>7.6834162210836024E-4</v>
      </c>
      <c r="O969" s="13">
        <f t="shared" si="189"/>
        <v>7.6834162210836024E-4</v>
      </c>
      <c r="Q969">
        <v>12.32014662296676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17.480424663530389</v>
      </c>
      <c r="G970" s="13">
        <f t="shared" si="183"/>
        <v>0</v>
      </c>
      <c r="H970" s="13">
        <f t="shared" si="184"/>
        <v>17.480424663530389</v>
      </c>
      <c r="I970" s="16">
        <f t="shared" si="191"/>
        <v>21.351313527376441</v>
      </c>
      <c r="J970" s="13">
        <f t="shared" si="185"/>
        <v>19.606784516567242</v>
      </c>
      <c r="K970" s="13">
        <f t="shared" si="186"/>
        <v>1.7445290108091989</v>
      </c>
      <c r="L970" s="13">
        <f t="shared" si="187"/>
        <v>0</v>
      </c>
      <c r="M970" s="13">
        <f t="shared" si="192"/>
        <v>4.7091905871157562E-4</v>
      </c>
      <c r="N970" s="13">
        <f t="shared" si="188"/>
        <v>2.9196981640117691E-4</v>
      </c>
      <c r="O970" s="13">
        <f t="shared" si="189"/>
        <v>2.9196981640117691E-4</v>
      </c>
      <c r="Q970">
        <v>9.6789920935483877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22.838920690511479</v>
      </c>
      <c r="G971" s="13">
        <f t="shared" si="183"/>
        <v>0</v>
      </c>
      <c r="H971" s="13">
        <f t="shared" si="184"/>
        <v>22.838920690511479</v>
      </c>
      <c r="I971" s="16">
        <f t="shared" si="191"/>
        <v>24.583449701320678</v>
      </c>
      <c r="J971" s="13">
        <f t="shared" si="185"/>
        <v>22.943007976654052</v>
      </c>
      <c r="K971" s="13">
        <f t="shared" si="186"/>
        <v>1.6404417246666263</v>
      </c>
      <c r="L971" s="13">
        <f t="shared" si="187"/>
        <v>0</v>
      </c>
      <c r="M971" s="13">
        <f t="shared" si="192"/>
        <v>1.7894924231039871E-4</v>
      </c>
      <c r="N971" s="13">
        <f t="shared" si="188"/>
        <v>1.109485302324472E-4</v>
      </c>
      <c r="O971" s="13">
        <f t="shared" si="189"/>
        <v>1.109485302324472E-4</v>
      </c>
      <c r="Q971">
        <v>13.442518760597389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60.172197664404592</v>
      </c>
      <c r="G972" s="13">
        <f t="shared" si="183"/>
        <v>3.7513538348249558</v>
      </c>
      <c r="H972" s="13">
        <f t="shared" si="184"/>
        <v>56.420843829579638</v>
      </c>
      <c r="I972" s="16">
        <f t="shared" si="191"/>
        <v>58.061285554246268</v>
      </c>
      <c r="J972" s="13">
        <f t="shared" si="185"/>
        <v>45.511161432036175</v>
      </c>
      <c r="K972" s="13">
        <f t="shared" si="186"/>
        <v>12.550124122210093</v>
      </c>
      <c r="L972" s="13">
        <f t="shared" si="187"/>
        <v>0</v>
      </c>
      <c r="M972" s="13">
        <f t="shared" si="192"/>
        <v>6.8000712077951507E-5</v>
      </c>
      <c r="N972" s="13">
        <f t="shared" si="188"/>
        <v>4.2160441488329933E-5</v>
      </c>
      <c r="O972" s="13">
        <f t="shared" si="189"/>
        <v>3.751395995266444</v>
      </c>
      <c r="Q972">
        <v>15.42570998469796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17.686746984358422</v>
      </c>
      <c r="G973" s="13">
        <f t="shared" si="183"/>
        <v>0</v>
      </c>
      <c r="H973" s="13">
        <f t="shared" si="184"/>
        <v>17.686746984358422</v>
      </c>
      <c r="I973" s="16">
        <f t="shared" si="191"/>
        <v>30.236871106568515</v>
      </c>
      <c r="J973" s="13">
        <f t="shared" si="185"/>
        <v>28.890902087007731</v>
      </c>
      <c r="K973" s="13">
        <f t="shared" si="186"/>
        <v>1.3459690195607834</v>
      </c>
      <c r="L973" s="13">
        <f t="shared" si="187"/>
        <v>0</v>
      </c>
      <c r="M973" s="13">
        <f t="shared" si="192"/>
        <v>2.5840270589621574E-5</v>
      </c>
      <c r="N973" s="13">
        <f t="shared" si="188"/>
        <v>1.6020967765565377E-5</v>
      </c>
      <c r="O973" s="13">
        <f t="shared" si="189"/>
        <v>1.6020967765565377E-5</v>
      </c>
      <c r="Q973">
        <v>19.53680063504018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42.741238823508233</v>
      </c>
      <c r="G974" s="13">
        <f t="shared" si="183"/>
        <v>1.2351756598654042</v>
      </c>
      <c r="H974" s="13">
        <f t="shared" si="184"/>
        <v>41.506063163642828</v>
      </c>
      <c r="I974" s="16">
        <f t="shared" si="191"/>
        <v>42.852032183203612</v>
      </c>
      <c r="J974" s="13">
        <f t="shared" si="185"/>
        <v>40.179304674105886</v>
      </c>
      <c r="K974" s="13">
        <f t="shared" si="186"/>
        <v>2.6727275090977258</v>
      </c>
      <c r="L974" s="13">
        <f t="shared" si="187"/>
        <v>0</v>
      </c>
      <c r="M974" s="13">
        <f t="shared" si="192"/>
        <v>9.8193028240561975E-6</v>
      </c>
      <c r="N974" s="13">
        <f t="shared" si="188"/>
        <v>6.0879677509148423E-6</v>
      </c>
      <c r="O974" s="13">
        <f t="shared" si="189"/>
        <v>1.235181747833155</v>
      </c>
      <c r="Q974">
        <v>21.878995032823791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17.47257600056874</v>
      </c>
      <c r="G975" s="13">
        <f t="shared" si="183"/>
        <v>0</v>
      </c>
      <c r="H975" s="13">
        <f t="shared" si="184"/>
        <v>17.47257600056874</v>
      </c>
      <c r="I975" s="16">
        <f t="shared" si="191"/>
        <v>20.145303509666466</v>
      </c>
      <c r="J975" s="13">
        <f t="shared" si="185"/>
        <v>19.845865520812282</v>
      </c>
      <c r="K975" s="13">
        <f t="shared" si="186"/>
        <v>0.2994379888541836</v>
      </c>
      <c r="L975" s="13">
        <f t="shared" si="187"/>
        <v>0</v>
      </c>
      <c r="M975" s="13">
        <f t="shared" si="192"/>
        <v>3.7313350731413552E-6</v>
      </c>
      <c r="N975" s="13">
        <f t="shared" si="188"/>
        <v>2.31342774534764E-6</v>
      </c>
      <c r="O975" s="13">
        <f t="shared" si="189"/>
        <v>2.31342774534764E-6</v>
      </c>
      <c r="Q975">
        <v>21.8735465406914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0.90398277082251333</v>
      </c>
      <c r="G976" s="13">
        <f t="shared" si="183"/>
        <v>0</v>
      </c>
      <c r="H976" s="13">
        <f t="shared" si="184"/>
        <v>0.90398277082251333</v>
      </c>
      <c r="I976" s="16">
        <f t="shared" si="191"/>
        <v>1.203420759676697</v>
      </c>
      <c r="J976" s="13">
        <f t="shared" si="185"/>
        <v>1.2033731809020103</v>
      </c>
      <c r="K976" s="13">
        <f t="shared" si="186"/>
        <v>4.7578774686751757E-5</v>
      </c>
      <c r="L976" s="13">
        <f t="shared" si="187"/>
        <v>0</v>
      </c>
      <c r="M976" s="13">
        <f t="shared" si="192"/>
        <v>1.4179073277937152E-6</v>
      </c>
      <c r="N976" s="13">
        <f t="shared" si="188"/>
        <v>8.7910254323210343E-7</v>
      </c>
      <c r="O976" s="13">
        <f t="shared" si="189"/>
        <v>8.7910254323210343E-7</v>
      </c>
      <c r="Q976">
        <v>24.12220165681159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23.149515704458089</v>
      </c>
      <c r="G977" s="13">
        <f t="shared" si="183"/>
        <v>0</v>
      </c>
      <c r="H977" s="13">
        <f t="shared" si="184"/>
        <v>23.149515704458089</v>
      </c>
      <c r="I977" s="16">
        <f t="shared" si="191"/>
        <v>23.149563283232776</v>
      </c>
      <c r="J977" s="13">
        <f t="shared" si="185"/>
        <v>22.88043195100806</v>
      </c>
      <c r="K977" s="13">
        <f t="shared" si="186"/>
        <v>0.26913133222471686</v>
      </c>
      <c r="L977" s="13">
        <f t="shared" si="187"/>
        <v>0</v>
      </c>
      <c r="M977" s="13">
        <f t="shared" si="192"/>
        <v>5.3880478456161177E-7</v>
      </c>
      <c r="N977" s="13">
        <f t="shared" si="188"/>
        <v>3.3405896642819932E-7</v>
      </c>
      <c r="O977" s="13">
        <f t="shared" si="189"/>
        <v>3.3405896642819932E-7</v>
      </c>
      <c r="Q977">
        <v>25.646839000000011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4.7840366804853582</v>
      </c>
      <c r="G978" s="13">
        <f t="shared" si="183"/>
        <v>0</v>
      </c>
      <c r="H978" s="13">
        <f t="shared" si="184"/>
        <v>4.7840366804853582</v>
      </c>
      <c r="I978" s="16">
        <f t="shared" si="191"/>
        <v>5.0531680127100751</v>
      </c>
      <c r="J978" s="13">
        <f t="shared" si="185"/>
        <v>5.050873104740611</v>
      </c>
      <c r="K978" s="13">
        <f t="shared" si="186"/>
        <v>2.2949079694640773E-3</v>
      </c>
      <c r="L978" s="13">
        <f t="shared" si="187"/>
        <v>0</v>
      </c>
      <c r="M978" s="13">
        <f t="shared" si="192"/>
        <v>2.0474581813341245E-7</v>
      </c>
      <c r="N978" s="13">
        <f t="shared" si="188"/>
        <v>1.2694240724271572E-7</v>
      </c>
      <c r="O978" s="13">
        <f t="shared" si="189"/>
        <v>1.2694240724271572E-7</v>
      </c>
      <c r="Q978">
        <v>27.21103936418352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0.53745889247045853</v>
      </c>
      <c r="G979" s="13">
        <f t="shared" si="183"/>
        <v>0</v>
      </c>
      <c r="H979" s="13">
        <f t="shared" si="184"/>
        <v>0.53745889247045853</v>
      </c>
      <c r="I979" s="16">
        <f t="shared" si="191"/>
        <v>0.5397538004399226</v>
      </c>
      <c r="J979" s="13">
        <f t="shared" si="185"/>
        <v>0.53974753701361933</v>
      </c>
      <c r="K979" s="13">
        <f t="shared" si="186"/>
        <v>6.2634263032768089E-6</v>
      </c>
      <c r="L979" s="13">
        <f t="shared" si="187"/>
        <v>0</v>
      </c>
      <c r="M979" s="13">
        <f t="shared" si="192"/>
        <v>7.7803410890696732E-8</v>
      </c>
      <c r="N979" s="13">
        <f t="shared" si="188"/>
        <v>4.8238114752231976E-8</v>
      </c>
      <c r="O979" s="13">
        <f t="shared" si="189"/>
        <v>4.8238114752231976E-8</v>
      </c>
      <c r="Q979">
        <v>21.438902050415869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65.612231310826658</v>
      </c>
      <c r="G980" s="13">
        <f t="shared" si="183"/>
        <v>4.5366287045044098</v>
      </c>
      <c r="H980" s="13">
        <f t="shared" si="184"/>
        <v>61.075602606322249</v>
      </c>
      <c r="I980" s="16">
        <f t="shared" si="191"/>
        <v>61.07560886974855</v>
      </c>
      <c r="J980" s="13">
        <f t="shared" si="185"/>
        <v>48.582813352005317</v>
      </c>
      <c r="K980" s="13">
        <f t="shared" si="186"/>
        <v>12.492795517743232</v>
      </c>
      <c r="L980" s="13">
        <f t="shared" si="187"/>
        <v>0</v>
      </c>
      <c r="M980" s="13">
        <f t="shared" si="192"/>
        <v>2.9565296138464756E-8</v>
      </c>
      <c r="N980" s="13">
        <f t="shared" si="188"/>
        <v>1.8330483605848148E-8</v>
      </c>
      <c r="O980" s="13">
        <f t="shared" si="189"/>
        <v>4.5366287228348936</v>
      </c>
      <c r="Q980">
        <v>16.705003944543829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195.7323299187147</v>
      </c>
      <c r="G981" s="13">
        <f t="shared" si="183"/>
        <v>23.319608759083913</v>
      </c>
      <c r="H981" s="13">
        <f t="shared" si="184"/>
        <v>172.41272115963079</v>
      </c>
      <c r="I981" s="16">
        <f t="shared" si="191"/>
        <v>184.90551667737401</v>
      </c>
      <c r="J981" s="13">
        <f t="shared" si="185"/>
        <v>55.423022551215126</v>
      </c>
      <c r="K981" s="13">
        <f t="shared" si="186"/>
        <v>129.48249412615888</v>
      </c>
      <c r="L981" s="13">
        <f t="shared" si="187"/>
        <v>88.666671392380863</v>
      </c>
      <c r="M981" s="13">
        <f t="shared" si="192"/>
        <v>88.66667140361568</v>
      </c>
      <c r="N981" s="13">
        <f t="shared" si="188"/>
        <v>54.973336270241724</v>
      </c>
      <c r="O981" s="13">
        <f t="shared" si="189"/>
        <v>78.292945029325637</v>
      </c>
      <c r="Q981">
        <v>12.05431759354839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6.4455656765637981</v>
      </c>
      <c r="G982" s="13">
        <f t="shared" si="183"/>
        <v>0</v>
      </c>
      <c r="H982" s="13">
        <f t="shared" si="184"/>
        <v>6.4455656765637981</v>
      </c>
      <c r="I982" s="16">
        <f t="shared" si="191"/>
        <v>47.261388410341823</v>
      </c>
      <c r="J982" s="13">
        <f t="shared" si="185"/>
        <v>40.08015833866704</v>
      </c>
      <c r="K982" s="13">
        <f t="shared" si="186"/>
        <v>7.1812300716747828</v>
      </c>
      <c r="L982" s="13">
        <f t="shared" si="187"/>
        <v>0</v>
      </c>
      <c r="M982" s="13">
        <f t="shared" si="192"/>
        <v>33.693335133373957</v>
      </c>
      <c r="N982" s="13">
        <f t="shared" si="188"/>
        <v>20.889867782691852</v>
      </c>
      <c r="O982" s="13">
        <f t="shared" si="189"/>
        <v>20.889867782691852</v>
      </c>
      <c r="Q982">
        <v>15.875767767534921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36.635985468112317</v>
      </c>
      <c r="G983" s="13">
        <f t="shared" si="183"/>
        <v>0.35387558993443691</v>
      </c>
      <c r="H983" s="13">
        <f t="shared" si="184"/>
        <v>36.282109878177877</v>
      </c>
      <c r="I983" s="16">
        <f t="shared" si="191"/>
        <v>43.46333994985266</v>
      </c>
      <c r="J983" s="13">
        <f t="shared" si="185"/>
        <v>35.255176125387045</v>
      </c>
      <c r="K983" s="13">
        <f t="shared" si="186"/>
        <v>8.2081638244656148</v>
      </c>
      <c r="L983" s="13">
        <f t="shared" si="187"/>
        <v>0</v>
      </c>
      <c r="M983" s="13">
        <f t="shared" si="192"/>
        <v>12.803467350682105</v>
      </c>
      <c r="N983" s="13">
        <f t="shared" si="188"/>
        <v>7.938149757422905</v>
      </c>
      <c r="O983" s="13">
        <f t="shared" si="189"/>
        <v>8.2920253473573418</v>
      </c>
      <c r="Q983">
        <v>12.597112841404609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32.593774156630651</v>
      </c>
      <c r="G984" s="13">
        <f t="shared" si="183"/>
        <v>0</v>
      </c>
      <c r="H984" s="13">
        <f t="shared" si="184"/>
        <v>32.593774156630651</v>
      </c>
      <c r="I984" s="16">
        <f t="shared" si="191"/>
        <v>40.801937981096266</v>
      </c>
      <c r="J984" s="13">
        <f t="shared" si="185"/>
        <v>34.689158214503259</v>
      </c>
      <c r="K984" s="13">
        <f t="shared" si="186"/>
        <v>6.1127797665930075</v>
      </c>
      <c r="L984" s="13">
        <f t="shared" si="187"/>
        <v>0</v>
      </c>
      <c r="M984" s="13">
        <f t="shared" si="192"/>
        <v>4.8653175932592001</v>
      </c>
      <c r="N984" s="13">
        <f t="shared" si="188"/>
        <v>3.016496907820704</v>
      </c>
      <c r="O984" s="13">
        <f t="shared" si="189"/>
        <v>3.016496907820704</v>
      </c>
      <c r="Q984">
        <v>13.892315316946309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48.325382724142187</v>
      </c>
      <c r="G985" s="13">
        <f t="shared" si="183"/>
        <v>2.0412530040240644</v>
      </c>
      <c r="H985" s="13">
        <f t="shared" si="184"/>
        <v>46.284129720118123</v>
      </c>
      <c r="I985" s="16">
        <f t="shared" si="191"/>
        <v>52.396909486711131</v>
      </c>
      <c r="J985" s="13">
        <f t="shared" si="185"/>
        <v>44.784715960118803</v>
      </c>
      <c r="K985" s="13">
        <f t="shared" si="186"/>
        <v>7.6121935265923284</v>
      </c>
      <c r="L985" s="13">
        <f t="shared" si="187"/>
        <v>0</v>
      </c>
      <c r="M985" s="13">
        <f t="shared" si="192"/>
        <v>1.8488206854384961</v>
      </c>
      <c r="N985" s="13">
        <f t="shared" si="188"/>
        <v>1.1462688249718676</v>
      </c>
      <c r="O985" s="13">
        <f t="shared" si="189"/>
        <v>3.1875218289959317</v>
      </c>
      <c r="Q985">
        <v>17.746870022751779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7.3489478813340288</v>
      </c>
      <c r="G986" s="13">
        <f t="shared" si="183"/>
        <v>0</v>
      </c>
      <c r="H986" s="13">
        <f t="shared" si="184"/>
        <v>7.3489478813340288</v>
      </c>
      <c r="I986" s="16">
        <f t="shared" si="191"/>
        <v>14.961141407926357</v>
      </c>
      <c r="J986" s="13">
        <f t="shared" si="185"/>
        <v>14.7471281915339</v>
      </c>
      <c r="K986" s="13">
        <f t="shared" si="186"/>
        <v>0.2140132163924573</v>
      </c>
      <c r="L986" s="13">
        <f t="shared" si="187"/>
        <v>0</v>
      </c>
      <c r="M986" s="13">
        <f t="shared" si="192"/>
        <v>0.70255186046662854</v>
      </c>
      <c r="N986" s="13">
        <f t="shared" si="188"/>
        <v>0.43558215348930968</v>
      </c>
      <c r="O986" s="13">
        <f t="shared" si="189"/>
        <v>0.43558215348930968</v>
      </c>
      <c r="Q986">
        <v>17.94654004660568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3.2970313376846958</v>
      </c>
      <c r="G987" s="13">
        <f t="shared" si="183"/>
        <v>0</v>
      </c>
      <c r="H987" s="13">
        <f t="shared" si="184"/>
        <v>3.2970313376846958</v>
      </c>
      <c r="I987" s="16">
        <f t="shared" si="191"/>
        <v>3.5110445540771531</v>
      </c>
      <c r="J987" s="13">
        <f t="shared" si="185"/>
        <v>3.5098211327114126</v>
      </c>
      <c r="K987" s="13">
        <f t="shared" si="186"/>
        <v>1.2234213657404958E-3</v>
      </c>
      <c r="L987" s="13">
        <f t="shared" si="187"/>
        <v>0</v>
      </c>
      <c r="M987" s="13">
        <f t="shared" si="192"/>
        <v>0.26696970697731887</v>
      </c>
      <c r="N987" s="13">
        <f t="shared" si="188"/>
        <v>0.16552121832593769</v>
      </c>
      <c r="O987" s="13">
        <f t="shared" si="189"/>
        <v>0.16552121832593769</v>
      </c>
      <c r="Q987">
        <v>23.870477936690119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18.960203103619332</v>
      </c>
      <c r="G988" s="13">
        <f t="shared" si="183"/>
        <v>0</v>
      </c>
      <c r="H988" s="13">
        <f t="shared" si="184"/>
        <v>18.960203103619332</v>
      </c>
      <c r="I988" s="16">
        <f t="shared" si="191"/>
        <v>18.961426524985072</v>
      </c>
      <c r="J988" s="13">
        <f t="shared" si="185"/>
        <v>18.810801602871329</v>
      </c>
      <c r="K988" s="13">
        <f t="shared" si="186"/>
        <v>0.15062492211374234</v>
      </c>
      <c r="L988" s="13">
        <f t="shared" si="187"/>
        <v>0</v>
      </c>
      <c r="M988" s="13">
        <f t="shared" si="192"/>
        <v>0.10144848865138117</v>
      </c>
      <c r="N988" s="13">
        <f t="shared" si="188"/>
        <v>6.2898062963856333E-2</v>
      </c>
      <c r="O988" s="13">
        <f t="shared" si="189"/>
        <v>6.2898062963856333E-2</v>
      </c>
      <c r="Q988">
        <v>25.555127434090181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7.6296039012167078</v>
      </c>
      <c r="G989" s="13">
        <f t="shared" si="183"/>
        <v>0</v>
      </c>
      <c r="H989" s="13">
        <f t="shared" si="184"/>
        <v>7.6296039012167078</v>
      </c>
      <c r="I989" s="16">
        <f t="shared" si="191"/>
        <v>7.7802288233304502</v>
      </c>
      <c r="J989" s="13">
        <f t="shared" si="185"/>
        <v>7.768592110870971</v>
      </c>
      <c r="K989" s="13">
        <f t="shared" si="186"/>
        <v>1.163671245947917E-2</v>
      </c>
      <c r="L989" s="13">
        <f t="shared" si="187"/>
        <v>0</v>
      </c>
      <c r="M989" s="13">
        <f t="shared" si="192"/>
        <v>3.8550425687524842E-2</v>
      </c>
      <c r="N989" s="13">
        <f t="shared" si="188"/>
        <v>2.39012639262654E-2</v>
      </c>
      <c r="O989" s="13">
        <f t="shared" si="189"/>
        <v>2.39012639262654E-2</v>
      </c>
      <c r="Q989">
        <v>24.8206348718161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0.33974739178675739</v>
      </c>
      <c r="G990" s="13">
        <f t="shared" si="183"/>
        <v>0</v>
      </c>
      <c r="H990" s="13">
        <f t="shared" si="184"/>
        <v>0.33974739178675739</v>
      </c>
      <c r="I990" s="16">
        <f t="shared" si="191"/>
        <v>0.35138410424623656</v>
      </c>
      <c r="J990" s="13">
        <f t="shared" si="185"/>
        <v>0.35138272647034541</v>
      </c>
      <c r="K990" s="13">
        <f t="shared" si="186"/>
        <v>1.3777758911537319E-6</v>
      </c>
      <c r="L990" s="13">
        <f t="shared" si="187"/>
        <v>0</v>
      </c>
      <c r="M990" s="13">
        <f t="shared" si="192"/>
        <v>1.4649161761259442E-2</v>
      </c>
      <c r="N990" s="13">
        <f t="shared" si="188"/>
        <v>9.0824802919808531E-3</v>
      </c>
      <c r="O990" s="13">
        <f t="shared" si="189"/>
        <v>9.0824802919808531E-3</v>
      </c>
      <c r="Q990">
        <v>23.044889000000008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0.35575364114298569</v>
      </c>
      <c r="G991" s="13">
        <f t="shared" si="183"/>
        <v>0</v>
      </c>
      <c r="H991" s="13">
        <f t="shared" si="184"/>
        <v>0.35575364114298569</v>
      </c>
      <c r="I991" s="16">
        <f t="shared" si="191"/>
        <v>0.35575501891887684</v>
      </c>
      <c r="J991" s="13">
        <f t="shared" si="185"/>
        <v>0.35575336681045655</v>
      </c>
      <c r="K991" s="13">
        <f t="shared" si="186"/>
        <v>1.6521084202913983E-6</v>
      </c>
      <c r="L991" s="13">
        <f t="shared" si="187"/>
        <v>0</v>
      </c>
      <c r="M991" s="13">
        <f t="shared" si="192"/>
        <v>5.5666814692785886E-3</v>
      </c>
      <c r="N991" s="13">
        <f t="shared" si="188"/>
        <v>3.451342510952725E-3</v>
      </c>
      <c r="O991" s="13">
        <f t="shared" si="189"/>
        <v>3.451342510952725E-3</v>
      </c>
      <c r="Q991">
        <v>22.01971155877024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</v>
      </c>
      <c r="G992" s="13">
        <f t="shared" si="183"/>
        <v>0</v>
      </c>
      <c r="H992" s="13">
        <f t="shared" si="184"/>
        <v>0</v>
      </c>
      <c r="I992" s="16">
        <f t="shared" si="191"/>
        <v>1.6521084202913983E-6</v>
      </c>
      <c r="J992" s="13">
        <f t="shared" si="185"/>
        <v>1.6521084202913983E-6</v>
      </c>
      <c r="K992" s="13">
        <f t="shared" si="186"/>
        <v>0</v>
      </c>
      <c r="L992" s="13">
        <f t="shared" si="187"/>
        <v>0</v>
      </c>
      <c r="M992" s="13">
        <f t="shared" si="192"/>
        <v>2.1153389583258636E-3</v>
      </c>
      <c r="N992" s="13">
        <f t="shared" si="188"/>
        <v>1.3115101541620355E-3</v>
      </c>
      <c r="O992" s="13">
        <f t="shared" si="189"/>
        <v>1.3115101541620355E-3</v>
      </c>
      <c r="Q992">
        <v>20.260662304391222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7.7829083823072098</v>
      </c>
      <c r="G993" s="13">
        <f t="shared" si="183"/>
        <v>0</v>
      </c>
      <c r="H993" s="13">
        <f t="shared" si="184"/>
        <v>7.7829083823072098</v>
      </c>
      <c r="I993" s="16">
        <f t="shared" si="191"/>
        <v>7.7829083823072098</v>
      </c>
      <c r="J993" s="13">
        <f t="shared" si="185"/>
        <v>7.7297315810229446</v>
      </c>
      <c r="K993" s="13">
        <f t="shared" si="186"/>
        <v>5.3176801284265274E-2</v>
      </c>
      <c r="L993" s="13">
        <f t="shared" si="187"/>
        <v>0</v>
      </c>
      <c r="M993" s="13">
        <f t="shared" si="192"/>
        <v>8.0382880416382811E-4</v>
      </c>
      <c r="N993" s="13">
        <f t="shared" si="188"/>
        <v>4.9837385858157344E-4</v>
      </c>
      <c r="O993" s="13">
        <f t="shared" si="189"/>
        <v>4.9837385858157344E-4</v>
      </c>
      <c r="Q993">
        <v>13.968829308579069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17.623148937667921</v>
      </c>
      <c r="G994" s="13">
        <f t="shared" si="183"/>
        <v>0</v>
      </c>
      <c r="H994" s="13">
        <f t="shared" si="184"/>
        <v>17.623148937667921</v>
      </c>
      <c r="I994" s="16">
        <f t="shared" si="191"/>
        <v>17.676325738952187</v>
      </c>
      <c r="J994" s="13">
        <f t="shared" si="185"/>
        <v>17.022491453577882</v>
      </c>
      <c r="K994" s="13">
        <f t="shared" si="186"/>
        <v>0.65383428537430532</v>
      </c>
      <c r="L994" s="13">
        <f t="shared" si="187"/>
        <v>0</v>
      </c>
      <c r="M994" s="13">
        <f t="shared" si="192"/>
        <v>3.0545494558225467E-4</v>
      </c>
      <c r="N994" s="13">
        <f t="shared" si="188"/>
        <v>1.8938206626099789E-4</v>
      </c>
      <c r="O994" s="13">
        <f t="shared" si="189"/>
        <v>1.8938206626099789E-4</v>
      </c>
      <c r="Q994">
        <v>13.28101670973553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43.170490298099523</v>
      </c>
      <c r="G995" s="13">
        <f t="shared" si="183"/>
        <v>1.2971385846703065</v>
      </c>
      <c r="H995" s="13">
        <f t="shared" si="184"/>
        <v>41.873351713429216</v>
      </c>
      <c r="I995" s="16">
        <f t="shared" si="191"/>
        <v>42.527185998803517</v>
      </c>
      <c r="J995" s="13">
        <f t="shared" si="185"/>
        <v>34.436094474900152</v>
      </c>
      <c r="K995" s="13">
        <f t="shared" si="186"/>
        <v>8.0910915239033656</v>
      </c>
      <c r="L995" s="13">
        <f t="shared" si="187"/>
        <v>0</v>
      </c>
      <c r="M995" s="13">
        <f t="shared" si="192"/>
        <v>1.1607287932125678E-4</v>
      </c>
      <c r="N995" s="13">
        <f t="shared" si="188"/>
        <v>7.1965185179179207E-5</v>
      </c>
      <c r="O995" s="13">
        <f t="shared" si="189"/>
        <v>1.2972105498554858</v>
      </c>
      <c r="Q995">
        <v>12.203481593548389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10.568822752587719</v>
      </c>
      <c r="G996" s="13">
        <f t="shared" si="183"/>
        <v>0</v>
      </c>
      <c r="H996" s="13">
        <f t="shared" si="184"/>
        <v>10.568822752587719</v>
      </c>
      <c r="I996" s="16">
        <f t="shared" si="191"/>
        <v>18.659914276491087</v>
      </c>
      <c r="J996" s="13">
        <f t="shared" si="185"/>
        <v>18.233040457385769</v>
      </c>
      <c r="K996" s="13">
        <f t="shared" si="186"/>
        <v>0.42687381910531741</v>
      </c>
      <c r="L996" s="13">
        <f t="shared" si="187"/>
        <v>0</v>
      </c>
      <c r="M996" s="13">
        <f t="shared" si="192"/>
        <v>4.4107694142077574E-5</v>
      </c>
      <c r="N996" s="13">
        <f t="shared" si="188"/>
        <v>2.7346770368088096E-5</v>
      </c>
      <c r="O996" s="13">
        <f t="shared" si="189"/>
        <v>2.7346770368088096E-5</v>
      </c>
      <c r="Q996">
        <v>17.657464106254778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62.816891084103702</v>
      </c>
      <c r="G997" s="13">
        <f t="shared" si="183"/>
        <v>4.1331182531134818</v>
      </c>
      <c r="H997" s="13">
        <f t="shared" si="184"/>
        <v>58.683772830990222</v>
      </c>
      <c r="I997" s="16">
        <f t="shared" si="191"/>
        <v>59.110646650095539</v>
      </c>
      <c r="J997" s="13">
        <f t="shared" si="185"/>
        <v>48.660741619642394</v>
      </c>
      <c r="K997" s="13">
        <f t="shared" si="186"/>
        <v>10.449905030453145</v>
      </c>
      <c r="L997" s="13">
        <f t="shared" si="187"/>
        <v>0</v>
      </c>
      <c r="M997" s="13">
        <f t="shared" si="192"/>
        <v>1.6760923773989478E-5</v>
      </c>
      <c r="N997" s="13">
        <f t="shared" si="188"/>
        <v>1.0391772739873477E-5</v>
      </c>
      <c r="O997" s="13">
        <f t="shared" si="189"/>
        <v>4.1331286448862219</v>
      </c>
      <c r="Q997">
        <v>17.653851874892631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11.34458508980658</v>
      </c>
      <c r="G998" s="13">
        <f t="shared" si="183"/>
        <v>0</v>
      </c>
      <c r="H998" s="13">
        <f t="shared" si="184"/>
        <v>11.34458508980658</v>
      </c>
      <c r="I998" s="16">
        <f t="shared" si="191"/>
        <v>21.794490120259724</v>
      </c>
      <c r="J998" s="13">
        <f t="shared" si="185"/>
        <v>21.414620223683297</v>
      </c>
      <c r="K998" s="13">
        <f t="shared" si="186"/>
        <v>0.37986989657642667</v>
      </c>
      <c r="L998" s="13">
        <f t="shared" si="187"/>
        <v>0</v>
      </c>
      <c r="M998" s="13">
        <f t="shared" si="192"/>
        <v>6.3691510341160011E-6</v>
      </c>
      <c r="N998" s="13">
        <f t="shared" si="188"/>
        <v>3.9488736411519204E-6</v>
      </c>
      <c r="O998" s="13">
        <f t="shared" si="189"/>
        <v>3.9488736411519204E-6</v>
      </c>
      <c r="Q998">
        <v>21.832589000000009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</v>
      </c>
      <c r="G999" s="13">
        <f t="shared" si="183"/>
        <v>0</v>
      </c>
      <c r="H999" s="13">
        <f t="shared" si="184"/>
        <v>0</v>
      </c>
      <c r="I999" s="16">
        <f t="shared" si="191"/>
        <v>0.37986989657642667</v>
      </c>
      <c r="J999" s="13">
        <f t="shared" si="185"/>
        <v>0.37986770505926348</v>
      </c>
      <c r="K999" s="13">
        <f t="shared" si="186"/>
        <v>2.1915171631858854E-6</v>
      </c>
      <c r="L999" s="13">
        <f t="shared" si="187"/>
        <v>0</v>
      </c>
      <c r="M999" s="13">
        <f t="shared" si="192"/>
        <v>2.4202773929640807E-6</v>
      </c>
      <c r="N999" s="13">
        <f t="shared" si="188"/>
        <v>1.50057198363773E-6</v>
      </c>
      <c r="O999" s="13">
        <f t="shared" si="189"/>
        <v>1.50057198363773E-6</v>
      </c>
      <c r="Q999">
        <v>21.412661321570909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9.9401877488981716E-2</v>
      </c>
      <c r="G1000" s="13">
        <f t="shared" si="183"/>
        <v>0</v>
      </c>
      <c r="H1000" s="13">
        <f t="shared" si="184"/>
        <v>9.9401877488981716E-2</v>
      </c>
      <c r="I1000" s="16">
        <f t="shared" si="191"/>
        <v>9.9404069006144902E-2</v>
      </c>
      <c r="J1000" s="13">
        <f t="shared" si="185"/>
        <v>9.9404035467040894E-2</v>
      </c>
      <c r="K1000" s="13">
        <f t="shared" si="186"/>
        <v>3.3539104007940246E-8</v>
      </c>
      <c r="L1000" s="13">
        <f t="shared" si="187"/>
        <v>0</v>
      </c>
      <c r="M1000" s="13">
        <f t="shared" si="192"/>
        <v>9.1970540932635067E-7</v>
      </c>
      <c r="N1000" s="13">
        <f t="shared" si="188"/>
        <v>5.7021735378233743E-7</v>
      </c>
      <c r="O1000" s="13">
        <f t="shared" si="189"/>
        <v>5.7021735378233743E-7</v>
      </c>
      <c r="Q1000">
        <v>22.529736992464681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4.9685447286602589</v>
      </c>
      <c r="G1001" s="13">
        <f t="shared" si="183"/>
        <v>0</v>
      </c>
      <c r="H1001" s="13">
        <f t="shared" si="184"/>
        <v>4.9685447286602589</v>
      </c>
      <c r="I1001" s="16">
        <f t="shared" si="191"/>
        <v>4.9685447621993628</v>
      </c>
      <c r="J1001" s="13">
        <f t="shared" si="185"/>
        <v>4.9652057911376772</v>
      </c>
      <c r="K1001" s="13">
        <f t="shared" si="186"/>
        <v>3.3389710616855695E-3</v>
      </c>
      <c r="L1001" s="13">
        <f t="shared" si="187"/>
        <v>0</v>
      </c>
      <c r="M1001" s="13">
        <f t="shared" si="192"/>
        <v>3.4948805554401324E-7</v>
      </c>
      <c r="N1001" s="13">
        <f t="shared" si="188"/>
        <v>2.1668259443728822E-7</v>
      </c>
      <c r="O1001" s="13">
        <f t="shared" si="189"/>
        <v>2.1668259443728822E-7</v>
      </c>
      <c r="Q1001">
        <v>24.135753741999899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1.4647048825924189</v>
      </c>
      <c r="G1002" s="13">
        <f t="shared" si="183"/>
        <v>0</v>
      </c>
      <c r="H1002" s="13">
        <f t="shared" si="184"/>
        <v>1.4647048825924189</v>
      </c>
      <c r="I1002" s="16">
        <f t="shared" si="191"/>
        <v>1.4680438536541045</v>
      </c>
      <c r="J1002" s="13">
        <f t="shared" si="185"/>
        <v>1.4679555712627252</v>
      </c>
      <c r="K1002" s="13">
        <f t="shared" si="186"/>
        <v>8.8282391379257419E-5</v>
      </c>
      <c r="L1002" s="13">
        <f t="shared" si="187"/>
        <v>0</v>
      </c>
      <c r="M1002" s="13">
        <f t="shared" si="192"/>
        <v>1.3280546110672502E-7</v>
      </c>
      <c r="N1002" s="13">
        <f t="shared" si="188"/>
        <v>8.233938588616951E-8</v>
      </c>
      <c r="O1002" s="13">
        <f t="shared" si="189"/>
        <v>8.233938588616951E-8</v>
      </c>
      <c r="Q1002">
        <v>23.965780962313112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3.0938505335493311</v>
      </c>
      <c r="G1003" s="13">
        <f t="shared" si="183"/>
        <v>0</v>
      </c>
      <c r="H1003" s="13">
        <f t="shared" si="184"/>
        <v>3.0938505335493311</v>
      </c>
      <c r="I1003" s="16">
        <f t="shared" si="191"/>
        <v>3.0939388159407102</v>
      </c>
      <c r="J1003" s="13">
        <f t="shared" si="185"/>
        <v>3.0929031321501843</v>
      </c>
      <c r="K1003" s="13">
        <f t="shared" si="186"/>
        <v>1.0356837905258764E-3</v>
      </c>
      <c r="L1003" s="13">
        <f t="shared" si="187"/>
        <v>0</v>
      </c>
      <c r="M1003" s="13">
        <f t="shared" si="192"/>
        <v>5.0466075220555512E-8</v>
      </c>
      <c r="N1003" s="13">
        <f t="shared" si="188"/>
        <v>3.1288966636744417E-8</v>
      </c>
      <c r="O1003" s="13">
        <f t="shared" si="189"/>
        <v>3.1288966636744417E-8</v>
      </c>
      <c r="Q1003">
        <v>22.35710873631578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12.08953621182328</v>
      </c>
      <c r="G1004" s="13">
        <f t="shared" si="183"/>
        <v>0</v>
      </c>
      <c r="H1004" s="13">
        <f t="shared" si="184"/>
        <v>12.08953621182328</v>
      </c>
      <c r="I1004" s="16">
        <f t="shared" si="191"/>
        <v>12.090571895613806</v>
      </c>
      <c r="J1004" s="13">
        <f t="shared" si="185"/>
        <v>12.000887982125484</v>
      </c>
      <c r="K1004" s="13">
        <f t="shared" si="186"/>
        <v>8.9683913488322275E-2</v>
      </c>
      <c r="L1004" s="13">
        <f t="shared" si="187"/>
        <v>0</v>
      </c>
      <c r="M1004" s="13">
        <f t="shared" si="192"/>
        <v>1.9177108583811095E-8</v>
      </c>
      <c r="N1004" s="13">
        <f t="shared" si="188"/>
        <v>1.1889807321962878E-8</v>
      </c>
      <c r="O1004" s="13">
        <f t="shared" si="189"/>
        <v>1.1889807321962878E-8</v>
      </c>
      <c r="Q1004">
        <v>19.650146501118289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194.03837022615741</v>
      </c>
      <c r="G1005" s="13">
        <f t="shared" si="183"/>
        <v>23.075083805145425</v>
      </c>
      <c r="H1005" s="13">
        <f t="shared" si="184"/>
        <v>170.96328642101199</v>
      </c>
      <c r="I1005" s="16">
        <f t="shared" si="191"/>
        <v>171.05297033450032</v>
      </c>
      <c r="J1005" s="13">
        <f t="shared" si="185"/>
        <v>62.674593643754221</v>
      </c>
      <c r="K1005" s="13">
        <f t="shared" si="186"/>
        <v>108.37837669074609</v>
      </c>
      <c r="L1005" s="13">
        <f t="shared" si="187"/>
        <v>68.41854866668325</v>
      </c>
      <c r="M1005" s="13">
        <f t="shared" si="192"/>
        <v>68.418548673970548</v>
      </c>
      <c r="N1005" s="13">
        <f t="shared" si="188"/>
        <v>42.419500177861742</v>
      </c>
      <c r="O1005" s="13">
        <f t="shared" si="189"/>
        <v>65.494583983007175</v>
      </c>
      <c r="Q1005">
        <v>14.211670639189469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168.1407698766686</v>
      </c>
      <c r="G1006" s="13">
        <f t="shared" si="183"/>
        <v>19.336736570320696</v>
      </c>
      <c r="H1006" s="13">
        <f t="shared" si="184"/>
        <v>148.80403330634789</v>
      </c>
      <c r="I1006" s="16">
        <f t="shared" si="191"/>
        <v>188.76386133041075</v>
      </c>
      <c r="J1006" s="13">
        <f t="shared" si="185"/>
        <v>52.566565734161671</v>
      </c>
      <c r="K1006" s="13">
        <f t="shared" si="186"/>
        <v>136.19729559624909</v>
      </c>
      <c r="L1006" s="13">
        <f t="shared" si="187"/>
        <v>95.109116790118108</v>
      </c>
      <c r="M1006" s="13">
        <f t="shared" si="192"/>
        <v>121.10816528622692</v>
      </c>
      <c r="N1006" s="13">
        <f t="shared" si="188"/>
        <v>75.087062477460691</v>
      </c>
      <c r="O1006" s="13">
        <f t="shared" si="189"/>
        <v>94.423799047781387</v>
      </c>
      <c r="Q1006">
        <v>11.172917593548391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11.08480532409931</v>
      </c>
      <c r="G1007" s="13">
        <f t="shared" si="183"/>
        <v>0</v>
      </c>
      <c r="H1007" s="13">
        <f t="shared" si="184"/>
        <v>11.08480532409931</v>
      </c>
      <c r="I1007" s="16">
        <f t="shared" si="191"/>
        <v>52.17298413023029</v>
      </c>
      <c r="J1007" s="13">
        <f t="shared" si="185"/>
        <v>41.655155698046109</v>
      </c>
      <c r="K1007" s="13">
        <f t="shared" si="186"/>
        <v>10.517828432184182</v>
      </c>
      <c r="L1007" s="13">
        <f t="shared" si="187"/>
        <v>0</v>
      </c>
      <c r="M1007" s="13">
        <f t="shared" si="192"/>
        <v>46.02110280876623</v>
      </c>
      <c r="N1007" s="13">
        <f t="shared" si="188"/>
        <v>28.533083741435064</v>
      </c>
      <c r="O1007" s="13">
        <f t="shared" si="189"/>
        <v>28.533083741435064</v>
      </c>
      <c r="Q1007">
        <v>14.59658620619669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133.72662663214339</v>
      </c>
      <c r="G1008" s="13">
        <f t="shared" si="183"/>
        <v>14.369016955342065</v>
      </c>
      <c r="H1008" s="13">
        <f t="shared" si="184"/>
        <v>119.35760967680133</v>
      </c>
      <c r="I1008" s="16">
        <f t="shared" si="191"/>
        <v>129.87543810898552</v>
      </c>
      <c r="J1008" s="13">
        <f t="shared" si="185"/>
        <v>60.455327206792077</v>
      </c>
      <c r="K1008" s="13">
        <f t="shared" si="186"/>
        <v>69.420110902193443</v>
      </c>
      <c r="L1008" s="13">
        <f t="shared" si="187"/>
        <v>31.040451748813631</v>
      </c>
      <c r="M1008" s="13">
        <f t="shared" si="192"/>
        <v>48.52847081614479</v>
      </c>
      <c r="N1008" s="13">
        <f t="shared" si="188"/>
        <v>30.087651906009768</v>
      </c>
      <c r="O1008" s="13">
        <f t="shared" si="189"/>
        <v>44.456668861351829</v>
      </c>
      <c r="Q1008">
        <v>14.41337403934574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62.880528745550627</v>
      </c>
      <c r="G1009" s="13">
        <f t="shared" si="183"/>
        <v>4.1423044198814587</v>
      </c>
      <c r="H1009" s="13">
        <f t="shared" si="184"/>
        <v>58.738224325669165</v>
      </c>
      <c r="I1009" s="16">
        <f t="shared" si="191"/>
        <v>97.11788347904897</v>
      </c>
      <c r="J1009" s="13">
        <f t="shared" si="185"/>
        <v>58.927867191098308</v>
      </c>
      <c r="K1009" s="13">
        <f t="shared" si="186"/>
        <v>38.190016287950662</v>
      </c>
      <c r="L1009" s="13">
        <f t="shared" si="187"/>
        <v>1.07706709557771</v>
      </c>
      <c r="M1009" s="13">
        <f t="shared" si="192"/>
        <v>19.517886005712732</v>
      </c>
      <c r="N1009" s="13">
        <f t="shared" si="188"/>
        <v>12.101089323541894</v>
      </c>
      <c r="O1009" s="13">
        <f t="shared" si="189"/>
        <v>16.243393743423354</v>
      </c>
      <c r="Q1009">
        <v>15.58920048308312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15.719022570407191</v>
      </c>
      <c r="G1010" s="13">
        <f t="shared" si="183"/>
        <v>0</v>
      </c>
      <c r="H1010" s="13">
        <f t="shared" si="184"/>
        <v>15.719022570407191</v>
      </c>
      <c r="I1010" s="16">
        <f t="shared" si="191"/>
        <v>52.831971762780142</v>
      </c>
      <c r="J1010" s="13">
        <f t="shared" si="185"/>
        <v>45.473526539448265</v>
      </c>
      <c r="K1010" s="13">
        <f t="shared" si="186"/>
        <v>7.3584452233318771</v>
      </c>
      <c r="L1010" s="13">
        <f t="shared" si="187"/>
        <v>0</v>
      </c>
      <c r="M1010" s="13">
        <f t="shared" si="192"/>
        <v>7.4167966821708387</v>
      </c>
      <c r="N1010" s="13">
        <f t="shared" si="188"/>
        <v>4.5984139429459203</v>
      </c>
      <c r="O1010" s="13">
        <f t="shared" si="189"/>
        <v>4.5984139429459203</v>
      </c>
      <c r="Q1010">
        <v>18.238456275097391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36.379103236530597</v>
      </c>
      <c r="G1011" s="13">
        <f t="shared" si="183"/>
        <v>0.31679435587608196</v>
      </c>
      <c r="H1011" s="13">
        <f t="shared" si="184"/>
        <v>36.062308880654513</v>
      </c>
      <c r="I1011" s="16">
        <f t="shared" si="191"/>
        <v>43.42075410398639</v>
      </c>
      <c r="J1011" s="13">
        <f t="shared" si="185"/>
        <v>41.195659263630674</v>
      </c>
      <c r="K1011" s="13">
        <f t="shared" si="186"/>
        <v>2.225094840355716</v>
      </c>
      <c r="L1011" s="13">
        <f t="shared" si="187"/>
        <v>0</v>
      </c>
      <c r="M1011" s="13">
        <f t="shared" si="192"/>
        <v>2.8183827392249183</v>
      </c>
      <c r="N1011" s="13">
        <f t="shared" si="188"/>
        <v>1.7473972983194495</v>
      </c>
      <c r="O1011" s="13">
        <f t="shared" si="189"/>
        <v>2.0641916541955316</v>
      </c>
      <c r="Q1011">
        <v>23.58833329810053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48.342858033096753</v>
      </c>
      <c r="G1012" s="13">
        <f t="shared" si="183"/>
        <v>2.0437755841869518</v>
      </c>
      <c r="H1012" s="13">
        <f t="shared" si="184"/>
        <v>46.2990824489098</v>
      </c>
      <c r="I1012" s="16">
        <f t="shared" si="191"/>
        <v>48.524177289265516</v>
      </c>
      <c r="J1012" s="13">
        <f t="shared" si="185"/>
        <v>45.104184193308136</v>
      </c>
      <c r="K1012" s="13">
        <f t="shared" si="186"/>
        <v>3.4199930959573805</v>
      </c>
      <c r="L1012" s="13">
        <f t="shared" si="187"/>
        <v>0</v>
      </c>
      <c r="M1012" s="13">
        <f t="shared" si="192"/>
        <v>1.0709854409054689</v>
      </c>
      <c r="N1012" s="13">
        <f t="shared" si="188"/>
        <v>0.6640109733613907</v>
      </c>
      <c r="O1012" s="13">
        <f t="shared" si="189"/>
        <v>2.7077865575483426</v>
      </c>
      <c r="Q1012">
        <v>22.681480333497479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24.362458001132339</v>
      </c>
      <c r="G1013" s="13">
        <f t="shared" si="183"/>
        <v>0</v>
      </c>
      <c r="H1013" s="13">
        <f t="shared" si="184"/>
        <v>24.362458001132339</v>
      </c>
      <c r="I1013" s="16">
        <f t="shared" si="191"/>
        <v>27.782451097089719</v>
      </c>
      <c r="J1013" s="13">
        <f t="shared" si="185"/>
        <v>27.010761089583216</v>
      </c>
      <c r="K1013" s="13">
        <f t="shared" si="186"/>
        <v>0.77169000750650341</v>
      </c>
      <c r="L1013" s="13">
        <f t="shared" si="187"/>
        <v>0</v>
      </c>
      <c r="M1013" s="13">
        <f t="shared" si="192"/>
        <v>0.40697446754407818</v>
      </c>
      <c r="N1013" s="13">
        <f t="shared" si="188"/>
        <v>0.25232416987732847</v>
      </c>
      <c r="O1013" s="13">
        <f t="shared" si="189"/>
        <v>0.25232416987732847</v>
      </c>
      <c r="Q1013">
        <v>21.85770900000001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9.814265874904935</v>
      </c>
      <c r="G1014" s="13">
        <f t="shared" si="183"/>
        <v>0</v>
      </c>
      <c r="H1014" s="13">
        <f t="shared" si="184"/>
        <v>9.814265874904935</v>
      </c>
      <c r="I1014" s="16">
        <f t="shared" si="191"/>
        <v>10.585955882411438</v>
      </c>
      <c r="J1014" s="13">
        <f t="shared" si="185"/>
        <v>10.555435433079856</v>
      </c>
      <c r="K1014" s="13">
        <f t="shared" si="186"/>
        <v>3.0520449331582711E-2</v>
      </c>
      <c r="L1014" s="13">
        <f t="shared" si="187"/>
        <v>0</v>
      </c>
      <c r="M1014" s="13">
        <f t="shared" si="192"/>
        <v>0.1546502976667497</v>
      </c>
      <c r="N1014" s="13">
        <f t="shared" si="188"/>
        <v>9.588318455338482E-2</v>
      </c>
      <c r="O1014" s="13">
        <f t="shared" si="189"/>
        <v>9.588318455338482E-2</v>
      </c>
      <c r="Q1014">
        <v>24.516003024209429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26.712137462723369</v>
      </c>
      <c r="G1015" s="13">
        <f t="shared" si="183"/>
        <v>0</v>
      </c>
      <c r="H1015" s="13">
        <f t="shared" si="184"/>
        <v>26.712137462723369</v>
      </c>
      <c r="I1015" s="16">
        <f t="shared" si="191"/>
        <v>26.742657912054952</v>
      </c>
      <c r="J1015" s="13">
        <f t="shared" si="185"/>
        <v>25.955738638834124</v>
      </c>
      <c r="K1015" s="13">
        <f t="shared" si="186"/>
        <v>0.78691927322082833</v>
      </c>
      <c r="L1015" s="13">
        <f t="shared" si="187"/>
        <v>0</v>
      </c>
      <c r="M1015" s="13">
        <f t="shared" si="192"/>
        <v>5.8767113113364883E-2</v>
      </c>
      <c r="N1015" s="13">
        <f t="shared" si="188"/>
        <v>3.6435610130286226E-2</v>
      </c>
      <c r="O1015" s="13">
        <f t="shared" si="189"/>
        <v>3.6435610130286226E-2</v>
      </c>
      <c r="Q1015">
        <v>20.89226858681533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51.916184069130153</v>
      </c>
      <c r="G1016" s="13">
        <f t="shared" si="183"/>
        <v>2.5595891470522987</v>
      </c>
      <c r="H1016" s="13">
        <f t="shared" si="184"/>
        <v>49.356594922077853</v>
      </c>
      <c r="I1016" s="16">
        <f t="shared" si="191"/>
        <v>50.143514195298678</v>
      </c>
      <c r="J1016" s="13">
        <f t="shared" si="185"/>
        <v>42.806159007494337</v>
      </c>
      <c r="K1016" s="13">
        <f t="shared" si="186"/>
        <v>7.3373551878043415</v>
      </c>
      <c r="L1016" s="13">
        <f t="shared" si="187"/>
        <v>0</v>
      </c>
      <c r="M1016" s="13">
        <f t="shared" si="192"/>
        <v>2.2331502983078656E-2</v>
      </c>
      <c r="N1016" s="13">
        <f t="shared" si="188"/>
        <v>1.3845531849508767E-2</v>
      </c>
      <c r="O1016" s="13">
        <f t="shared" si="189"/>
        <v>2.5734346789018074</v>
      </c>
      <c r="Q1016">
        <v>17.05924386616844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24.698885664953249</v>
      </c>
      <c r="G1017" s="13">
        <f t="shared" si="183"/>
        <v>0</v>
      </c>
      <c r="H1017" s="13">
        <f t="shared" si="184"/>
        <v>24.698885664953249</v>
      </c>
      <c r="I1017" s="16">
        <f t="shared" si="191"/>
        <v>32.036240852757587</v>
      </c>
      <c r="J1017" s="13">
        <f t="shared" si="185"/>
        <v>27.841238347329643</v>
      </c>
      <c r="K1017" s="13">
        <f t="shared" si="186"/>
        <v>4.1950025054279436</v>
      </c>
      <c r="L1017" s="13">
        <f t="shared" si="187"/>
        <v>0</v>
      </c>
      <c r="M1017" s="13">
        <f t="shared" si="192"/>
        <v>8.4859711335698897E-3</v>
      </c>
      <c r="N1017" s="13">
        <f t="shared" si="188"/>
        <v>5.2613021028133315E-3</v>
      </c>
      <c r="O1017" s="13">
        <f t="shared" si="189"/>
        <v>5.2613021028133315E-3</v>
      </c>
      <c r="Q1017">
        <v>11.585495593548391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11.137702156457991</v>
      </c>
      <c r="G1018" s="13">
        <f t="shared" si="183"/>
        <v>0</v>
      </c>
      <c r="H1018" s="13">
        <f t="shared" si="184"/>
        <v>11.137702156457991</v>
      </c>
      <c r="I1018" s="16">
        <f t="shared" si="191"/>
        <v>15.332704661885934</v>
      </c>
      <c r="J1018" s="13">
        <f t="shared" si="185"/>
        <v>14.797150632744922</v>
      </c>
      <c r="K1018" s="13">
        <f t="shared" si="186"/>
        <v>0.53555402914101258</v>
      </c>
      <c r="L1018" s="13">
        <f t="shared" si="187"/>
        <v>0</v>
      </c>
      <c r="M1018" s="13">
        <f t="shared" si="192"/>
        <v>3.2246690307565582E-3</v>
      </c>
      <c r="N1018" s="13">
        <f t="shared" si="188"/>
        <v>1.9992947990690661E-3</v>
      </c>
      <c r="O1018" s="13">
        <f t="shared" si="189"/>
        <v>1.9992947990690661E-3</v>
      </c>
      <c r="Q1018">
        <v>11.63874969304794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66.070536331481662</v>
      </c>
      <c r="G1019" s="13">
        <f t="shared" si="183"/>
        <v>4.6027855407962228</v>
      </c>
      <c r="H1019" s="13">
        <f t="shared" si="184"/>
        <v>61.467750790685443</v>
      </c>
      <c r="I1019" s="16">
        <f t="shared" si="191"/>
        <v>62.003304819826454</v>
      </c>
      <c r="J1019" s="13">
        <f t="shared" si="185"/>
        <v>44.317633764571703</v>
      </c>
      <c r="K1019" s="13">
        <f t="shared" si="186"/>
        <v>17.685671055254751</v>
      </c>
      <c r="L1019" s="13">
        <f t="shared" si="187"/>
        <v>0</v>
      </c>
      <c r="M1019" s="13">
        <f t="shared" si="192"/>
        <v>1.2253742316874921E-3</v>
      </c>
      <c r="N1019" s="13">
        <f t="shared" si="188"/>
        <v>7.5973202364624506E-4</v>
      </c>
      <c r="O1019" s="13">
        <f t="shared" si="189"/>
        <v>4.6035452728198694</v>
      </c>
      <c r="Q1019">
        <v>13.326172248368771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75.143775061415269</v>
      </c>
      <c r="G1020" s="13">
        <f t="shared" si="183"/>
        <v>5.912517580028247</v>
      </c>
      <c r="H1020" s="13">
        <f t="shared" si="184"/>
        <v>69.231257481387019</v>
      </c>
      <c r="I1020" s="16">
        <f t="shared" si="191"/>
        <v>86.916928536641763</v>
      </c>
      <c r="J1020" s="13">
        <f t="shared" si="185"/>
        <v>53.256763327236534</v>
      </c>
      <c r="K1020" s="13">
        <f t="shared" si="186"/>
        <v>33.660165209405228</v>
      </c>
      <c r="L1020" s="13">
        <f t="shared" si="187"/>
        <v>0</v>
      </c>
      <c r="M1020" s="13">
        <f t="shared" si="192"/>
        <v>4.6564220804124704E-4</v>
      </c>
      <c r="N1020" s="13">
        <f t="shared" si="188"/>
        <v>2.8869816898557314E-4</v>
      </c>
      <c r="O1020" s="13">
        <f t="shared" si="189"/>
        <v>5.9128062781972321</v>
      </c>
      <c r="Q1020">
        <v>14.21805381028415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63.142637390235087</v>
      </c>
      <c r="G1021" s="13">
        <f t="shared" si="183"/>
        <v>4.1801400924478997</v>
      </c>
      <c r="H1021" s="13">
        <f t="shared" si="184"/>
        <v>58.962497297787188</v>
      </c>
      <c r="I1021" s="16">
        <f t="shared" si="191"/>
        <v>92.622662507192416</v>
      </c>
      <c r="J1021" s="13">
        <f t="shared" si="185"/>
        <v>57.277856972661382</v>
      </c>
      <c r="K1021" s="13">
        <f t="shared" si="186"/>
        <v>35.344805534531034</v>
      </c>
      <c r="L1021" s="13">
        <f t="shared" si="187"/>
        <v>0</v>
      </c>
      <c r="M1021" s="13">
        <f t="shared" si="192"/>
        <v>1.769440390556739E-4</v>
      </c>
      <c r="N1021" s="13">
        <f t="shared" si="188"/>
        <v>1.0970530421451781E-4</v>
      </c>
      <c r="O1021" s="13">
        <f t="shared" si="189"/>
        <v>4.180249797752114</v>
      </c>
      <c r="Q1021">
        <v>15.345930284178509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8.9497513430124815</v>
      </c>
      <c r="G1022" s="13">
        <f t="shared" si="183"/>
        <v>0</v>
      </c>
      <c r="H1022" s="13">
        <f t="shared" si="184"/>
        <v>8.9497513430124815</v>
      </c>
      <c r="I1022" s="16">
        <f t="shared" si="191"/>
        <v>44.294556877543513</v>
      </c>
      <c r="J1022" s="13">
        <f t="shared" si="185"/>
        <v>40.717910779701647</v>
      </c>
      <c r="K1022" s="13">
        <f t="shared" si="186"/>
        <v>3.5766460978418664</v>
      </c>
      <c r="L1022" s="13">
        <f t="shared" si="187"/>
        <v>0</v>
      </c>
      <c r="M1022" s="13">
        <f t="shared" si="192"/>
        <v>6.7238734841156087E-5</v>
      </c>
      <c r="N1022" s="13">
        <f t="shared" si="188"/>
        <v>4.1688015601516774E-5</v>
      </c>
      <c r="O1022" s="13">
        <f t="shared" si="189"/>
        <v>4.1688015601516774E-5</v>
      </c>
      <c r="Q1022">
        <v>20.309572005666361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2.3832633482318331</v>
      </c>
      <c r="G1023" s="13">
        <f t="shared" si="183"/>
        <v>0</v>
      </c>
      <c r="H1023" s="13">
        <f t="shared" si="184"/>
        <v>2.3832633482318331</v>
      </c>
      <c r="I1023" s="16">
        <f t="shared" si="191"/>
        <v>5.9599094460736994</v>
      </c>
      <c r="J1023" s="13">
        <f t="shared" si="185"/>
        <v>5.9529222306247025</v>
      </c>
      <c r="K1023" s="13">
        <f t="shared" si="186"/>
        <v>6.9872154489969418E-3</v>
      </c>
      <c r="L1023" s="13">
        <f t="shared" si="187"/>
        <v>0</v>
      </c>
      <c r="M1023" s="13">
        <f t="shared" si="192"/>
        <v>2.5550719239639313E-5</v>
      </c>
      <c r="N1023" s="13">
        <f t="shared" si="188"/>
        <v>1.5841445928576376E-5</v>
      </c>
      <c r="O1023" s="13">
        <f t="shared" si="189"/>
        <v>1.5841445928576376E-5</v>
      </c>
      <c r="Q1023">
        <v>22.758365000000008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</v>
      </c>
      <c r="G1024" s="13">
        <f t="shared" si="183"/>
        <v>0</v>
      </c>
      <c r="H1024" s="13">
        <f t="shared" si="184"/>
        <v>0</v>
      </c>
      <c r="I1024" s="16">
        <f t="shared" si="191"/>
        <v>6.9872154489969418E-3</v>
      </c>
      <c r="J1024" s="13">
        <f t="shared" si="185"/>
        <v>6.9872154381059254E-3</v>
      </c>
      <c r="K1024" s="13">
        <f t="shared" si="186"/>
        <v>1.0891016387348795E-11</v>
      </c>
      <c r="L1024" s="13">
        <f t="shared" si="187"/>
        <v>0</v>
      </c>
      <c r="M1024" s="13">
        <f t="shared" si="192"/>
        <v>9.7092733110629377E-6</v>
      </c>
      <c r="N1024" s="13">
        <f t="shared" si="188"/>
        <v>6.0197494528590214E-6</v>
      </c>
      <c r="O1024" s="13">
        <f t="shared" si="189"/>
        <v>6.0197494528590214E-6</v>
      </c>
      <c r="Q1024">
        <v>23.006895848357829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0.36043188741029569</v>
      </c>
      <c r="G1025" s="13">
        <f t="shared" si="183"/>
        <v>0</v>
      </c>
      <c r="H1025" s="13">
        <f t="shared" si="184"/>
        <v>0.36043188741029569</v>
      </c>
      <c r="I1025" s="16">
        <f t="shared" si="191"/>
        <v>0.3604318874211867</v>
      </c>
      <c r="J1025" s="13">
        <f t="shared" si="185"/>
        <v>0.36043066886602426</v>
      </c>
      <c r="K1025" s="13">
        <f t="shared" si="186"/>
        <v>1.2185551624410706E-6</v>
      </c>
      <c r="L1025" s="13">
        <f t="shared" si="187"/>
        <v>0</v>
      </c>
      <c r="M1025" s="13">
        <f t="shared" si="192"/>
        <v>3.6895238582039163E-6</v>
      </c>
      <c r="N1025" s="13">
        <f t="shared" si="188"/>
        <v>2.287504792086428E-6</v>
      </c>
      <c r="O1025" s="13">
        <f t="shared" si="189"/>
        <v>2.287504792086428E-6</v>
      </c>
      <c r="Q1025">
        <v>24.464953205928559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17.669262797546249</v>
      </c>
      <c r="G1026" s="13">
        <f t="shared" si="183"/>
        <v>0</v>
      </c>
      <c r="H1026" s="13">
        <f t="shared" si="184"/>
        <v>17.669262797546249</v>
      </c>
      <c r="I1026" s="16">
        <f t="shared" si="191"/>
        <v>17.669264016101412</v>
      </c>
      <c r="J1026" s="13">
        <f t="shared" si="185"/>
        <v>17.54233150544427</v>
      </c>
      <c r="K1026" s="13">
        <f t="shared" si="186"/>
        <v>0.12693251065714151</v>
      </c>
      <c r="L1026" s="13">
        <f t="shared" si="187"/>
        <v>0</v>
      </c>
      <c r="M1026" s="13">
        <f t="shared" si="192"/>
        <v>1.4020190661174883E-6</v>
      </c>
      <c r="N1026" s="13">
        <f t="shared" si="188"/>
        <v>8.692518209928428E-7</v>
      </c>
      <c r="O1026" s="13">
        <f t="shared" si="189"/>
        <v>8.692518209928428E-7</v>
      </c>
      <c r="Q1026">
        <v>25.270908991862921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4.2040717775726701</v>
      </c>
      <c r="G1027" s="13">
        <f t="shared" si="183"/>
        <v>0</v>
      </c>
      <c r="H1027" s="13">
        <f t="shared" si="184"/>
        <v>4.2040717775726701</v>
      </c>
      <c r="I1027" s="16">
        <f t="shared" si="191"/>
        <v>4.3310042882298116</v>
      </c>
      <c r="J1027" s="13">
        <f t="shared" si="185"/>
        <v>4.3275173383522132</v>
      </c>
      <c r="K1027" s="13">
        <f t="shared" si="186"/>
        <v>3.4869498775984553E-3</v>
      </c>
      <c r="L1027" s="13">
        <f t="shared" si="187"/>
        <v>0</v>
      </c>
      <c r="M1027" s="13">
        <f t="shared" si="192"/>
        <v>5.3276724512464554E-7</v>
      </c>
      <c r="N1027" s="13">
        <f t="shared" si="188"/>
        <v>3.3031569197728025E-7</v>
      </c>
      <c r="O1027" s="13">
        <f t="shared" si="189"/>
        <v>3.3031569197728025E-7</v>
      </c>
      <c r="Q1027">
        <v>20.902306100166189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39.863236079261029</v>
      </c>
      <c r="G1028" s="13">
        <f t="shared" si="183"/>
        <v>0.81973278270374106</v>
      </c>
      <c r="H1028" s="13">
        <f t="shared" si="184"/>
        <v>39.04350329655729</v>
      </c>
      <c r="I1028" s="16">
        <f t="shared" si="191"/>
        <v>39.046990246434888</v>
      </c>
      <c r="J1028" s="13">
        <f t="shared" si="185"/>
        <v>35.523446869547733</v>
      </c>
      <c r="K1028" s="13">
        <f t="shared" si="186"/>
        <v>3.5235433768871545</v>
      </c>
      <c r="L1028" s="13">
        <f t="shared" si="187"/>
        <v>0</v>
      </c>
      <c r="M1028" s="13">
        <f t="shared" si="192"/>
        <v>2.024515531473653E-7</v>
      </c>
      <c r="N1028" s="13">
        <f t="shared" si="188"/>
        <v>1.2551996295136649E-7</v>
      </c>
      <c r="O1028" s="13">
        <f t="shared" si="189"/>
        <v>0.81973290822370404</v>
      </c>
      <c r="Q1028">
        <v>17.6307880915586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42.204859073303879</v>
      </c>
      <c r="G1029" s="13">
        <f t="shared" si="183"/>
        <v>1.1577486500678726</v>
      </c>
      <c r="H1029" s="13">
        <f t="shared" si="184"/>
        <v>41.047110423236006</v>
      </c>
      <c r="I1029" s="16">
        <f t="shared" si="191"/>
        <v>44.570653800123161</v>
      </c>
      <c r="J1029" s="13">
        <f t="shared" si="185"/>
        <v>36.684797281165565</v>
      </c>
      <c r="K1029" s="13">
        <f t="shared" si="186"/>
        <v>7.8858565189575955</v>
      </c>
      <c r="L1029" s="13">
        <f t="shared" si="187"/>
        <v>0</v>
      </c>
      <c r="M1029" s="13">
        <f t="shared" si="192"/>
        <v>7.6931590195998804E-8</v>
      </c>
      <c r="N1029" s="13">
        <f t="shared" si="188"/>
        <v>4.7697585921519256E-8</v>
      </c>
      <c r="O1029" s="13">
        <f t="shared" si="189"/>
        <v>1.1577486977654585</v>
      </c>
      <c r="Q1029">
        <v>13.6044072562492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169.21702134287611</v>
      </c>
      <c r="G1030" s="13">
        <f t="shared" ref="G1030:G1093" si="194">IF((F1030-$J$2)&gt;0,$I$2*(F1030-$J$2),0)</f>
        <v>19.492094659038454</v>
      </c>
      <c r="H1030" s="13">
        <f t="shared" ref="H1030:H1093" si="195">F1030-G1030</f>
        <v>149.72492668383765</v>
      </c>
      <c r="I1030" s="16">
        <f t="shared" si="191"/>
        <v>157.61078320279523</v>
      </c>
      <c r="J1030" s="13">
        <f t="shared" ref="J1030:J1093" si="196">I1030/SQRT(1+(I1030/($K$2*(300+(25*Q1030)+0.05*(Q1030)^3)))^2)</f>
        <v>61.104119888733621</v>
      </c>
      <c r="K1030" s="13">
        <f t="shared" ref="K1030:K1093" si="197">I1030-J1030</f>
        <v>96.506663314061612</v>
      </c>
      <c r="L1030" s="13">
        <f t="shared" ref="L1030:L1093" si="198">IF(K1030&gt;$N$2,(K1030-$N$2)/$L$2,0)</f>
        <v>57.028358569841991</v>
      </c>
      <c r="M1030" s="13">
        <f t="shared" si="192"/>
        <v>57.028358599076</v>
      </c>
      <c r="N1030" s="13">
        <f t="shared" ref="N1030:N1093" si="199">$M$2*M1030</f>
        <v>35.357582331427118</v>
      </c>
      <c r="O1030" s="13">
        <f t="shared" ref="O1030:O1093" si="200">N1030+G1030</f>
        <v>54.849676990465568</v>
      </c>
      <c r="Q1030">
        <v>13.980034138588611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68.137722262670238</v>
      </c>
      <c r="G1031" s="13">
        <f t="shared" si="194"/>
        <v>4.9011861148046147</v>
      </c>
      <c r="H1031" s="13">
        <f t="shared" si="195"/>
        <v>63.236536147865621</v>
      </c>
      <c r="I1031" s="16">
        <f t="shared" ref="I1031:I1094" si="202">H1031+K1030-L1030</f>
        <v>102.71484089208525</v>
      </c>
      <c r="J1031" s="13">
        <f t="shared" si="196"/>
        <v>51.826756645150162</v>
      </c>
      <c r="K1031" s="13">
        <f t="shared" si="197"/>
        <v>50.888084246935087</v>
      </c>
      <c r="L1031" s="13">
        <f t="shared" si="198"/>
        <v>13.260094374478763</v>
      </c>
      <c r="M1031" s="13">
        <f t="shared" ref="M1031:M1094" si="203">L1031+M1030-N1030</f>
        <v>34.930870642127651</v>
      </c>
      <c r="N1031" s="13">
        <f t="shared" si="199"/>
        <v>21.657139798119143</v>
      </c>
      <c r="O1031" s="13">
        <f t="shared" si="200"/>
        <v>26.558325912923756</v>
      </c>
      <c r="Q1031">
        <v>12.535437593548391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32.710013628250238</v>
      </c>
      <c r="G1032" s="13">
        <f t="shared" si="194"/>
        <v>0</v>
      </c>
      <c r="H1032" s="13">
        <f t="shared" si="195"/>
        <v>32.710013628250238</v>
      </c>
      <c r="I1032" s="16">
        <f t="shared" si="202"/>
        <v>70.338003500706549</v>
      </c>
      <c r="J1032" s="13">
        <f t="shared" si="196"/>
        <v>48.828763794394817</v>
      </c>
      <c r="K1032" s="13">
        <f t="shared" si="197"/>
        <v>21.509239706311732</v>
      </c>
      <c r="L1032" s="13">
        <f t="shared" si="198"/>
        <v>0</v>
      </c>
      <c r="M1032" s="13">
        <f t="shared" si="203"/>
        <v>13.273730844008508</v>
      </c>
      <c r="N1032" s="13">
        <f t="shared" si="199"/>
        <v>8.2297131232852756</v>
      </c>
      <c r="O1032" s="13">
        <f t="shared" si="200"/>
        <v>8.2297131232852756</v>
      </c>
      <c r="Q1032">
        <v>14.31407418131896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66.704974228894912</v>
      </c>
      <c r="G1033" s="13">
        <f t="shared" si="194"/>
        <v>4.6943673525261138</v>
      </c>
      <c r="H1033" s="13">
        <f t="shared" si="195"/>
        <v>62.010606876368797</v>
      </c>
      <c r="I1033" s="16">
        <f t="shared" si="202"/>
        <v>83.519846582680529</v>
      </c>
      <c r="J1033" s="13">
        <f t="shared" si="196"/>
        <v>64.716537347382641</v>
      </c>
      <c r="K1033" s="13">
        <f t="shared" si="197"/>
        <v>18.803309235297888</v>
      </c>
      <c r="L1033" s="13">
        <f t="shared" si="198"/>
        <v>0</v>
      </c>
      <c r="M1033" s="13">
        <f t="shared" si="203"/>
        <v>5.0440177207232324</v>
      </c>
      <c r="N1033" s="13">
        <f t="shared" si="199"/>
        <v>3.1272909868484042</v>
      </c>
      <c r="O1033" s="13">
        <f t="shared" si="200"/>
        <v>7.821658339374518</v>
      </c>
      <c r="Q1033">
        <v>20.16502649424849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48.203836217353363</v>
      </c>
      <c r="G1034" s="13">
        <f t="shared" si="194"/>
        <v>2.0237076314248776</v>
      </c>
      <c r="H1034" s="13">
        <f t="shared" si="195"/>
        <v>46.180128585928486</v>
      </c>
      <c r="I1034" s="16">
        <f t="shared" si="202"/>
        <v>64.983437821226374</v>
      </c>
      <c r="J1034" s="13">
        <f t="shared" si="196"/>
        <v>55.278486396812887</v>
      </c>
      <c r="K1034" s="13">
        <f t="shared" si="197"/>
        <v>9.7049514244134869</v>
      </c>
      <c r="L1034" s="13">
        <f t="shared" si="198"/>
        <v>0</v>
      </c>
      <c r="M1034" s="13">
        <f t="shared" si="203"/>
        <v>1.9167267338748282</v>
      </c>
      <c r="N1034" s="13">
        <f t="shared" si="199"/>
        <v>1.1883705750023934</v>
      </c>
      <c r="O1034" s="13">
        <f t="shared" si="200"/>
        <v>3.2120782064272708</v>
      </c>
      <c r="Q1034">
        <v>20.541776888731111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10.55490288551381</v>
      </c>
      <c r="G1035" s="13">
        <f t="shared" si="194"/>
        <v>0</v>
      </c>
      <c r="H1035" s="13">
        <f t="shared" si="195"/>
        <v>10.55490288551381</v>
      </c>
      <c r="I1035" s="16">
        <f t="shared" si="202"/>
        <v>20.259854309927299</v>
      </c>
      <c r="J1035" s="13">
        <f t="shared" si="196"/>
        <v>19.993777651006742</v>
      </c>
      <c r="K1035" s="13">
        <f t="shared" si="197"/>
        <v>0.26607665892055721</v>
      </c>
      <c r="L1035" s="13">
        <f t="shared" si="198"/>
        <v>0</v>
      </c>
      <c r="M1035" s="13">
        <f t="shared" si="203"/>
        <v>0.72835615887243477</v>
      </c>
      <c r="N1035" s="13">
        <f t="shared" si="199"/>
        <v>0.45158081850090953</v>
      </c>
      <c r="O1035" s="13">
        <f t="shared" si="200"/>
        <v>0.45158081850090953</v>
      </c>
      <c r="Q1035">
        <v>22.850428842995392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27.092156337160919</v>
      </c>
      <c r="G1036" s="13">
        <f t="shared" si="194"/>
        <v>0</v>
      </c>
      <c r="H1036" s="13">
        <f t="shared" si="195"/>
        <v>27.092156337160919</v>
      </c>
      <c r="I1036" s="16">
        <f t="shared" si="202"/>
        <v>27.358232996081476</v>
      </c>
      <c r="J1036" s="13">
        <f t="shared" si="196"/>
        <v>26.947713648695402</v>
      </c>
      <c r="K1036" s="13">
        <f t="shared" si="197"/>
        <v>0.41051934738607443</v>
      </c>
      <c r="L1036" s="13">
        <f t="shared" si="198"/>
        <v>0</v>
      </c>
      <c r="M1036" s="13">
        <f t="shared" si="203"/>
        <v>0.27677534037152524</v>
      </c>
      <c r="N1036" s="13">
        <f t="shared" si="199"/>
        <v>0.17160071103034563</v>
      </c>
      <c r="O1036" s="13">
        <f t="shared" si="200"/>
        <v>0.17160071103034563</v>
      </c>
      <c r="Q1036">
        <v>26.18003907156961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20.075395497581528</v>
      </c>
      <c r="G1037" s="13">
        <f t="shared" si="194"/>
        <v>0</v>
      </c>
      <c r="H1037" s="13">
        <f t="shared" si="195"/>
        <v>20.075395497581528</v>
      </c>
      <c r="I1037" s="16">
        <f t="shared" si="202"/>
        <v>20.485914844967603</v>
      </c>
      <c r="J1037" s="13">
        <f t="shared" si="196"/>
        <v>20.287798863874386</v>
      </c>
      <c r="K1037" s="13">
        <f t="shared" si="197"/>
        <v>0.19811598109321693</v>
      </c>
      <c r="L1037" s="13">
        <f t="shared" si="198"/>
        <v>0</v>
      </c>
      <c r="M1037" s="13">
        <f t="shared" si="203"/>
        <v>0.1051746293411796</v>
      </c>
      <c r="N1037" s="13">
        <f t="shared" si="199"/>
        <v>6.5208270191531359E-2</v>
      </c>
      <c r="O1037" s="13">
        <f t="shared" si="200"/>
        <v>6.5208270191531359E-2</v>
      </c>
      <c r="Q1037">
        <v>25.233260000000008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9.9132683422281342</v>
      </c>
      <c r="G1038" s="13">
        <f t="shared" si="194"/>
        <v>0</v>
      </c>
      <c r="H1038" s="13">
        <f t="shared" si="195"/>
        <v>9.9132683422281342</v>
      </c>
      <c r="I1038" s="16">
        <f t="shared" si="202"/>
        <v>10.111384323321351</v>
      </c>
      <c r="J1038" s="13">
        <f t="shared" si="196"/>
        <v>10.086649654411149</v>
      </c>
      <c r="K1038" s="13">
        <f t="shared" si="197"/>
        <v>2.4734668910202373E-2</v>
      </c>
      <c r="L1038" s="13">
        <f t="shared" si="198"/>
        <v>0</v>
      </c>
      <c r="M1038" s="13">
        <f t="shared" si="203"/>
        <v>3.9966359149648245E-2</v>
      </c>
      <c r="N1038" s="13">
        <f t="shared" si="199"/>
        <v>2.4779142672781911E-2</v>
      </c>
      <c r="O1038" s="13">
        <f t="shared" si="200"/>
        <v>2.4779142672781911E-2</v>
      </c>
      <c r="Q1038">
        <v>25.04151412363036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90.146904065032757</v>
      </c>
      <c r="G1039" s="13">
        <f t="shared" si="194"/>
        <v>8.078235834518928</v>
      </c>
      <c r="H1039" s="13">
        <f t="shared" si="195"/>
        <v>82.068668230513822</v>
      </c>
      <c r="I1039" s="16">
        <f t="shared" si="202"/>
        <v>82.093402899424021</v>
      </c>
      <c r="J1039" s="13">
        <f t="shared" si="196"/>
        <v>67.808779564850042</v>
      </c>
      <c r="K1039" s="13">
        <f t="shared" si="197"/>
        <v>14.284623334573979</v>
      </c>
      <c r="L1039" s="13">
        <f t="shared" si="198"/>
        <v>0</v>
      </c>
      <c r="M1039" s="13">
        <f t="shared" si="203"/>
        <v>1.5187216476866335E-2</v>
      </c>
      <c r="N1039" s="13">
        <f t="shared" si="199"/>
        <v>9.4160742156571275E-3</v>
      </c>
      <c r="O1039" s="13">
        <f t="shared" si="200"/>
        <v>8.0876519087345855</v>
      </c>
      <c r="Q1039">
        <v>22.446125054894232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93.379312138495806</v>
      </c>
      <c r="G1040" s="13">
        <f t="shared" si="194"/>
        <v>8.5448375126738014</v>
      </c>
      <c r="H1040" s="13">
        <f t="shared" si="195"/>
        <v>84.834474625821997</v>
      </c>
      <c r="I1040" s="16">
        <f t="shared" si="202"/>
        <v>99.119097960395976</v>
      </c>
      <c r="J1040" s="13">
        <f t="shared" si="196"/>
        <v>61.85399957237027</v>
      </c>
      <c r="K1040" s="13">
        <f t="shared" si="197"/>
        <v>37.265098388025706</v>
      </c>
      <c r="L1040" s="13">
        <f t="shared" si="198"/>
        <v>0.18966437872921346</v>
      </c>
      <c r="M1040" s="13">
        <f t="shared" si="203"/>
        <v>0.19543552099042266</v>
      </c>
      <c r="N1040" s="13">
        <f t="shared" si="199"/>
        <v>0.12117002301406204</v>
      </c>
      <c r="O1040" s="13">
        <f t="shared" si="200"/>
        <v>8.6660075356878643</v>
      </c>
      <c r="Q1040">
        <v>16.524770467345519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17.89231851704518</v>
      </c>
      <c r="G1041" s="13">
        <f t="shared" si="194"/>
        <v>0</v>
      </c>
      <c r="H1041" s="13">
        <f t="shared" si="195"/>
        <v>17.89231851704518</v>
      </c>
      <c r="I1041" s="16">
        <f t="shared" si="202"/>
        <v>54.967752526341677</v>
      </c>
      <c r="J1041" s="13">
        <f t="shared" si="196"/>
        <v>39.702521630132964</v>
      </c>
      <c r="K1041" s="13">
        <f t="shared" si="197"/>
        <v>15.265230896208713</v>
      </c>
      <c r="L1041" s="13">
        <f t="shared" si="198"/>
        <v>0</v>
      </c>
      <c r="M1041" s="13">
        <f t="shared" si="203"/>
        <v>7.4265497976360617E-2</v>
      </c>
      <c r="N1041" s="13">
        <f t="shared" si="199"/>
        <v>4.6044608745343579E-2</v>
      </c>
      <c r="O1041" s="13">
        <f t="shared" si="200"/>
        <v>4.6044608745343579E-2</v>
      </c>
      <c r="Q1041">
        <v>11.879109296241211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52.279652036167278</v>
      </c>
      <c r="G1042" s="13">
        <f t="shared" si="194"/>
        <v>2.6120561498318602</v>
      </c>
      <c r="H1042" s="13">
        <f t="shared" si="195"/>
        <v>49.66759588633542</v>
      </c>
      <c r="I1042" s="16">
        <f t="shared" si="202"/>
        <v>64.93282678254414</v>
      </c>
      <c r="J1042" s="13">
        <f t="shared" si="196"/>
        <v>43.405017653489764</v>
      </c>
      <c r="K1042" s="13">
        <f t="shared" si="197"/>
        <v>21.527809129054376</v>
      </c>
      <c r="L1042" s="13">
        <f t="shared" si="198"/>
        <v>0</v>
      </c>
      <c r="M1042" s="13">
        <f t="shared" si="203"/>
        <v>2.8220889231017038E-2</v>
      </c>
      <c r="N1042" s="13">
        <f t="shared" si="199"/>
        <v>1.7496951323230564E-2</v>
      </c>
      <c r="O1042" s="13">
        <f t="shared" si="200"/>
        <v>2.6295531011550906</v>
      </c>
      <c r="Q1042">
        <v>12.12149645557127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15.57371509667164</v>
      </c>
      <c r="G1043" s="13">
        <f t="shared" si="194"/>
        <v>0</v>
      </c>
      <c r="H1043" s="13">
        <f t="shared" si="195"/>
        <v>15.57371509667164</v>
      </c>
      <c r="I1043" s="16">
        <f t="shared" si="202"/>
        <v>37.101524225726017</v>
      </c>
      <c r="J1043" s="13">
        <f t="shared" si="196"/>
        <v>30.907664148474044</v>
      </c>
      <c r="K1043" s="13">
        <f t="shared" si="197"/>
        <v>6.1938600772519727</v>
      </c>
      <c r="L1043" s="13">
        <f t="shared" si="198"/>
        <v>0</v>
      </c>
      <c r="M1043" s="13">
        <f t="shared" si="203"/>
        <v>1.0723937907786474E-2</v>
      </c>
      <c r="N1043" s="13">
        <f t="shared" si="199"/>
        <v>6.6488415028276137E-3</v>
      </c>
      <c r="O1043" s="13">
        <f t="shared" si="200"/>
        <v>6.6488415028276137E-3</v>
      </c>
      <c r="Q1043">
        <v>11.47857159354839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6.4018443080889336</v>
      </c>
      <c r="G1044" s="13">
        <f t="shared" si="194"/>
        <v>0</v>
      </c>
      <c r="H1044" s="13">
        <f t="shared" si="195"/>
        <v>6.4018443080889336</v>
      </c>
      <c r="I1044" s="16">
        <f t="shared" si="202"/>
        <v>12.595704385340905</v>
      </c>
      <c r="J1044" s="13">
        <f t="shared" si="196"/>
        <v>12.428105217068927</v>
      </c>
      <c r="K1044" s="13">
        <f t="shared" si="197"/>
        <v>0.16759916827197863</v>
      </c>
      <c r="L1044" s="13">
        <f t="shared" si="198"/>
        <v>0</v>
      </c>
      <c r="M1044" s="13">
        <f t="shared" si="203"/>
        <v>4.0750964049588601E-3</v>
      </c>
      <c r="N1044" s="13">
        <f t="shared" si="199"/>
        <v>2.5265597710744932E-3</v>
      </c>
      <c r="O1044" s="13">
        <f t="shared" si="200"/>
        <v>2.5265597710744932E-3</v>
      </c>
      <c r="Q1044">
        <v>16.026598161288991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49.220334117587889</v>
      </c>
      <c r="G1045" s="13">
        <f t="shared" si="194"/>
        <v>2.1704402268493759</v>
      </c>
      <c r="H1045" s="13">
        <f t="shared" si="195"/>
        <v>47.049893890738517</v>
      </c>
      <c r="I1045" s="16">
        <f t="shared" si="202"/>
        <v>47.217493059010494</v>
      </c>
      <c r="J1045" s="13">
        <f t="shared" si="196"/>
        <v>41.568367084120077</v>
      </c>
      <c r="K1045" s="13">
        <f t="shared" si="197"/>
        <v>5.649125974890417</v>
      </c>
      <c r="L1045" s="13">
        <f t="shared" si="198"/>
        <v>0</v>
      </c>
      <c r="M1045" s="13">
        <f t="shared" si="203"/>
        <v>1.548536633884367E-3</v>
      </c>
      <c r="N1045" s="13">
        <f t="shared" si="199"/>
        <v>9.6009271300830752E-4</v>
      </c>
      <c r="O1045" s="13">
        <f t="shared" si="200"/>
        <v>2.1714003195623843</v>
      </c>
      <c r="Q1045">
        <v>17.969032241574059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5.8892141490735916</v>
      </c>
      <c r="G1046" s="13">
        <f t="shared" si="194"/>
        <v>0</v>
      </c>
      <c r="H1046" s="13">
        <f t="shared" si="195"/>
        <v>5.8892141490735916</v>
      </c>
      <c r="I1046" s="16">
        <f t="shared" si="202"/>
        <v>11.538340123964009</v>
      </c>
      <c r="J1046" s="13">
        <f t="shared" si="196"/>
        <v>11.45846442256051</v>
      </c>
      <c r="K1046" s="13">
        <f t="shared" si="197"/>
        <v>7.9875701403498311E-2</v>
      </c>
      <c r="L1046" s="13">
        <f t="shared" si="198"/>
        <v>0</v>
      </c>
      <c r="M1046" s="13">
        <f t="shared" si="203"/>
        <v>5.8844392087605945E-4</v>
      </c>
      <c r="N1046" s="13">
        <f t="shared" si="199"/>
        <v>3.6483523094315684E-4</v>
      </c>
      <c r="O1046" s="13">
        <f t="shared" si="200"/>
        <v>3.6483523094315684E-4</v>
      </c>
      <c r="Q1046">
        <v>19.482966361686351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24.489199770022189</v>
      </c>
      <c r="G1047" s="13">
        <f t="shared" si="194"/>
        <v>0</v>
      </c>
      <c r="H1047" s="13">
        <f t="shared" si="195"/>
        <v>24.489199770022189</v>
      </c>
      <c r="I1047" s="16">
        <f t="shared" si="202"/>
        <v>24.569075471425688</v>
      </c>
      <c r="J1047" s="13">
        <f t="shared" si="196"/>
        <v>24.266690251868145</v>
      </c>
      <c r="K1047" s="13">
        <f t="shared" si="197"/>
        <v>0.30238521955754294</v>
      </c>
      <c r="L1047" s="13">
        <f t="shared" si="198"/>
        <v>0</v>
      </c>
      <c r="M1047" s="13">
        <f t="shared" si="203"/>
        <v>2.2360868993290262E-4</v>
      </c>
      <c r="N1047" s="13">
        <f t="shared" si="199"/>
        <v>1.3863738775839963E-4</v>
      </c>
      <c r="O1047" s="13">
        <f t="shared" si="200"/>
        <v>1.3863738775839963E-4</v>
      </c>
      <c r="Q1047">
        <v>26.08768598977667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7.4310226520046996</v>
      </c>
      <c r="G1048" s="13">
        <f t="shared" si="194"/>
        <v>0</v>
      </c>
      <c r="H1048" s="13">
        <f t="shared" si="195"/>
        <v>7.4310226520046996</v>
      </c>
      <c r="I1048" s="16">
        <f t="shared" si="202"/>
        <v>7.7334078715622425</v>
      </c>
      <c r="J1048" s="13">
        <f t="shared" si="196"/>
        <v>7.7198235318556501</v>
      </c>
      <c r="K1048" s="13">
        <f t="shared" si="197"/>
        <v>1.3584339706592452E-2</v>
      </c>
      <c r="L1048" s="13">
        <f t="shared" si="198"/>
        <v>0</v>
      </c>
      <c r="M1048" s="13">
        <f t="shared" si="203"/>
        <v>8.4971302174502986E-5</v>
      </c>
      <c r="N1048" s="13">
        <f t="shared" si="199"/>
        <v>5.2682207348191854E-5</v>
      </c>
      <c r="O1048" s="13">
        <f t="shared" si="200"/>
        <v>5.2682207348191854E-5</v>
      </c>
      <c r="Q1048">
        <v>23.581839000000009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14.001434093124629</v>
      </c>
      <c r="G1049" s="13">
        <f t="shared" si="194"/>
        <v>0</v>
      </c>
      <c r="H1049" s="13">
        <f t="shared" si="195"/>
        <v>14.001434093124629</v>
      </c>
      <c r="I1049" s="16">
        <f t="shared" si="202"/>
        <v>14.015018432831223</v>
      </c>
      <c r="J1049" s="13">
        <f t="shared" si="196"/>
        <v>13.935837513801296</v>
      </c>
      <c r="K1049" s="13">
        <f t="shared" si="197"/>
        <v>7.9180919029926855E-2</v>
      </c>
      <c r="L1049" s="13">
        <f t="shared" si="198"/>
        <v>0</v>
      </c>
      <c r="M1049" s="13">
        <f t="shared" si="203"/>
        <v>3.2289094826311132E-5</v>
      </c>
      <c r="N1049" s="13">
        <f t="shared" si="199"/>
        <v>2.0019238792312901E-5</v>
      </c>
      <c r="O1049" s="13">
        <f t="shared" si="200"/>
        <v>2.0019238792312901E-5</v>
      </c>
      <c r="Q1049">
        <v>23.689169945071828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11.320626856487539</v>
      </c>
      <c r="G1050" s="13">
        <f t="shared" si="194"/>
        <v>0</v>
      </c>
      <c r="H1050" s="13">
        <f t="shared" si="195"/>
        <v>11.320626856487539</v>
      </c>
      <c r="I1050" s="16">
        <f t="shared" si="202"/>
        <v>11.399807775517466</v>
      </c>
      <c r="J1050" s="13">
        <f t="shared" si="196"/>
        <v>11.360047334942211</v>
      </c>
      <c r="K1050" s="13">
        <f t="shared" si="197"/>
        <v>3.9760440575255629E-2</v>
      </c>
      <c r="L1050" s="13">
        <f t="shared" si="198"/>
        <v>0</v>
      </c>
      <c r="M1050" s="13">
        <f t="shared" si="203"/>
        <v>1.2269856033998231E-5</v>
      </c>
      <c r="N1050" s="13">
        <f t="shared" si="199"/>
        <v>7.6073107410789035E-6</v>
      </c>
      <c r="O1050" s="13">
        <f t="shared" si="200"/>
        <v>7.6073107410789035E-6</v>
      </c>
      <c r="Q1050">
        <v>24.206987206773341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26.73196646100601</v>
      </c>
      <c r="G1051" s="13">
        <f t="shared" si="194"/>
        <v>0</v>
      </c>
      <c r="H1051" s="13">
        <f t="shared" si="195"/>
        <v>26.73196646100601</v>
      </c>
      <c r="I1051" s="16">
        <f t="shared" si="202"/>
        <v>26.771726901581268</v>
      </c>
      <c r="J1051" s="13">
        <f t="shared" si="196"/>
        <v>26.062388153219867</v>
      </c>
      <c r="K1051" s="13">
        <f t="shared" si="197"/>
        <v>0.70933874836140021</v>
      </c>
      <c r="L1051" s="13">
        <f t="shared" si="198"/>
        <v>0</v>
      </c>
      <c r="M1051" s="13">
        <f t="shared" si="203"/>
        <v>4.6625452929193274E-6</v>
      </c>
      <c r="N1051" s="13">
        <f t="shared" si="199"/>
        <v>2.8907780816099831E-6</v>
      </c>
      <c r="O1051" s="13">
        <f t="shared" si="200"/>
        <v>2.8907780816099831E-6</v>
      </c>
      <c r="Q1051">
        <v>21.68118739268531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9.8219228870779904</v>
      </c>
      <c r="G1052" s="13">
        <f t="shared" si="194"/>
        <v>0</v>
      </c>
      <c r="H1052" s="13">
        <f t="shared" si="195"/>
        <v>9.8219228870779904</v>
      </c>
      <c r="I1052" s="16">
        <f t="shared" si="202"/>
        <v>10.531261635439391</v>
      </c>
      <c r="J1052" s="13">
        <f t="shared" si="196"/>
        <v>10.456137588270963</v>
      </c>
      <c r="K1052" s="13">
        <f t="shared" si="197"/>
        <v>7.5124047168428021E-2</v>
      </c>
      <c r="L1052" s="13">
        <f t="shared" si="198"/>
        <v>0</v>
      </c>
      <c r="M1052" s="13">
        <f t="shared" si="203"/>
        <v>1.7717672113093444E-6</v>
      </c>
      <c r="N1052" s="13">
        <f t="shared" si="199"/>
        <v>1.0984956710117935E-6</v>
      </c>
      <c r="O1052" s="13">
        <f t="shared" si="200"/>
        <v>1.0984956710117935E-6</v>
      </c>
      <c r="Q1052">
        <v>17.978141979721091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32.963898172927742</v>
      </c>
      <c r="G1053" s="13">
        <f t="shared" si="194"/>
        <v>0</v>
      </c>
      <c r="H1053" s="13">
        <f t="shared" si="195"/>
        <v>32.963898172927742</v>
      </c>
      <c r="I1053" s="16">
        <f t="shared" si="202"/>
        <v>33.039022220096172</v>
      </c>
      <c r="J1053" s="13">
        <f t="shared" si="196"/>
        <v>29.28167745278121</v>
      </c>
      <c r="K1053" s="13">
        <f t="shared" si="197"/>
        <v>3.7573447673149616</v>
      </c>
      <c r="L1053" s="13">
        <f t="shared" si="198"/>
        <v>0</v>
      </c>
      <c r="M1053" s="13">
        <f t="shared" si="203"/>
        <v>6.7327154029755089E-7</v>
      </c>
      <c r="N1053" s="13">
        <f t="shared" si="199"/>
        <v>4.1742835498448152E-7</v>
      </c>
      <c r="O1053" s="13">
        <f t="shared" si="200"/>
        <v>4.1742835498448152E-7</v>
      </c>
      <c r="Q1053">
        <v>13.292498048753171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49.434905798849933</v>
      </c>
      <c r="G1054" s="13">
        <f t="shared" si="194"/>
        <v>2.2014138862036292</v>
      </c>
      <c r="H1054" s="13">
        <f t="shared" si="195"/>
        <v>47.233491912646301</v>
      </c>
      <c r="I1054" s="16">
        <f t="shared" si="202"/>
        <v>50.990836679961262</v>
      </c>
      <c r="J1054" s="13">
        <f t="shared" si="196"/>
        <v>36.6457450804321</v>
      </c>
      <c r="K1054" s="13">
        <f t="shared" si="197"/>
        <v>14.345091599529162</v>
      </c>
      <c r="L1054" s="13">
        <f t="shared" si="198"/>
        <v>0</v>
      </c>
      <c r="M1054" s="13">
        <f t="shared" si="203"/>
        <v>2.5584318531306937E-7</v>
      </c>
      <c r="N1054" s="13">
        <f t="shared" si="199"/>
        <v>1.58622774894103E-7</v>
      </c>
      <c r="O1054" s="13">
        <f t="shared" si="200"/>
        <v>2.2014140448264041</v>
      </c>
      <c r="Q1054">
        <v>10.61033759354839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26.017909297856271</v>
      </c>
      <c r="G1055" s="13">
        <f t="shared" si="194"/>
        <v>0</v>
      </c>
      <c r="H1055" s="13">
        <f t="shared" si="195"/>
        <v>26.017909297856271</v>
      </c>
      <c r="I1055" s="16">
        <f t="shared" si="202"/>
        <v>40.363000897385433</v>
      </c>
      <c r="J1055" s="13">
        <f t="shared" si="196"/>
        <v>32.929780350731995</v>
      </c>
      <c r="K1055" s="13">
        <f t="shared" si="197"/>
        <v>7.4332205466534376</v>
      </c>
      <c r="L1055" s="13">
        <f t="shared" si="198"/>
        <v>0</v>
      </c>
      <c r="M1055" s="13">
        <f t="shared" si="203"/>
        <v>9.7220410418966369E-8</v>
      </c>
      <c r="N1055" s="13">
        <f t="shared" si="199"/>
        <v>6.0276654459759154E-8</v>
      </c>
      <c r="O1055" s="13">
        <f t="shared" si="200"/>
        <v>6.0276654459759154E-8</v>
      </c>
      <c r="Q1055">
        <v>11.759712481427799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36.672444156698717</v>
      </c>
      <c r="G1056" s="13">
        <f t="shared" si="194"/>
        <v>0.35913844192933209</v>
      </c>
      <c r="H1056" s="13">
        <f t="shared" si="195"/>
        <v>36.313305714769385</v>
      </c>
      <c r="I1056" s="16">
        <f t="shared" si="202"/>
        <v>43.746526261422822</v>
      </c>
      <c r="J1056" s="13">
        <f t="shared" si="196"/>
        <v>36.761155192101683</v>
      </c>
      <c r="K1056" s="13">
        <f t="shared" si="197"/>
        <v>6.9853710693211397</v>
      </c>
      <c r="L1056" s="13">
        <f t="shared" si="198"/>
        <v>0</v>
      </c>
      <c r="M1056" s="13">
        <f t="shared" si="203"/>
        <v>3.6943755959207216E-8</v>
      </c>
      <c r="N1056" s="13">
        <f t="shared" si="199"/>
        <v>2.2905128694708475E-8</v>
      </c>
      <c r="O1056" s="13">
        <f t="shared" si="200"/>
        <v>0.35913846483446077</v>
      </c>
      <c r="Q1056">
        <v>14.308878021366381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49.096297513244167</v>
      </c>
      <c r="G1057" s="13">
        <f t="shared" si="194"/>
        <v>2.1525354059158581</v>
      </c>
      <c r="H1057" s="13">
        <f t="shared" si="195"/>
        <v>46.943762107328311</v>
      </c>
      <c r="I1057" s="16">
        <f t="shared" si="202"/>
        <v>53.929133176649451</v>
      </c>
      <c r="J1057" s="13">
        <f t="shared" si="196"/>
        <v>44.153040370730388</v>
      </c>
      <c r="K1057" s="13">
        <f t="shared" si="197"/>
        <v>9.7760928059190633</v>
      </c>
      <c r="L1057" s="13">
        <f t="shared" si="198"/>
        <v>0</v>
      </c>
      <c r="M1057" s="13">
        <f t="shared" si="203"/>
        <v>1.4038627264498741E-8</v>
      </c>
      <c r="N1057" s="13">
        <f t="shared" si="199"/>
        <v>8.7039489039892191E-9</v>
      </c>
      <c r="O1057" s="13">
        <f t="shared" si="200"/>
        <v>2.1525354146198072</v>
      </c>
      <c r="Q1057">
        <v>16.111728082035729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38.714774712004257</v>
      </c>
      <c r="G1058" s="13">
        <f t="shared" si="194"/>
        <v>0.65395111495659297</v>
      </c>
      <c r="H1058" s="13">
        <f t="shared" si="195"/>
        <v>38.060823597047666</v>
      </c>
      <c r="I1058" s="16">
        <f t="shared" si="202"/>
        <v>47.836916402966729</v>
      </c>
      <c r="J1058" s="13">
        <f t="shared" si="196"/>
        <v>43.436388802688235</v>
      </c>
      <c r="K1058" s="13">
        <f t="shared" si="197"/>
        <v>4.4005276002784939</v>
      </c>
      <c r="L1058" s="13">
        <f t="shared" si="198"/>
        <v>0</v>
      </c>
      <c r="M1058" s="13">
        <f t="shared" si="203"/>
        <v>5.3346783605095219E-9</v>
      </c>
      <c r="N1058" s="13">
        <f t="shared" si="199"/>
        <v>3.3075005835159036E-9</v>
      </c>
      <c r="O1058" s="13">
        <f t="shared" si="200"/>
        <v>0.65395111826409358</v>
      </c>
      <c r="Q1058">
        <v>20.343257006582238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2.49854752436275</v>
      </c>
      <c r="G1059" s="13">
        <f t="shared" si="194"/>
        <v>0</v>
      </c>
      <c r="H1059" s="13">
        <f t="shared" si="195"/>
        <v>2.49854752436275</v>
      </c>
      <c r="I1059" s="16">
        <f t="shared" si="202"/>
        <v>6.8990751246412438</v>
      </c>
      <c r="J1059" s="13">
        <f t="shared" si="196"/>
        <v>6.8872848233555883</v>
      </c>
      <c r="K1059" s="13">
        <f t="shared" si="197"/>
        <v>1.1790301285655502E-2</v>
      </c>
      <c r="L1059" s="13">
        <f t="shared" si="198"/>
        <v>0</v>
      </c>
      <c r="M1059" s="13">
        <f t="shared" si="203"/>
        <v>2.0271777769936183E-9</v>
      </c>
      <c r="N1059" s="13">
        <f t="shared" si="199"/>
        <v>1.2568502217360435E-9</v>
      </c>
      <c r="O1059" s="13">
        <f t="shared" si="200"/>
        <v>1.2568502217360435E-9</v>
      </c>
      <c r="Q1059">
        <v>22.155449594641901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3.2638562583312811E-2</v>
      </c>
      <c r="G1060" s="13">
        <f t="shared" si="194"/>
        <v>0</v>
      </c>
      <c r="H1060" s="13">
        <f t="shared" si="195"/>
        <v>3.2638562583312811E-2</v>
      </c>
      <c r="I1060" s="16">
        <f t="shared" si="202"/>
        <v>4.4428863868968313E-2</v>
      </c>
      <c r="J1060" s="13">
        <f t="shared" si="196"/>
        <v>4.4428860967299158E-2</v>
      </c>
      <c r="K1060" s="13">
        <f t="shared" si="197"/>
        <v>2.901669154953268E-9</v>
      </c>
      <c r="L1060" s="13">
        <f t="shared" si="198"/>
        <v>0</v>
      </c>
      <c r="M1060" s="13">
        <f t="shared" si="203"/>
        <v>7.7032755525757487E-10</v>
      </c>
      <c r="N1060" s="13">
        <f t="shared" si="199"/>
        <v>4.7760308425969638E-10</v>
      </c>
      <c r="O1060" s="13">
        <f t="shared" si="200"/>
        <v>4.7760308425969638E-10</v>
      </c>
      <c r="Q1060">
        <v>22.753412590694118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0.28550679895996572</v>
      </c>
      <c r="G1061" s="13">
        <f t="shared" si="194"/>
        <v>0</v>
      </c>
      <c r="H1061" s="13">
        <f t="shared" si="195"/>
        <v>0.28550679895996572</v>
      </c>
      <c r="I1061" s="16">
        <f t="shared" si="202"/>
        <v>0.28550680186163491</v>
      </c>
      <c r="J1061" s="13">
        <f t="shared" si="196"/>
        <v>0.28550608814724648</v>
      </c>
      <c r="K1061" s="13">
        <f t="shared" si="197"/>
        <v>7.1371438842282586E-7</v>
      </c>
      <c r="L1061" s="13">
        <f t="shared" si="198"/>
        <v>0</v>
      </c>
      <c r="M1061" s="13">
        <f t="shared" si="203"/>
        <v>2.9272447099787849E-10</v>
      </c>
      <c r="N1061" s="13">
        <f t="shared" si="199"/>
        <v>1.8148917201868466E-10</v>
      </c>
      <c r="O1061" s="13">
        <f t="shared" si="200"/>
        <v>1.8148917201868466E-10</v>
      </c>
      <c r="Q1061">
        <v>23.293145352749931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23.186455408581821</v>
      </c>
      <c r="G1062" s="13">
        <f t="shared" si="194"/>
        <v>0</v>
      </c>
      <c r="H1062" s="13">
        <f t="shared" si="195"/>
        <v>23.186455408581821</v>
      </c>
      <c r="I1062" s="16">
        <f t="shared" si="202"/>
        <v>23.18645612229621</v>
      </c>
      <c r="J1062" s="13">
        <f t="shared" si="196"/>
        <v>22.757288842582437</v>
      </c>
      <c r="K1062" s="13">
        <f t="shared" si="197"/>
        <v>0.42916727971377355</v>
      </c>
      <c r="L1062" s="13">
        <f t="shared" si="198"/>
        <v>0</v>
      </c>
      <c r="M1062" s="13">
        <f t="shared" si="203"/>
        <v>1.1123529897919382E-10</v>
      </c>
      <c r="N1062" s="13">
        <f t="shared" si="199"/>
        <v>6.8965885367100176E-11</v>
      </c>
      <c r="O1062" s="13">
        <f t="shared" si="200"/>
        <v>6.8965885367100176E-11</v>
      </c>
      <c r="Q1062">
        <v>22.272178000000011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0</v>
      </c>
      <c r="G1063" s="13">
        <f t="shared" si="194"/>
        <v>0</v>
      </c>
      <c r="H1063" s="13">
        <f t="shared" si="195"/>
        <v>0</v>
      </c>
      <c r="I1063" s="16">
        <f t="shared" si="202"/>
        <v>0.42916727971377355</v>
      </c>
      <c r="J1063" s="13">
        <f t="shared" si="196"/>
        <v>0.4291645323446257</v>
      </c>
      <c r="K1063" s="13">
        <f t="shared" si="197"/>
        <v>2.7473691478485662E-6</v>
      </c>
      <c r="L1063" s="13">
        <f t="shared" si="198"/>
        <v>0</v>
      </c>
      <c r="M1063" s="13">
        <f t="shared" si="203"/>
        <v>4.2269413612093649E-11</v>
      </c>
      <c r="N1063" s="13">
        <f t="shared" si="199"/>
        <v>2.6207036439498063E-11</v>
      </c>
      <c r="O1063" s="13">
        <f t="shared" si="200"/>
        <v>2.6207036439498063E-11</v>
      </c>
      <c r="Q1063">
        <v>22.4039463397696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88.881088100996138</v>
      </c>
      <c r="G1064" s="13">
        <f t="shared" si="194"/>
        <v>7.8955139010156676</v>
      </c>
      <c r="H1064" s="13">
        <f t="shared" si="195"/>
        <v>80.985574199980476</v>
      </c>
      <c r="I1064" s="16">
        <f t="shared" si="202"/>
        <v>80.985576947349628</v>
      </c>
      <c r="J1064" s="13">
        <f t="shared" si="196"/>
        <v>57.7213268754358</v>
      </c>
      <c r="K1064" s="13">
        <f t="shared" si="197"/>
        <v>23.264250071913828</v>
      </c>
      <c r="L1064" s="13">
        <f t="shared" si="198"/>
        <v>0</v>
      </c>
      <c r="M1064" s="13">
        <f t="shared" si="203"/>
        <v>1.6062377172595587E-11</v>
      </c>
      <c r="N1064" s="13">
        <f t="shared" si="199"/>
        <v>9.9586738470092645E-12</v>
      </c>
      <c r="O1064" s="13">
        <f t="shared" si="200"/>
        <v>7.8955139010256259</v>
      </c>
      <c r="Q1064">
        <v>17.076343992620831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21.452935437080122</v>
      </c>
      <c r="G1065" s="13">
        <f t="shared" si="194"/>
        <v>0</v>
      </c>
      <c r="H1065" s="13">
        <f t="shared" si="195"/>
        <v>21.452935437080122</v>
      </c>
      <c r="I1065" s="16">
        <f t="shared" si="202"/>
        <v>44.71718550899395</v>
      </c>
      <c r="J1065" s="13">
        <f t="shared" si="196"/>
        <v>37.061608529605586</v>
      </c>
      <c r="K1065" s="13">
        <f t="shared" si="197"/>
        <v>7.6555769793883641</v>
      </c>
      <c r="L1065" s="13">
        <f t="shared" si="198"/>
        <v>0</v>
      </c>
      <c r="M1065" s="13">
        <f t="shared" si="203"/>
        <v>6.1037033255863223E-12</v>
      </c>
      <c r="N1065" s="13">
        <f t="shared" si="199"/>
        <v>3.7842960618635202E-12</v>
      </c>
      <c r="O1065" s="13">
        <f t="shared" si="200"/>
        <v>3.7842960618635202E-12</v>
      </c>
      <c r="Q1065">
        <v>13.96839741229455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22.893232251851451</v>
      </c>
      <c r="G1066" s="13">
        <f t="shared" si="194"/>
        <v>0</v>
      </c>
      <c r="H1066" s="13">
        <f t="shared" si="195"/>
        <v>22.893232251851451</v>
      </c>
      <c r="I1066" s="16">
        <f t="shared" si="202"/>
        <v>30.548809231239815</v>
      </c>
      <c r="J1066" s="13">
        <f t="shared" si="196"/>
        <v>27.546510849639347</v>
      </c>
      <c r="K1066" s="13">
        <f t="shared" si="197"/>
        <v>3.0022983816004682</v>
      </c>
      <c r="L1066" s="13">
        <f t="shared" si="198"/>
        <v>0</v>
      </c>
      <c r="M1066" s="13">
        <f t="shared" si="203"/>
        <v>2.3194072637228021E-12</v>
      </c>
      <c r="N1066" s="13">
        <f t="shared" si="199"/>
        <v>1.4380325035081373E-12</v>
      </c>
      <c r="O1066" s="13">
        <f t="shared" si="200"/>
        <v>1.4380325035081373E-12</v>
      </c>
      <c r="Q1066">
        <v>13.40630359354839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68.431843963017002</v>
      </c>
      <c r="G1067" s="13">
        <f t="shared" si="194"/>
        <v>4.9436429073396413</v>
      </c>
      <c r="H1067" s="13">
        <f t="shared" si="195"/>
        <v>63.488201055677358</v>
      </c>
      <c r="I1067" s="16">
        <f t="shared" si="202"/>
        <v>66.490499437277833</v>
      </c>
      <c r="J1067" s="13">
        <f t="shared" si="196"/>
        <v>48.687396222546816</v>
      </c>
      <c r="K1067" s="13">
        <f t="shared" si="197"/>
        <v>17.803103214731017</v>
      </c>
      <c r="L1067" s="13">
        <f t="shared" si="198"/>
        <v>0</v>
      </c>
      <c r="M1067" s="13">
        <f t="shared" si="203"/>
        <v>8.8137476021466479E-13</v>
      </c>
      <c r="N1067" s="13">
        <f t="shared" si="199"/>
        <v>5.4645235133309213E-13</v>
      </c>
      <c r="O1067" s="13">
        <f t="shared" si="200"/>
        <v>4.9436429073401875</v>
      </c>
      <c r="Q1067">
        <v>15.06867683932888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83.845691424540675</v>
      </c>
      <c r="G1068" s="13">
        <f t="shared" si="194"/>
        <v>7.168648825192359</v>
      </c>
      <c r="H1068" s="13">
        <f t="shared" si="195"/>
        <v>76.677042599348312</v>
      </c>
      <c r="I1068" s="16">
        <f t="shared" si="202"/>
        <v>94.480145814079322</v>
      </c>
      <c r="J1068" s="13">
        <f t="shared" si="196"/>
        <v>55.452411117494819</v>
      </c>
      <c r="K1068" s="13">
        <f t="shared" si="197"/>
        <v>39.027734696584503</v>
      </c>
      <c r="L1068" s="13">
        <f t="shared" si="198"/>
        <v>1.8808071808717497</v>
      </c>
      <c r="M1068" s="13">
        <f t="shared" si="203"/>
        <v>1.8808071808720845</v>
      </c>
      <c r="N1068" s="13">
        <f t="shared" si="199"/>
        <v>1.1661004521406924</v>
      </c>
      <c r="O1068" s="13">
        <f t="shared" si="200"/>
        <v>8.3347492773330512</v>
      </c>
      <c r="Q1068">
        <v>14.451956286421879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83.806776161321935</v>
      </c>
      <c r="G1069" s="13">
        <f t="shared" si="194"/>
        <v>7.1630313639340564</v>
      </c>
      <c r="H1069" s="13">
        <f t="shared" si="195"/>
        <v>76.643744797387882</v>
      </c>
      <c r="I1069" s="16">
        <f t="shared" si="202"/>
        <v>113.79067231310063</v>
      </c>
      <c r="J1069" s="13">
        <f t="shared" si="196"/>
        <v>56.400600834204141</v>
      </c>
      <c r="K1069" s="13">
        <f t="shared" si="197"/>
        <v>57.390071478896488</v>
      </c>
      <c r="L1069" s="13">
        <f t="shared" si="198"/>
        <v>19.498357397634575</v>
      </c>
      <c r="M1069" s="13">
        <f t="shared" si="203"/>
        <v>20.213064126365968</v>
      </c>
      <c r="N1069" s="13">
        <f t="shared" si="199"/>
        <v>12.5320997583469</v>
      </c>
      <c r="O1069" s="13">
        <f t="shared" si="200"/>
        <v>19.695131122280955</v>
      </c>
      <c r="Q1069">
        <v>13.681901830560481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3.1819218988626421</v>
      </c>
      <c r="G1070" s="13">
        <f t="shared" si="194"/>
        <v>0</v>
      </c>
      <c r="H1070" s="13">
        <f t="shared" si="195"/>
        <v>3.1819218988626421</v>
      </c>
      <c r="I1070" s="16">
        <f t="shared" si="202"/>
        <v>41.07363598012455</v>
      </c>
      <c r="J1070" s="13">
        <f t="shared" si="196"/>
        <v>37.362363607040443</v>
      </c>
      <c r="K1070" s="13">
        <f t="shared" si="197"/>
        <v>3.7112723730841068</v>
      </c>
      <c r="L1070" s="13">
        <f t="shared" si="198"/>
        <v>0</v>
      </c>
      <c r="M1070" s="13">
        <f t="shared" si="203"/>
        <v>7.6809643680190671</v>
      </c>
      <c r="N1070" s="13">
        <f t="shared" si="199"/>
        <v>4.7621979081718218</v>
      </c>
      <c r="O1070" s="13">
        <f t="shared" si="200"/>
        <v>4.7621979081718218</v>
      </c>
      <c r="Q1070">
        <v>18.336303667528071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11.34005604815858</v>
      </c>
      <c r="G1071" s="13">
        <f t="shared" si="194"/>
        <v>0</v>
      </c>
      <c r="H1071" s="13">
        <f t="shared" si="195"/>
        <v>11.34005604815858</v>
      </c>
      <c r="I1071" s="16">
        <f t="shared" si="202"/>
        <v>15.051328421242687</v>
      </c>
      <c r="J1071" s="13">
        <f t="shared" si="196"/>
        <v>14.911481853578088</v>
      </c>
      <c r="K1071" s="13">
        <f t="shared" si="197"/>
        <v>0.13984656766459835</v>
      </c>
      <c r="L1071" s="13">
        <f t="shared" si="198"/>
        <v>0</v>
      </c>
      <c r="M1071" s="13">
        <f t="shared" si="203"/>
        <v>2.9187664598472454</v>
      </c>
      <c r="N1071" s="13">
        <f t="shared" si="199"/>
        <v>1.8096352051052922</v>
      </c>
      <c r="O1071" s="13">
        <f t="shared" si="200"/>
        <v>1.8096352051052922</v>
      </c>
      <c r="Q1071">
        <v>21.133195708839558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0.87097822325887186</v>
      </c>
      <c r="G1072" s="13">
        <f t="shared" si="194"/>
        <v>0</v>
      </c>
      <c r="H1072" s="13">
        <f t="shared" si="195"/>
        <v>0.87097822325887186</v>
      </c>
      <c r="I1072" s="16">
        <f t="shared" si="202"/>
        <v>1.0108247909234702</v>
      </c>
      <c r="J1072" s="13">
        <f t="shared" si="196"/>
        <v>1.0107746057492539</v>
      </c>
      <c r="K1072" s="13">
        <f t="shared" si="197"/>
        <v>5.0185174216288431E-5</v>
      </c>
      <c r="L1072" s="13">
        <f t="shared" si="198"/>
        <v>0</v>
      </c>
      <c r="M1072" s="13">
        <f t="shared" si="203"/>
        <v>1.1091312547419532</v>
      </c>
      <c r="N1072" s="13">
        <f t="shared" si="199"/>
        <v>0.68766137794001092</v>
      </c>
      <c r="O1072" s="13">
        <f t="shared" si="200"/>
        <v>0.68766137794001092</v>
      </c>
      <c r="Q1072">
        <v>20.03449100000001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1.144737949703222</v>
      </c>
      <c r="G1073" s="13">
        <f t="shared" si="194"/>
        <v>0</v>
      </c>
      <c r="H1073" s="13">
        <f t="shared" si="195"/>
        <v>1.144737949703222</v>
      </c>
      <c r="I1073" s="16">
        <f t="shared" si="202"/>
        <v>1.1447881348774382</v>
      </c>
      <c r="J1073" s="13">
        <f t="shared" si="196"/>
        <v>1.1447375229637669</v>
      </c>
      <c r="K1073" s="13">
        <f t="shared" si="197"/>
        <v>5.0611913671394504E-5</v>
      </c>
      <c r="L1073" s="13">
        <f t="shared" si="198"/>
        <v>0</v>
      </c>
      <c r="M1073" s="13">
        <f t="shared" si="203"/>
        <v>0.42146987680194226</v>
      </c>
      <c r="N1073" s="13">
        <f t="shared" si="199"/>
        <v>0.26131132361720422</v>
      </c>
      <c r="O1073" s="13">
        <f t="shared" si="200"/>
        <v>0.26131132361720422</v>
      </c>
      <c r="Q1073">
        <v>22.61523395578261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3.9082304462679018</v>
      </c>
      <c r="G1074" s="13">
        <f t="shared" si="194"/>
        <v>0</v>
      </c>
      <c r="H1074" s="13">
        <f t="shared" si="195"/>
        <v>3.9082304462679018</v>
      </c>
      <c r="I1074" s="16">
        <f t="shared" si="202"/>
        <v>3.908281058181573</v>
      </c>
      <c r="J1074" s="13">
        <f t="shared" si="196"/>
        <v>3.9057375101442044</v>
      </c>
      <c r="K1074" s="13">
        <f t="shared" si="197"/>
        <v>2.5435480373685593E-3</v>
      </c>
      <c r="L1074" s="13">
        <f t="shared" si="198"/>
        <v>0</v>
      </c>
      <c r="M1074" s="13">
        <f t="shared" si="203"/>
        <v>0.16015855318473804</v>
      </c>
      <c r="N1074" s="13">
        <f t="shared" si="199"/>
        <v>9.9298302974537581E-2</v>
      </c>
      <c r="O1074" s="13">
        <f t="shared" si="200"/>
        <v>9.9298302974537581E-2</v>
      </c>
      <c r="Q1074">
        <v>20.955953473614571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36.579468700295273</v>
      </c>
      <c r="G1075" s="13">
        <f t="shared" si="194"/>
        <v>0.34571733203259047</v>
      </c>
      <c r="H1075" s="13">
        <f t="shared" si="195"/>
        <v>36.233751368262681</v>
      </c>
      <c r="I1075" s="16">
        <f t="shared" si="202"/>
        <v>36.236294916300047</v>
      </c>
      <c r="J1075" s="13">
        <f t="shared" si="196"/>
        <v>34.309698036430035</v>
      </c>
      <c r="K1075" s="13">
        <f t="shared" si="197"/>
        <v>1.9265968798700115</v>
      </c>
      <c r="L1075" s="13">
        <f t="shared" si="198"/>
        <v>0</v>
      </c>
      <c r="M1075" s="13">
        <f t="shared" si="203"/>
        <v>6.0860250210200459E-2</v>
      </c>
      <c r="N1075" s="13">
        <f t="shared" si="199"/>
        <v>3.7733355130324282E-2</v>
      </c>
      <c r="O1075" s="13">
        <f t="shared" si="200"/>
        <v>0.38345068716291475</v>
      </c>
      <c r="Q1075">
        <v>20.74116833454471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28.514740123153061</v>
      </c>
      <c r="G1076" s="13">
        <f t="shared" si="194"/>
        <v>0</v>
      </c>
      <c r="H1076" s="13">
        <f t="shared" si="195"/>
        <v>28.514740123153061</v>
      </c>
      <c r="I1076" s="16">
        <f t="shared" si="202"/>
        <v>30.441337003023072</v>
      </c>
      <c r="J1076" s="13">
        <f t="shared" si="196"/>
        <v>28.138858087514318</v>
      </c>
      <c r="K1076" s="13">
        <f t="shared" si="197"/>
        <v>2.3024789155087539</v>
      </c>
      <c r="L1076" s="13">
        <f t="shared" si="198"/>
        <v>0</v>
      </c>
      <c r="M1076" s="13">
        <f t="shared" si="203"/>
        <v>2.3126895079876177E-2</v>
      </c>
      <c r="N1076" s="13">
        <f t="shared" si="199"/>
        <v>1.433867494952323E-2</v>
      </c>
      <c r="O1076" s="13">
        <f t="shared" si="200"/>
        <v>1.433867494952323E-2</v>
      </c>
      <c r="Q1076">
        <v>15.51598636200416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37.266141745032193</v>
      </c>
      <c r="G1077" s="13">
        <f t="shared" si="194"/>
        <v>0.44483934501367411</v>
      </c>
      <c r="H1077" s="13">
        <f t="shared" si="195"/>
        <v>36.821302400018517</v>
      </c>
      <c r="I1077" s="16">
        <f t="shared" si="202"/>
        <v>39.123781315527268</v>
      </c>
      <c r="J1077" s="13">
        <f t="shared" si="196"/>
        <v>33.400110845356899</v>
      </c>
      <c r="K1077" s="13">
        <f t="shared" si="197"/>
        <v>5.7236704701703687</v>
      </c>
      <c r="L1077" s="13">
        <f t="shared" si="198"/>
        <v>0</v>
      </c>
      <c r="M1077" s="13">
        <f t="shared" si="203"/>
        <v>8.7882201303529466E-3</v>
      </c>
      <c r="N1077" s="13">
        <f t="shared" si="199"/>
        <v>5.4486964808188269E-3</v>
      </c>
      <c r="O1077" s="13">
        <f t="shared" si="200"/>
        <v>0.45028804149449292</v>
      </c>
      <c r="Q1077">
        <v>13.50161520731651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8.3624925958668648</v>
      </c>
      <c r="G1078" s="13">
        <f t="shared" si="194"/>
        <v>0</v>
      </c>
      <c r="H1078" s="13">
        <f t="shared" si="195"/>
        <v>8.3624925958668648</v>
      </c>
      <c r="I1078" s="16">
        <f t="shared" si="202"/>
        <v>14.086163066037233</v>
      </c>
      <c r="J1078" s="13">
        <f t="shared" si="196"/>
        <v>13.759080630012717</v>
      </c>
      <c r="K1078" s="13">
        <f t="shared" si="197"/>
        <v>0.32708243602451681</v>
      </c>
      <c r="L1078" s="13">
        <f t="shared" si="198"/>
        <v>0</v>
      </c>
      <c r="M1078" s="13">
        <f t="shared" si="203"/>
        <v>3.3395236495341197E-3</v>
      </c>
      <c r="N1078" s="13">
        <f t="shared" si="199"/>
        <v>2.0705046627111541E-3</v>
      </c>
      <c r="O1078" s="13">
        <f t="shared" si="200"/>
        <v>2.0705046627111541E-3</v>
      </c>
      <c r="Q1078">
        <v>13.52058919023988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66.255052650080515</v>
      </c>
      <c r="G1079" s="13">
        <f t="shared" si="194"/>
        <v>4.6294206753301328</v>
      </c>
      <c r="H1079" s="13">
        <f t="shared" si="195"/>
        <v>61.625631974750384</v>
      </c>
      <c r="I1079" s="16">
        <f t="shared" si="202"/>
        <v>61.952714410774902</v>
      </c>
      <c r="J1079" s="13">
        <f t="shared" si="196"/>
        <v>48.168443234546736</v>
      </c>
      <c r="K1079" s="13">
        <f t="shared" si="197"/>
        <v>13.784271176228167</v>
      </c>
      <c r="L1079" s="13">
        <f t="shared" si="198"/>
        <v>0</v>
      </c>
      <c r="M1079" s="13">
        <f t="shared" si="203"/>
        <v>1.2690189868229656E-3</v>
      </c>
      <c r="N1079" s="13">
        <f t="shared" si="199"/>
        <v>7.8679177183023862E-4</v>
      </c>
      <c r="O1079" s="13">
        <f t="shared" si="200"/>
        <v>4.6302074671019628</v>
      </c>
      <c r="Q1079">
        <v>16.055539415517419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75.016286242104016</v>
      </c>
      <c r="G1080" s="13">
        <f t="shared" si="194"/>
        <v>5.8941144280484652</v>
      </c>
      <c r="H1080" s="13">
        <f t="shared" si="195"/>
        <v>69.122171814055548</v>
      </c>
      <c r="I1080" s="16">
        <f t="shared" si="202"/>
        <v>82.906442990283722</v>
      </c>
      <c r="J1080" s="13">
        <f t="shared" si="196"/>
        <v>49.426517668269142</v>
      </c>
      <c r="K1080" s="13">
        <f t="shared" si="197"/>
        <v>33.47992532201458</v>
      </c>
      <c r="L1080" s="13">
        <f t="shared" si="198"/>
        <v>0</v>
      </c>
      <c r="M1080" s="13">
        <f t="shared" si="203"/>
        <v>4.8222721499272697E-4</v>
      </c>
      <c r="N1080" s="13">
        <f t="shared" si="199"/>
        <v>2.9898087329549073E-4</v>
      </c>
      <c r="O1080" s="13">
        <f t="shared" si="200"/>
        <v>5.8944134089217606</v>
      </c>
      <c r="Q1080">
        <v>12.90487759354839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81.175032330445191</v>
      </c>
      <c r="G1081" s="13">
        <f t="shared" si="194"/>
        <v>6.7831362331050986</v>
      </c>
      <c r="H1081" s="13">
        <f t="shared" si="195"/>
        <v>74.391896097340094</v>
      </c>
      <c r="I1081" s="16">
        <f t="shared" si="202"/>
        <v>107.87182141935467</v>
      </c>
      <c r="J1081" s="13">
        <f t="shared" si="196"/>
        <v>56.343629517974435</v>
      </c>
      <c r="K1081" s="13">
        <f t="shared" si="197"/>
        <v>51.528191901380239</v>
      </c>
      <c r="L1081" s="13">
        <f t="shared" si="198"/>
        <v>13.874238907389453</v>
      </c>
      <c r="M1081" s="13">
        <f t="shared" si="203"/>
        <v>13.87442215373115</v>
      </c>
      <c r="N1081" s="13">
        <f t="shared" si="199"/>
        <v>8.6021417353133121</v>
      </c>
      <c r="O1081" s="13">
        <f t="shared" si="200"/>
        <v>15.385277968418411</v>
      </c>
      <c r="Q1081">
        <v>13.932862972555821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26.00157150994103</v>
      </c>
      <c r="G1082" s="13">
        <f t="shared" si="194"/>
        <v>0</v>
      </c>
      <c r="H1082" s="13">
        <f t="shared" si="195"/>
        <v>26.00157150994103</v>
      </c>
      <c r="I1082" s="16">
        <f t="shared" si="202"/>
        <v>63.655524503931815</v>
      </c>
      <c r="J1082" s="13">
        <f t="shared" si="196"/>
        <v>50.761644133897171</v>
      </c>
      <c r="K1082" s="13">
        <f t="shared" si="197"/>
        <v>12.893880370034644</v>
      </c>
      <c r="L1082" s="13">
        <f t="shared" si="198"/>
        <v>0</v>
      </c>
      <c r="M1082" s="13">
        <f t="shared" si="203"/>
        <v>5.2722804184178376</v>
      </c>
      <c r="N1082" s="13">
        <f t="shared" si="199"/>
        <v>3.2688138594190592</v>
      </c>
      <c r="O1082" s="13">
        <f t="shared" si="200"/>
        <v>3.2688138594190592</v>
      </c>
      <c r="Q1082">
        <v>17.389441391386271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0.28003111215752202</v>
      </c>
      <c r="G1083" s="13">
        <f t="shared" si="194"/>
        <v>0</v>
      </c>
      <c r="H1083" s="13">
        <f t="shared" si="195"/>
        <v>0.28003111215752202</v>
      </c>
      <c r="I1083" s="16">
        <f t="shared" si="202"/>
        <v>13.173911482192166</v>
      </c>
      <c r="J1083" s="13">
        <f t="shared" si="196"/>
        <v>13.066471464513782</v>
      </c>
      <c r="K1083" s="13">
        <f t="shared" si="197"/>
        <v>0.10744001767838363</v>
      </c>
      <c r="L1083" s="13">
        <f t="shared" si="198"/>
        <v>0</v>
      </c>
      <c r="M1083" s="13">
        <f t="shared" si="203"/>
        <v>2.0034665589987783</v>
      </c>
      <c r="N1083" s="13">
        <f t="shared" si="199"/>
        <v>1.2421492665792426</v>
      </c>
      <c r="O1083" s="13">
        <f t="shared" si="200"/>
        <v>1.2421492665792426</v>
      </c>
      <c r="Q1083">
        <v>20.18435436123184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2.6003662702786579E-2</v>
      </c>
      <c r="G1084" s="13">
        <f t="shared" si="194"/>
        <v>0</v>
      </c>
      <c r="H1084" s="13">
        <f t="shared" si="195"/>
        <v>2.6003662702786579E-2</v>
      </c>
      <c r="I1084" s="16">
        <f t="shared" si="202"/>
        <v>0.13344368038117022</v>
      </c>
      <c r="J1084" s="13">
        <f t="shared" si="196"/>
        <v>0.1334435988763514</v>
      </c>
      <c r="K1084" s="13">
        <f t="shared" si="197"/>
        <v>8.1504818810751445E-8</v>
      </c>
      <c r="L1084" s="13">
        <f t="shared" si="198"/>
        <v>0</v>
      </c>
      <c r="M1084" s="13">
        <f t="shared" si="203"/>
        <v>0.76131729241953572</v>
      </c>
      <c r="N1084" s="13">
        <f t="shared" si="199"/>
        <v>0.47201672130011213</v>
      </c>
      <c r="O1084" s="13">
        <f t="shared" si="200"/>
        <v>0.47201672130011213</v>
      </c>
      <c r="Q1084">
        <v>22.49787707742011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28.341212989388001</v>
      </c>
      <c r="G1085" s="13">
        <f t="shared" si="194"/>
        <v>0</v>
      </c>
      <c r="H1085" s="13">
        <f t="shared" si="195"/>
        <v>28.341212989388001</v>
      </c>
      <c r="I1085" s="16">
        <f t="shared" si="202"/>
        <v>28.34121307089282</v>
      </c>
      <c r="J1085" s="13">
        <f t="shared" si="196"/>
        <v>27.884376628440094</v>
      </c>
      <c r="K1085" s="13">
        <f t="shared" si="197"/>
        <v>0.45683644245272603</v>
      </c>
      <c r="L1085" s="13">
        <f t="shared" si="198"/>
        <v>0</v>
      </c>
      <c r="M1085" s="13">
        <f t="shared" si="203"/>
        <v>0.28930057111942359</v>
      </c>
      <c r="N1085" s="13">
        <f t="shared" si="199"/>
        <v>0.17936635409404261</v>
      </c>
      <c r="O1085" s="13">
        <f t="shared" si="200"/>
        <v>0.17936635409404261</v>
      </c>
      <c r="Q1085">
        <v>26.160443000000011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1.184430133755991</v>
      </c>
      <c r="G1086" s="13">
        <f t="shared" si="194"/>
        <v>0</v>
      </c>
      <c r="H1086" s="13">
        <f t="shared" si="195"/>
        <v>1.184430133755991</v>
      </c>
      <c r="I1086" s="16">
        <f t="shared" si="202"/>
        <v>1.6412665762087171</v>
      </c>
      <c r="J1086" s="13">
        <f t="shared" si="196"/>
        <v>1.6411739702763186</v>
      </c>
      <c r="K1086" s="13">
        <f t="shared" si="197"/>
        <v>9.2605932398459601E-5</v>
      </c>
      <c r="L1086" s="13">
        <f t="shared" si="198"/>
        <v>0</v>
      </c>
      <c r="M1086" s="13">
        <f t="shared" si="203"/>
        <v>0.10993421702538098</v>
      </c>
      <c r="N1086" s="13">
        <f t="shared" si="199"/>
        <v>6.8159214555736203E-2</v>
      </c>
      <c r="O1086" s="13">
        <f t="shared" si="200"/>
        <v>6.8159214555736203E-2</v>
      </c>
      <c r="Q1086">
        <v>26.026555233507381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3.629163322093214</v>
      </c>
      <c r="G1087" s="13">
        <f t="shared" si="194"/>
        <v>0</v>
      </c>
      <c r="H1087" s="13">
        <f t="shared" si="195"/>
        <v>3.629163322093214</v>
      </c>
      <c r="I1087" s="16">
        <f t="shared" si="202"/>
        <v>3.6292559280256125</v>
      </c>
      <c r="J1087" s="13">
        <f t="shared" si="196"/>
        <v>3.627027698550048</v>
      </c>
      <c r="K1087" s="13">
        <f t="shared" si="197"/>
        <v>2.2282294755644472E-3</v>
      </c>
      <c r="L1087" s="13">
        <f t="shared" si="198"/>
        <v>0</v>
      </c>
      <c r="M1087" s="13">
        <f t="shared" si="203"/>
        <v>4.1775002469644773E-2</v>
      </c>
      <c r="N1087" s="13">
        <f t="shared" si="199"/>
        <v>2.5900501531179759E-2</v>
      </c>
      <c r="O1087" s="13">
        <f t="shared" si="200"/>
        <v>2.5900501531179759E-2</v>
      </c>
      <c r="Q1087">
        <v>20.32175854908461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129.2465622953674</v>
      </c>
      <c r="G1088" s="13">
        <f t="shared" si="194"/>
        <v>13.722314716555143</v>
      </c>
      <c r="H1088" s="13">
        <f t="shared" si="195"/>
        <v>115.52424757881225</v>
      </c>
      <c r="I1088" s="16">
        <f t="shared" si="202"/>
        <v>115.52647580828781</v>
      </c>
      <c r="J1088" s="13">
        <f t="shared" si="196"/>
        <v>65.193182140470512</v>
      </c>
      <c r="K1088" s="13">
        <f t="shared" si="197"/>
        <v>50.333293667817301</v>
      </c>
      <c r="L1088" s="13">
        <f t="shared" si="198"/>
        <v>12.727806408994455</v>
      </c>
      <c r="M1088" s="13">
        <f t="shared" si="203"/>
        <v>12.743680909932921</v>
      </c>
      <c r="N1088" s="13">
        <f t="shared" si="199"/>
        <v>7.901082164158411</v>
      </c>
      <c r="O1088" s="13">
        <f t="shared" si="200"/>
        <v>21.623396880713553</v>
      </c>
      <c r="Q1088">
        <v>16.490555251353321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49.303944914352662</v>
      </c>
      <c r="G1089" s="13">
        <f t="shared" si="194"/>
        <v>2.1825095377766046</v>
      </c>
      <c r="H1089" s="13">
        <f t="shared" si="195"/>
        <v>47.121435376576059</v>
      </c>
      <c r="I1089" s="16">
        <f t="shared" si="202"/>
        <v>84.726922635398907</v>
      </c>
      <c r="J1089" s="13">
        <f t="shared" si="196"/>
        <v>54.043731563872761</v>
      </c>
      <c r="K1089" s="13">
        <f t="shared" si="197"/>
        <v>30.683191071526146</v>
      </c>
      <c r="L1089" s="13">
        <f t="shared" si="198"/>
        <v>0</v>
      </c>
      <c r="M1089" s="13">
        <f t="shared" si="203"/>
        <v>4.8425987457745103</v>
      </c>
      <c r="N1089" s="13">
        <f t="shared" si="199"/>
        <v>3.0024112223801964</v>
      </c>
      <c r="O1089" s="13">
        <f t="shared" si="200"/>
        <v>5.1849207601568015</v>
      </c>
      <c r="Q1089">
        <v>14.801487529973651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19.031173363280701</v>
      </c>
      <c r="G1090" s="13">
        <f t="shared" si="194"/>
        <v>0</v>
      </c>
      <c r="H1090" s="13">
        <f t="shared" si="195"/>
        <v>19.031173363280701</v>
      </c>
      <c r="I1090" s="16">
        <f t="shared" si="202"/>
        <v>49.714364434806846</v>
      </c>
      <c r="J1090" s="13">
        <f t="shared" si="196"/>
        <v>37.541937247469995</v>
      </c>
      <c r="K1090" s="13">
        <f t="shared" si="197"/>
        <v>12.172427187336851</v>
      </c>
      <c r="L1090" s="13">
        <f t="shared" si="198"/>
        <v>0</v>
      </c>
      <c r="M1090" s="13">
        <f t="shared" si="203"/>
        <v>1.8401875233943139</v>
      </c>
      <c r="N1090" s="13">
        <f t="shared" si="199"/>
        <v>1.1409162645044746</v>
      </c>
      <c r="O1090" s="13">
        <f t="shared" si="200"/>
        <v>1.1409162645044746</v>
      </c>
      <c r="Q1090">
        <v>11.843247593548391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3.3005952640975687E-2</v>
      </c>
      <c r="G1091" s="13">
        <f t="shared" si="194"/>
        <v>0</v>
      </c>
      <c r="H1091" s="13">
        <f t="shared" si="195"/>
        <v>3.3005952640975687E-2</v>
      </c>
      <c r="I1091" s="16">
        <f t="shared" si="202"/>
        <v>12.205433139977826</v>
      </c>
      <c r="J1091" s="13">
        <f t="shared" si="196"/>
        <v>12.023924253638258</v>
      </c>
      <c r="K1091" s="13">
        <f t="shared" si="197"/>
        <v>0.18150888633956797</v>
      </c>
      <c r="L1091" s="13">
        <f t="shared" si="198"/>
        <v>0</v>
      </c>
      <c r="M1091" s="13">
        <f t="shared" si="203"/>
        <v>0.69927125888983932</v>
      </c>
      <c r="N1091" s="13">
        <f t="shared" si="199"/>
        <v>0.43354818051170035</v>
      </c>
      <c r="O1091" s="13">
        <f t="shared" si="200"/>
        <v>0.43354818051170035</v>
      </c>
      <c r="Q1091">
        <v>14.76213572320661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42.361118887556913</v>
      </c>
      <c r="G1092" s="13">
        <f t="shared" si="194"/>
        <v>1.1803049269678128</v>
      </c>
      <c r="H1092" s="13">
        <f t="shared" si="195"/>
        <v>41.180813960589099</v>
      </c>
      <c r="I1092" s="16">
        <f t="shared" si="202"/>
        <v>41.362322846928663</v>
      </c>
      <c r="J1092" s="13">
        <f t="shared" si="196"/>
        <v>36.126625441736834</v>
      </c>
      <c r="K1092" s="13">
        <f t="shared" si="197"/>
        <v>5.2356974051918286</v>
      </c>
      <c r="L1092" s="13">
        <f t="shared" si="198"/>
        <v>0</v>
      </c>
      <c r="M1092" s="13">
        <f t="shared" si="203"/>
        <v>0.26572307837813897</v>
      </c>
      <c r="N1092" s="13">
        <f t="shared" si="199"/>
        <v>0.16474830859444617</v>
      </c>
      <c r="O1092" s="13">
        <f t="shared" si="200"/>
        <v>1.3450532355622589</v>
      </c>
      <c r="Q1092">
        <v>15.59928427660488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9.7231380216184995</v>
      </c>
      <c r="G1093" s="13">
        <f t="shared" si="194"/>
        <v>0</v>
      </c>
      <c r="H1093" s="13">
        <f t="shared" si="195"/>
        <v>9.7231380216184995</v>
      </c>
      <c r="I1093" s="16">
        <f t="shared" si="202"/>
        <v>14.958835426810328</v>
      </c>
      <c r="J1093" s="13">
        <f t="shared" si="196"/>
        <v>14.786335745803392</v>
      </c>
      <c r="K1093" s="13">
        <f t="shared" si="197"/>
        <v>0.17249968100693636</v>
      </c>
      <c r="L1093" s="13">
        <f t="shared" si="198"/>
        <v>0</v>
      </c>
      <c r="M1093" s="13">
        <f t="shared" si="203"/>
        <v>0.1009747697836928</v>
      </c>
      <c r="N1093" s="13">
        <f t="shared" si="199"/>
        <v>6.2604357265889532E-2</v>
      </c>
      <c r="O1093" s="13">
        <f t="shared" si="200"/>
        <v>6.2604357265889532E-2</v>
      </c>
      <c r="Q1093">
        <v>19.496857354144751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10.359194329625399</v>
      </c>
      <c r="G1094" s="13">
        <f t="shared" ref="G1094:G1157" si="205">IF((F1094-$J$2)&gt;0,$I$2*(F1094-$J$2),0)</f>
        <v>0</v>
      </c>
      <c r="H1094" s="13">
        <f t="shared" ref="H1094:H1157" si="206">F1094-G1094</f>
        <v>10.359194329625399</v>
      </c>
      <c r="I1094" s="16">
        <f t="shared" si="202"/>
        <v>10.531694010632336</v>
      </c>
      <c r="J1094" s="13">
        <f t="shared" ref="J1094:J1157" si="207">I1094/SQRT(1+(I1094/($K$2*(300+(25*Q1094)+0.05*(Q1094)^3)))^2)</f>
        <v>10.482853071387662</v>
      </c>
      <c r="K1094" s="13">
        <f t="shared" ref="K1094:K1157" si="208">I1094-J1094</f>
        <v>4.8840939244673365E-2</v>
      </c>
      <c r="L1094" s="13">
        <f t="shared" ref="L1094:L1157" si="209">IF(K1094&gt;$N$2,(K1094-$N$2)/$L$2,0)</f>
        <v>0</v>
      </c>
      <c r="M1094" s="13">
        <f t="shared" si="203"/>
        <v>3.8370412517803265E-2</v>
      </c>
      <c r="N1094" s="13">
        <f t="shared" ref="N1094:N1157" si="210">$M$2*M1094</f>
        <v>2.3789655761038024E-2</v>
      </c>
      <c r="O1094" s="13">
        <f t="shared" ref="O1094:O1157" si="211">N1094+G1094</f>
        <v>2.3789655761038024E-2</v>
      </c>
      <c r="Q1094">
        <v>21.0468670906311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17.767066903641329</v>
      </c>
      <c r="G1095" s="13">
        <f t="shared" si="205"/>
        <v>0</v>
      </c>
      <c r="H1095" s="13">
        <f t="shared" si="206"/>
        <v>17.767066903641329</v>
      </c>
      <c r="I1095" s="16">
        <f t="shared" ref="I1095:I1158" si="213">H1095+K1094-L1094</f>
        <v>17.815907842886002</v>
      </c>
      <c r="J1095" s="13">
        <f t="shared" si="207"/>
        <v>17.677450903330872</v>
      </c>
      <c r="K1095" s="13">
        <f t="shared" si="208"/>
        <v>0.13845693955513028</v>
      </c>
      <c r="L1095" s="13">
        <f t="shared" si="209"/>
        <v>0</v>
      </c>
      <c r="M1095" s="13">
        <f t="shared" ref="M1095:M1158" si="214">L1095+M1094-N1094</f>
        <v>1.4580756756765241E-2</v>
      </c>
      <c r="N1095" s="13">
        <f t="shared" si="210"/>
        <v>9.0400691891944496E-3</v>
      </c>
      <c r="O1095" s="13">
        <f t="shared" si="211"/>
        <v>9.0400691891944496E-3</v>
      </c>
      <c r="Q1095">
        <v>24.818185358888709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3.5993156748172459</v>
      </c>
      <c r="G1096" s="13">
        <f t="shared" si="205"/>
        <v>0</v>
      </c>
      <c r="H1096" s="13">
        <f t="shared" si="206"/>
        <v>3.5993156748172459</v>
      </c>
      <c r="I1096" s="16">
        <f t="shared" si="213"/>
        <v>3.7377726143723762</v>
      </c>
      <c r="J1096" s="13">
        <f t="shared" si="207"/>
        <v>3.7364739328696635</v>
      </c>
      <c r="K1096" s="13">
        <f t="shared" si="208"/>
        <v>1.2986815027127285E-3</v>
      </c>
      <c r="L1096" s="13">
        <f t="shared" si="209"/>
        <v>0</v>
      </c>
      <c r="M1096" s="13">
        <f t="shared" si="214"/>
        <v>5.5406875675707914E-3</v>
      </c>
      <c r="N1096" s="13">
        <f t="shared" si="210"/>
        <v>3.4352262918938906E-3</v>
      </c>
      <c r="O1096" s="13">
        <f t="shared" si="211"/>
        <v>3.4352262918938906E-3</v>
      </c>
      <c r="Q1096">
        <v>24.78656685915918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18.328747172684061</v>
      </c>
      <c r="G1097" s="13">
        <f t="shared" si="205"/>
        <v>0</v>
      </c>
      <c r="H1097" s="13">
        <f t="shared" si="206"/>
        <v>18.328747172684061</v>
      </c>
      <c r="I1097" s="16">
        <f t="shared" si="213"/>
        <v>18.330045854186775</v>
      </c>
      <c r="J1097" s="13">
        <f t="shared" si="207"/>
        <v>18.190453143266861</v>
      </c>
      <c r="K1097" s="13">
        <f t="shared" si="208"/>
        <v>0.13959271091991354</v>
      </c>
      <c r="L1097" s="13">
        <f t="shared" si="209"/>
        <v>0</v>
      </c>
      <c r="M1097" s="13">
        <f t="shared" si="214"/>
        <v>2.1054612756769009E-3</v>
      </c>
      <c r="N1097" s="13">
        <f t="shared" si="210"/>
        <v>1.3053859909196786E-3</v>
      </c>
      <c r="O1097" s="13">
        <f t="shared" si="211"/>
        <v>1.3053859909196786E-3</v>
      </c>
      <c r="Q1097">
        <v>25.374713000000011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21.458924390035339</v>
      </c>
      <c r="G1098" s="13">
        <f t="shared" si="205"/>
        <v>0</v>
      </c>
      <c r="H1098" s="13">
        <f t="shared" si="206"/>
        <v>21.458924390035339</v>
      </c>
      <c r="I1098" s="16">
        <f t="shared" si="213"/>
        <v>21.598517100955252</v>
      </c>
      <c r="J1098" s="13">
        <f t="shared" si="207"/>
        <v>21.338005682523352</v>
      </c>
      <c r="K1098" s="13">
        <f t="shared" si="208"/>
        <v>0.26051141843189995</v>
      </c>
      <c r="L1098" s="13">
        <f t="shared" si="209"/>
        <v>0</v>
      </c>
      <c r="M1098" s="13">
        <f t="shared" si="214"/>
        <v>8.0007528475722228E-4</v>
      </c>
      <c r="N1098" s="13">
        <f t="shared" si="210"/>
        <v>4.9604667654947778E-4</v>
      </c>
      <c r="O1098" s="13">
        <f t="shared" si="211"/>
        <v>4.9604667654947778E-4</v>
      </c>
      <c r="Q1098">
        <v>24.38104536981967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12.112984454697971</v>
      </c>
      <c r="G1099" s="13">
        <f t="shared" si="205"/>
        <v>0</v>
      </c>
      <c r="H1099" s="13">
        <f t="shared" si="206"/>
        <v>12.112984454697971</v>
      </c>
      <c r="I1099" s="16">
        <f t="shared" si="213"/>
        <v>12.373495873129871</v>
      </c>
      <c r="J1099" s="13">
        <f t="shared" si="207"/>
        <v>12.2962684295149</v>
      </c>
      <c r="K1099" s="13">
        <f t="shared" si="208"/>
        <v>7.7227443614971136E-2</v>
      </c>
      <c r="L1099" s="13">
        <f t="shared" si="209"/>
        <v>0</v>
      </c>
      <c r="M1099" s="13">
        <f t="shared" si="214"/>
        <v>3.040286082077445E-4</v>
      </c>
      <c r="N1099" s="13">
        <f t="shared" si="210"/>
        <v>1.884977370888016E-4</v>
      </c>
      <c r="O1099" s="13">
        <f t="shared" si="211"/>
        <v>1.884977370888016E-4</v>
      </c>
      <c r="Q1099">
        <v>21.20867314571931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18.191340351923149</v>
      </c>
      <c r="G1100" s="13">
        <f t="shared" si="205"/>
        <v>0</v>
      </c>
      <c r="H1100" s="13">
        <f t="shared" si="206"/>
        <v>18.191340351923149</v>
      </c>
      <c r="I1100" s="16">
        <f t="shared" si="213"/>
        <v>18.268567795538118</v>
      </c>
      <c r="J1100" s="13">
        <f t="shared" si="207"/>
        <v>17.970720382129656</v>
      </c>
      <c r="K1100" s="13">
        <f t="shared" si="208"/>
        <v>0.2978474134084621</v>
      </c>
      <c r="L1100" s="13">
        <f t="shared" si="209"/>
        <v>0</v>
      </c>
      <c r="M1100" s="13">
        <f t="shared" si="214"/>
        <v>1.155308711189429E-4</v>
      </c>
      <c r="N1100" s="13">
        <f t="shared" si="210"/>
        <v>7.1629140093744603E-5</v>
      </c>
      <c r="O1100" s="13">
        <f t="shared" si="211"/>
        <v>7.1629140093744603E-5</v>
      </c>
      <c r="Q1100">
        <v>19.82281707792691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43.144686325395533</v>
      </c>
      <c r="G1101" s="13">
        <f t="shared" si="205"/>
        <v>1.2934137526895952</v>
      </c>
      <c r="H1101" s="13">
        <f t="shared" si="206"/>
        <v>41.851272572705938</v>
      </c>
      <c r="I1101" s="16">
        <f t="shared" si="213"/>
        <v>42.1491199861144</v>
      </c>
      <c r="J1101" s="13">
        <f t="shared" si="207"/>
        <v>35.635369073952056</v>
      </c>
      <c r="K1101" s="13">
        <f t="shared" si="208"/>
        <v>6.5137509121623438</v>
      </c>
      <c r="L1101" s="13">
        <f t="shared" si="209"/>
        <v>0</v>
      </c>
      <c r="M1101" s="13">
        <f t="shared" si="214"/>
        <v>4.39017310251983E-5</v>
      </c>
      <c r="N1101" s="13">
        <f t="shared" si="210"/>
        <v>2.7219073235622947E-5</v>
      </c>
      <c r="O1101" s="13">
        <f t="shared" si="211"/>
        <v>1.2934409717628308</v>
      </c>
      <c r="Q1101">
        <v>14.075610917830851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17.809390086327731</v>
      </c>
      <c r="G1102" s="13">
        <f t="shared" si="205"/>
        <v>0</v>
      </c>
      <c r="H1102" s="13">
        <f t="shared" si="206"/>
        <v>17.809390086327731</v>
      </c>
      <c r="I1102" s="16">
        <f t="shared" si="213"/>
        <v>24.323140998490075</v>
      </c>
      <c r="J1102" s="13">
        <f t="shared" si="207"/>
        <v>22.281908695469202</v>
      </c>
      <c r="K1102" s="13">
        <f t="shared" si="208"/>
        <v>2.0412323030208732</v>
      </c>
      <c r="L1102" s="13">
        <f t="shared" si="209"/>
        <v>0</v>
      </c>
      <c r="M1102" s="13">
        <f t="shared" si="214"/>
        <v>1.6682657789575353E-5</v>
      </c>
      <c r="N1102" s="13">
        <f t="shared" si="210"/>
        <v>1.0343247829536719E-5</v>
      </c>
      <c r="O1102" s="13">
        <f t="shared" si="211"/>
        <v>1.0343247829536719E-5</v>
      </c>
      <c r="Q1102">
        <v>11.39728459354839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21.436781949364889</v>
      </c>
      <c r="G1103" s="13">
        <f t="shared" si="205"/>
        <v>0</v>
      </c>
      <c r="H1103" s="13">
        <f t="shared" si="206"/>
        <v>21.436781949364889</v>
      </c>
      <c r="I1103" s="16">
        <f t="shared" si="213"/>
        <v>23.478014252385762</v>
      </c>
      <c r="J1103" s="13">
        <f t="shared" si="207"/>
        <v>22.385458930224257</v>
      </c>
      <c r="K1103" s="13">
        <f t="shared" si="208"/>
        <v>1.0925553221615054</v>
      </c>
      <c r="L1103" s="13">
        <f t="shared" si="209"/>
        <v>0</v>
      </c>
      <c r="M1103" s="13">
        <f t="shared" si="214"/>
        <v>6.3394099600386335E-6</v>
      </c>
      <c r="N1103" s="13">
        <f t="shared" si="210"/>
        <v>3.9304341752239526E-6</v>
      </c>
      <c r="O1103" s="13">
        <f t="shared" si="211"/>
        <v>3.9304341752239526E-6</v>
      </c>
      <c r="Q1103">
        <v>15.610714046483739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36.62442235703638</v>
      </c>
      <c r="G1104" s="13">
        <f t="shared" si="205"/>
        <v>0.35220644207002666</v>
      </c>
      <c r="H1104" s="13">
        <f t="shared" si="206"/>
        <v>36.272215914966353</v>
      </c>
      <c r="I1104" s="16">
        <f t="shared" si="213"/>
        <v>37.364771237127854</v>
      </c>
      <c r="J1104" s="13">
        <f t="shared" si="207"/>
        <v>32.391955726999619</v>
      </c>
      <c r="K1104" s="13">
        <f t="shared" si="208"/>
        <v>4.9728155101282354</v>
      </c>
      <c r="L1104" s="13">
        <f t="shared" si="209"/>
        <v>0</v>
      </c>
      <c r="M1104" s="13">
        <f t="shared" si="214"/>
        <v>2.4089757848146809E-6</v>
      </c>
      <c r="N1104" s="13">
        <f t="shared" si="210"/>
        <v>1.4935649865851022E-6</v>
      </c>
      <c r="O1104" s="13">
        <f t="shared" si="211"/>
        <v>0.35220793563501324</v>
      </c>
      <c r="Q1104">
        <v>13.69198739372009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61.283284902239693</v>
      </c>
      <c r="G1105" s="13">
        <f t="shared" si="205"/>
        <v>3.9117405056808088</v>
      </c>
      <c r="H1105" s="13">
        <f t="shared" si="206"/>
        <v>57.371544396558882</v>
      </c>
      <c r="I1105" s="16">
        <f t="shared" si="213"/>
        <v>62.344359906687117</v>
      </c>
      <c r="J1105" s="13">
        <f t="shared" si="207"/>
        <v>50.486900971872672</v>
      </c>
      <c r="K1105" s="13">
        <f t="shared" si="208"/>
        <v>11.857458934814446</v>
      </c>
      <c r="L1105" s="13">
        <f t="shared" si="209"/>
        <v>0</v>
      </c>
      <c r="M1105" s="13">
        <f t="shared" si="214"/>
        <v>9.154107982295787E-7</v>
      </c>
      <c r="N1105" s="13">
        <f t="shared" si="210"/>
        <v>5.6755469490233875E-7</v>
      </c>
      <c r="O1105" s="13">
        <f t="shared" si="211"/>
        <v>3.9117410732355036</v>
      </c>
      <c r="Q1105">
        <v>17.71024119793714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0.23706697995164769</v>
      </c>
      <c r="G1106" s="13">
        <f t="shared" si="205"/>
        <v>0</v>
      </c>
      <c r="H1106" s="13">
        <f t="shared" si="206"/>
        <v>0.23706697995164769</v>
      </c>
      <c r="I1106" s="16">
        <f t="shared" si="213"/>
        <v>12.094525914766093</v>
      </c>
      <c r="J1106" s="13">
        <f t="shared" si="207"/>
        <v>11.998254068061257</v>
      </c>
      <c r="K1106" s="13">
        <f t="shared" si="208"/>
        <v>9.6271846704835795E-2</v>
      </c>
      <c r="L1106" s="13">
        <f t="shared" si="209"/>
        <v>0</v>
      </c>
      <c r="M1106" s="13">
        <f t="shared" si="214"/>
        <v>3.4785610332723995E-7</v>
      </c>
      <c r="N1106" s="13">
        <f t="shared" si="210"/>
        <v>2.1567078406288877E-7</v>
      </c>
      <c r="O1106" s="13">
        <f t="shared" si="211"/>
        <v>2.1567078406288877E-7</v>
      </c>
      <c r="Q1106">
        <v>19.150851775902531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5.6648648650000002</v>
      </c>
      <c r="G1107" s="13">
        <f t="shared" si="205"/>
        <v>0</v>
      </c>
      <c r="H1107" s="13">
        <f t="shared" si="206"/>
        <v>5.6648648650000002</v>
      </c>
      <c r="I1107" s="16">
        <f t="shared" si="213"/>
        <v>5.761136711704836</v>
      </c>
      <c r="J1107" s="13">
        <f t="shared" si="207"/>
        <v>5.755857043013763</v>
      </c>
      <c r="K1107" s="13">
        <f t="shared" si="208"/>
        <v>5.2796686910729917E-3</v>
      </c>
      <c r="L1107" s="13">
        <f t="shared" si="209"/>
        <v>0</v>
      </c>
      <c r="M1107" s="13">
        <f t="shared" si="214"/>
        <v>1.3218531926435118E-7</v>
      </c>
      <c r="N1107" s="13">
        <f t="shared" si="210"/>
        <v>8.1954897943897734E-8</v>
      </c>
      <c r="O1107" s="13">
        <f t="shared" si="211"/>
        <v>8.1954897943897734E-8</v>
      </c>
      <c r="Q1107">
        <v>24.031834398242591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7.3978615402549934</v>
      </c>
      <c r="G1108" s="13">
        <f t="shared" si="205"/>
        <v>0</v>
      </c>
      <c r="H1108" s="13">
        <f t="shared" si="206"/>
        <v>7.3978615402549934</v>
      </c>
      <c r="I1108" s="16">
        <f t="shared" si="213"/>
        <v>7.4031412089460664</v>
      </c>
      <c r="J1108" s="13">
        <f t="shared" si="207"/>
        <v>7.391485771812202</v>
      </c>
      <c r="K1108" s="13">
        <f t="shared" si="208"/>
        <v>1.165543713386441E-2</v>
      </c>
      <c r="L1108" s="13">
        <f t="shared" si="209"/>
        <v>0</v>
      </c>
      <c r="M1108" s="13">
        <f t="shared" si="214"/>
        <v>5.0230421320453448E-8</v>
      </c>
      <c r="N1108" s="13">
        <f t="shared" si="210"/>
        <v>3.1142861218681138E-8</v>
      </c>
      <c r="O1108" s="13">
        <f t="shared" si="211"/>
        <v>3.1142861218681138E-8</v>
      </c>
      <c r="Q1108">
        <v>23.742127454694231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24.54705788706903</v>
      </c>
      <c r="G1109" s="13">
        <f t="shared" si="205"/>
        <v>0</v>
      </c>
      <c r="H1109" s="13">
        <f t="shared" si="206"/>
        <v>24.54705788706903</v>
      </c>
      <c r="I1109" s="16">
        <f t="shared" si="213"/>
        <v>24.558713324202895</v>
      </c>
      <c r="J1109" s="13">
        <f t="shared" si="207"/>
        <v>24.200727178179946</v>
      </c>
      <c r="K1109" s="13">
        <f t="shared" si="208"/>
        <v>0.35798614602294876</v>
      </c>
      <c r="L1109" s="13">
        <f t="shared" si="209"/>
        <v>0</v>
      </c>
      <c r="M1109" s="13">
        <f t="shared" si="214"/>
        <v>1.908756010177231E-8</v>
      </c>
      <c r="N1109" s="13">
        <f t="shared" si="210"/>
        <v>1.1834287263098832E-8</v>
      </c>
      <c r="O1109" s="13">
        <f t="shared" si="211"/>
        <v>1.1834287263098832E-8</v>
      </c>
      <c r="Q1109">
        <v>24.837184000000011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7.0270269999999996E-2</v>
      </c>
      <c r="G1110" s="13">
        <f t="shared" si="205"/>
        <v>0</v>
      </c>
      <c r="H1110" s="13">
        <f t="shared" si="206"/>
        <v>7.0270269999999996E-2</v>
      </c>
      <c r="I1110" s="16">
        <f t="shared" si="213"/>
        <v>0.42825641602294873</v>
      </c>
      <c r="J1110" s="13">
        <f t="shared" si="207"/>
        <v>0.42825420542778231</v>
      </c>
      <c r="K1110" s="13">
        <f t="shared" si="208"/>
        <v>2.2105951664186385E-6</v>
      </c>
      <c r="L1110" s="13">
        <f t="shared" si="209"/>
        <v>0</v>
      </c>
      <c r="M1110" s="13">
        <f t="shared" si="214"/>
        <v>7.2532728386734777E-9</v>
      </c>
      <c r="N1110" s="13">
        <f t="shared" si="210"/>
        <v>4.4970291599775558E-9</v>
      </c>
      <c r="O1110" s="13">
        <f t="shared" si="211"/>
        <v>4.4970291599775558E-9</v>
      </c>
      <c r="Q1110">
        <v>23.904878323138291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0.108758593415841</v>
      </c>
      <c r="G1111" s="13">
        <f t="shared" si="205"/>
        <v>0</v>
      </c>
      <c r="H1111" s="13">
        <f t="shared" si="206"/>
        <v>0.108758593415841</v>
      </c>
      <c r="I1111" s="16">
        <f t="shared" si="213"/>
        <v>0.10876080401100742</v>
      </c>
      <c r="J1111" s="13">
        <f t="shared" si="207"/>
        <v>0.10876076989352802</v>
      </c>
      <c r="K1111" s="13">
        <f t="shared" si="208"/>
        <v>3.4117479397188788E-8</v>
      </c>
      <c r="L1111" s="13">
        <f t="shared" si="209"/>
        <v>0</v>
      </c>
      <c r="M1111" s="13">
        <f t="shared" si="214"/>
        <v>2.7562436786959219E-9</v>
      </c>
      <c r="N1111" s="13">
        <f t="shared" si="210"/>
        <v>1.7088710807914716E-9</v>
      </c>
      <c r="O1111" s="13">
        <f t="shared" si="211"/>
        <v>1.7088710807914716E-9</v>
      </c>
      <c r="Q1111">
        <v>24.330100897416859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11.34265457801755</v>
      </c>
      <c r="G1112" s="13">
        <f t="shared" si="205"/>
        <v>0</v>
      </c>
      <c r="H1112" s="13">
        <f t="shared" si="206"/>
        <v>11.34265457801755</v>
      </c>
      <c r="I1112" s="16">
        <f t="shared" si="213"/>
        <v>11.342654612135028</v>
      </c>
      <c r="J1112" s="13">
        <f t="shared" si="207"/>
        <v>11.241630285854468</v>
      </c>
      <c r="K1112" s="13">
        <f t="shared" si="208"/>
        <v>0.10102432628056057</v>
      </c>
      <c r="L1112" s="13">
        <f t="shared" si="209"/>
        <v>0</v>
      </c>
      <c r="M1112" s="13">
        <f t="shared" si="214"/>
        <v>1.0473725979044503E-9</v>
      </c>
      <c r="N1112" s="13">
        <f t="shared" si="210"/>
        <v>6.4937101070075914E-10</v>
      </c>
      <c r="O1112" s="13">
        <f t="shared" si="211"/>
        <v>6.4937101070075914E-10</v>
      </c>
      <c r="Q1112">
        <v>17.438198957194061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4.9560026114002982</v>
      </c>
      <c r="G1113" s="13">
        <f t="shared" si="205"/>
        <v>0</v>
      </c>
      <c r="H1113" s="13">
        <f t="shared" si="206"/>
        <v>4.9560026114002982</v>
      </c>
      <c r="I1113" s="16">
        <f t="shared" si="213"/>
        <v>5.0570269376808588</v>
      </c>
      <c r="J1113" s="13">
        <f t="shared" si="207"/>
        <v>5.0452169923884549</v>
      </c>
      <c r="K1113" s="13">
        <f t="shared" si="208"/>
        <v>1.1809945292403867E-2</v>
      </c>
      <c r="L1113" s="13">
        <f t="shared" si="209"/>
        <v>0</v>
      </c>
      <c r="M1113" s="13">
        <f t="shared" si="214"/>
        <v>3.9800158720369115E-10</v>
      </c>
      <c r="N1113" s="13">
        <f t="shared" si="210"/>
        <v>2.4676098406628853E-10</v>
      </c>
      <c r="O1113" s="13">
        <f t="shared" si="211"/>
        <v>2.4676098406628853E-10</v>
      </c>
      <c r="Q1113">
        <v>15.537251244721229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3.4235449019569743E-2</v>
      </c>
      <c r="G1114" s="13">
        <f t="shared" si="205"/>
        <v>0</v>
      </c>
      <c r="H1114" s="13">
        <f t="shared" si="206"/>
        <v>3.4235449019569743E-2</v>
      </c>
      <c r="I1114" s="16">
        <f t="shared" si="213"/>
        <v>4.604539431197361E-2</v>
      </c>
      <c r="J1114" s="13">
        <f t="shared" si="207"/>
        <v>4.6045384217401661E-2</v>
      </c>
      <c r="K1114" s="13">
        <f t="shared" si="208"/>
        <v>1.0094571949170739E-8</v>
      </c>
      <c r="L1114" s="13">
        <f t="shared" si="209"/>
        <v>0</v>
      </c>
      <c r="M1114" s="13">
        <f t="shared" si="214"/>
        <v>1.5124060313740261E-10</v>
      </c>
      <c r="N1114" s="13">
        <f t="shared" si="210"/>
        <v>9.3769173945189621E-11</v>
      </c>
      <c r="O1114" s="13">
        <f t="shared" si="211"/>
        <v>9.3769173945189621E-11</v>
      </c>
      <c r="Q1114">
        <v>14.67070459354839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5.8846917645523904</v>
      </c>
      <c r="G1115" s="13">
        <f t="shared" si="205"/>
        <v>0</v>
      </c>
      <c r="H1115" s="13">
        <f t="shared" si="206"/>
        <v>5.8846917645523904</v>
      </c>
      <c r="I1115" s="16">
        <f t="shared" si="213"/>
        <v>5.8846917746469627</v>
      </c>
      <c r="J1115" s="13">
        <f t="shared" si="207"/>
        <v>5.8658639213362189</v>
      </c>
      <c r="K1115" s="13">
        <f t="shared" si="208"/>
        <v>1.882785331074377E-2</v>
      </c>
      <c r="L1115" s="13">
        <f t="shared" si="209"/>
        <v>0</v>
      </c>
      <c r="M1115" s="13">
        <f t="shared" si="214"/>
        <v>5.7471429192212994E-11</v>
      </c>
      <c r="N1115" s="13">
        <f t="shared" si="210"/>
        <v>3.5632286099172059E-11</v>
      </c>
      <c r="O1115" s="13">
        <f t="shared" si="211"/>
        <v>3.5632286099172059E-11</v>
      </c>
      <c r="Q1115">
        <v>15.444427452265799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114.0121963458356</v>
      </c>
      <c r="G1116" s="13">
        <f t="shared" si="205"/>
        <v>11.523217153337693</v>
      </c>
      <c r="H1116" s="13">
        <f t="shared" si="206"/>
        <v>102.48897919249791</v>
      </c>
      <c r="I1116" s="16">
        <f t="shared" si="213"/>
        <v>102.50780704580865</v>
      </c>
      <c r="J1116" s="13">
        <f t="shared" si="207"/>
        <v>65.312549342587403</v>
      </c>
      <c r="K1116" s="13">
        <f t="shared" si="208"/>
        <v>37.195257703221245</v>
      </c>
      <c r="L1116" s="13">
        <f t="shared" si="209"/>
        <v>0.12265647084131669</v>
      </c>
      <c r="M1116" s="13">
        <f t="shared" si="214"/>
        <v>0.12265647086315583</v>
      </c>
      <c r="N1116" s="13">
        <f t="shared" si="210"/>
        <v>7.6047011935156617E-2</v>
      </c>
      <c r="O1116" s="13">
        <f t="shared" si="211"/>
        <v>11.599264165272849</v>
      </c>
      <c r="Q1116">
        <v>17.492370317959999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65.744668588080785</v>
      </c>
      <c r="G1117" s="13">
        <f t="shared" si="205"/>
        <v>4.5557461718577299</v>
      </c>
      <c r="H1117" s="13">
        <f t="shared" si="206"/>
        <v>61.188922416223058</v>
      </c>
      <c r="I1117" s="16">
        <f t="shared" si="213"/>
        <v>98.261523648602974</v>
      </c>
      <c r="J1117" s="13">
        <f t="shared" si="207"/>
        <v>64.200030971116391</v>
      </c>
      <c r="K1117" s="13">
        <f t="shared" si="208"/>
        <v>34.061492677486584</v>
      </c>
      <c r="L1117" s="13">
        <f t="shared" si="209"/>
        <v>0</v>
      </c>
      <c r="M1117" s="13">
        <f t="shared" si="214"/>
        <v>4.6609458927999212E-2</v>
      </c>
      <c r="N1117" s="13">
        <f t="shared" si="210"/>
        <v>2.8897864535359512E-2</v>
      </c>
      <c r="O1117" s="13">
        <f t="shared" si="211"/>
        <v>4.5846440363930894</v>
      </c>
      <c r="Q1117">
        <v>17.5029486004217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36.792982340065919</v>
      </c>
      <c r="G1118" s="13">
        <f t="shared" si="205"/>
        <v>0.37653826192811707</v>
      </c>
      <c r="H1118" s="13">
        <f t="shared" si="206"/>
        <v>36.4164440781378</v>
      </c>
      <c r="I1118" s="16">
        <f t="shared" si="213"/>
        <v>70.477936755624384</v>
      </c>
      <c r="J1118" s="13">
        <f t="shared" si="207"/>
        <v>57.450903177173437</v>
      </c>
      <c r="K1118" s="13">
        <f t="shared" si="208"/>
        <v>13.027033578450947</v>
      </c>
      <c r="L1118" s="13">
        <f t="shared" si="209"/>
        <v>0</v>
      </c>
      <c r="M1118" s="13">
        <f t="shared" si="214"/>
        <v>1.7711594392639699E-2</v>
      </c>
      <c r="N1118" s="13">
        <f t="shared" si="210"/>
        <v>1.0981188523436613E-2</v>
      </c>
      <c r="O1118" s="13">
        <f t="shared" si="211"/>
        <v>0.38751945045155367</v>
      </c>
      <c r="Q1118">
        <v>19.71748957122638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24.47845287315771</v>
      </c>
      <c r="G1119" s="13">
        <f t="shared" si="205"/>
        <v>0</v>
      </c>
      <c r="H1119" s="13">
        <f t="shared" si="206"/>
        <v>24.47845287315771</v>
      </c>
      <c r="I1119" s="16">
        <f t="shared" si="213"/>
        <v>37.505486451608661</v>
      </c>
      <c r="J1119" s="13">
        <f t="shared" si="207"/>
        <v>36.131460241434041</v>
      </c>
      <c r="K1119" s="13">
        <f t="shared" si="208"/>
        <v>1.3740262101746197</v>
      </c>
      <c r="L1119" s="13">
        <f t="shared" si="209"/>
        <v>0</v>
      </c>
      <c r="M1119" s="13">
        <f t="shared" si="214"/>
        <v>6.7304058692030863E-3</v>
      </c>
      <c r="N1119" s="13">
        <f t="shared" si="210"/>
        <v>4.1728516389059134E-3</v>
      </c>
      <c r="O1119" s="13">
        <f t="shared" si="211"/>
        <v>4.1728516389059134E-3</v>
      </c>
      <c r="Q1119">
        <v>24.057811518874072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1.1723657489658721</v>
      </c>
      <c r="G1120" s="13">
        <f t="shared" si="205"/>
        <v>0</v>
      </c>
      <c r="H1120" s="13">
        <f t="shared" si="206"/>
        <v>1.1723657489658721</v>
      </c>
      <c r="I1120" s="16">
        <f t="shared" si="213"/>
        <v>2.5463919591404918</v>
      </c>
      <c r="J1120" s="13">
        <f t="shared" si="207"/>
        <v>2.5460057749275133</v>
      </c>
      <c r="K1120" s="13">
        <f t="shared" si="208"/>
        <v>3.8618421297842431E-4</v>
      </c>
      <c r="L1120" s="13">
        <f t="shared" si="209"/>
        <v>0</v>
      </c>
      <c r="M1120" s="13">
        <f t="shared" si="214"/>
        <v>2.5575542302971729E-3</v>
      </c>
      <c r="N1120" s="13">
        <f t="shared" si="210"/>
        <v>1.5856836227842472E-3</v>
      </c>
      <c r="O1120" s="13">
        <f t="shared" si="211"/>
        <v>1.5856836227842472E-3</v>
      </c>
      <c r="Q1120">
        <v>25.229476614133031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5.9253167181025788</v>
      </c>
      <c r="G1121" s="13">
        <f t="shared" si="205"/>
        <v>0</v>
      </c>
      <c r="H1121" s="13">
        <f t="shared" si="206"/>
        <v>5.9253167181025788</v>
      </c>
      <c r="I1121" s="16">
        <f t="shared" si="213"/>
        <v>5.9257029023155567</v>
      </c>
      <c r="J1121" s="13">
        <f t="shared" si="207"/>
        <v>5.9204114845820293</v>
      </c>
      <c r="K1121" s="13">
        <f t="shared" si="208"/>
        <v>5.2914177335274815E-3</v>
      </c>
      <c r="L1121" s="13">
        <f t="shared" si="209"/>
        <v>0</v>
      </c>
      <c r="M1121" s="13">
        <f t="shared" si="214"/>
        <v>9.7187060751292571E-4</v>
      </c>
      <c r="N1121" s="13">
        <f t="shared" si="210"/>
        <v>6.0255977665801396E-4</v>
      </c>
      <c r="O1121" s="13">
        <f t="shared" si="211"/>
        <v>6.0255977665801396E-4</v>
      </c>
      <c r="Q1121">
        <v>24.620725000000011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22.903332719649981</v>
      </c>
      <c r="G1122" s="13">
        <f t="shared" si="205"/>
        <v>0</v>
      </c>
      <c r="H1122" s="13">
        <f t="shared" si="206"/>
        <v>22.903332719649981</v>
      </c>
      <c r="I1122" s="16">
        <f t="shared" si="213"/>
        <v>22.908624137383509</v>
      </c>
      <c r="J1122" s="13">
        <f t="shared" si="207"/>
        <v>22.59460850737112</v>
      </c>
      <c r="K1122" s="13">
        <f t="shared" si="208"/>
        <v>0.31401563001238841</v>
      </c>
      <c r="L1122" s="13">
        <f t="shared" si="209"/>
        <v>0</v>
      </c>
      <c r="M1122" s="13">
        <f t="shared" si="214"/>
        <v>3.6931083085491175E-4</v>
      </c>
      <c r="N1122" s="13">
        <f t="shared" si="210"/>
        <v>2.2897271513004527E-4</v>
      </c>
      <c r="O1122" s="13">
        <f t="shared" si="211"/>
        <v>2.2897271513004527E-4</v>
      </c>
      <c r="Q1122">
        <v>24.290632343896089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17.873567942689011</v>
      </c>
      <c r="G1123" s="13">
        <f t="shared" si="205"/>
        <v>0</v>
      </c>
      <c r="H1123" s="13">
        <f t="shared" si="206"/>
        <v>17.873567942689011</v>
      </c>
      <c r="I1123" s="16">
        <f t="shared" si="213"/>
        <v>18.187583572701399</v>
      </c>
      <c r="J1123" s="13">
        <f t="shared" si="207"/>
        <v>18.009111664575904</v>
      </c>
      <c r="K1123" s="13">
        <f t="shared" si="208"/>
        <v>0.17847190812549485</v>
      </c>
      <c r="L1123" s="13">
        <f t="shared" si="209"/>
        <v>0</v>
      </c>
      <c r="M1123" s="13">
        <f t="shared" si="214"/>
        <v>1.4033811572486648E-4</v>
      </c>
      <c r="N1123" s="13">
        <f t="shared" si="210"/>
        <v>8.7009631749417217E-5</v>
      </c>
      <c r="O1123" s="13">
        <f t="shared" si="211"/>
        <v>8.7009631749417217E-5</v>
      </c>
      <c r="Q1123">
        <v>23.424321239458109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43.065857024382503</v>
      </c>
      <c r="G1124" s="13">
        <f t="shared" si="205"/>
        <v>1.2820346559590734</v>
      </c>
      <c r="H1124" s="13">
        <f t="shared" si="206"/>
        <v>41.783822368423429</v>
      </c>
      <c r="I1124" s="16">
        <f t="shared" si="213"/>
        <v>41.962294276548924</v>
      </c>
      <c r="J1124" s="13">
        <f t="shared" si="207"/>
        <v>38.706195127463005</v>
      </c>
      <c r="K1124" s="13">
        <f t="shared" si="208"/>
        <v>3.2560991490859195</v>
      </c>
      <c r="L1124" s="13">
        <f t="shared" si="209"/>
        <v>0</v>
      </c>
      <c r="M1124" s="13">
        <f t="shared" si="214"/>
        <v>5.3328483975449264E-5</v>
      </c>
      <c r="N1124" s="13">
        <f t="shared" si="210"/>
        <v>3.3063660064778543E-5</v>
      </c>
      <c r="O1124" s="13">
        <f t="shared" si="211"/>
        <v>1.2820677196191381</v>
      </c>
      <c r="Q1124">
        <v>19.863635116699989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24.15567833077284</v>
      </c>
      <c r="G1125" s="13">
        <f t="shared" si="205"/>
        <v>0</v>
      </c>
      <c r="H1125" s="13">
        <f t="shared" si="206"/>
        <v>24.15567833077284</v>
      </c>
      <c r="I1125" s="16">
        <f t="shared" si="213"/>
        <v>27.41177747985876</v>
      </c>
      <c r="J1125" s="13">
        <f t="shared" si="207"/>
        <v>25.088968732861314</v>
      </c>
      <c r="K1125" s="13">
        <f t="shared" si="208"/>
        <v>2.3228087469974454</v>
      </c>
      <c r="L1125" s="13">
        <f t="shared" si="209"/>
        <v>0</v>
      </c>
      <c r="M1125" s="13">
        <f t="shared" si="214"/>
        <v>2.0264823910670721E-5</v>
      </c>
      <c r="N1125" s="13">
        <f t="shared" si="210"/>
        <v>1.2564190824615848E-5</v>
      </c>
      <c r="O1125" s="13">
        <f t="shared" si="211"/>
        <v>1.2564190824615848E-5</v>
      </c>
      <c r="Q1125">
        <v>13.07320918576368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6.4353600298144489</v>
      </c>
      <c r="G1126" s="13">
        <f t="shared" si="205"/>
        <v>0</v>
      </c>
      <c r="H1126" s="13">
        <f t="shared" si="206"/>
        <v>6.4353600298144489</v>
      </c>
      <c r="I1126" s="16">
        <f t="shared" si="213"/>
        <v>8.7581687768118943</v>
      </c>
      <c r="J1126" s="13">
        <f t="shared" si="207"/>
        <v>8.6611141780747953</v>
      </c>
      <c r="K1126" s="13">
        <f t="shared" si="208"/>
        <v>9.7054598737098985E-2</v>
      </c>
      <c r="L1126" s="13">
        <f t="shared" si="209"/>
        <v>0</v>
      </c>
      <c r="M1126" s="13">
        <f t="shared" si="214"/>
        <v>7.7006330860548737E-6</v>
      </c>
      <c r="N1126" s="13">
        <f t="shared" si="210"/>
        <v>4.7743925133540215E-6</v>
      </c>
      <c r="O1126" s="13">
        <f t="shared" si="211"/>
        <v>4.7743925133540215E-6</v>
      </c>
      <c r="Q1126">
        <v>12.11640259354839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41.725149830224282</v>
      </c>
      <c r="G1127" s="13">
        <f t="shared" si="205"/>
        <v>1.0885020906111826</v>
      </c>
      <c r="H1127" s="13">
        <f t="shared" si="206"/>
        <v>40.636647739613096</v>
      </c>
      <c r="I1127" s="16">
        <f t="shared" si="213"/>
        <v>40.733702338350199</v>
      </c>
      <c r="J1127" s="13">
        <f t="shared" si="207"/>
        <v>34.685016094495246</v>
      </c>
      <c r="K1127" s="13">
        <f t="shared" si="208"/>
        <v>6.0486862438549522</v>
      </c>
      <c r="L1127" s="13">
        <f t="shared" si="209"/>
        <v>0</v>
      </c>
      <c r="M1127" s="13">
        <f t="shared" si="214"/>
        <v>2.9262405727008523E-6</v>
      </c>
      <c r="N1127" s="13">
        <f t="shared" si="210"/>
        <v>1.8142691550745285E-6</v>
      </c>
      <c r="O1127" s="13">
        <f t="shared" si="211"/>
        <v>1.0885039048803378</v>
      </c>
      <c r="Q1127">
        <v>13.94960787672782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37.343606898829478</v>
      </c>
      <c r="G1128" s="13">
        <f t="shared" si="205"/>
        <v>0.45602152558582382</v>
      </c>
      <c r="H1128" s="13">
        <f t="shared" si="206"/>
        <v>36.887585373243652</v>
      </c>
      <c r="I1128" s="16">
        <f t="shared" si="213"/>
        <v>42.936271617098605</v>
      </c>
      <c r="J1128" s="13">
        <f t="shared" si="207"/>
        <v>36.560205997496809</v>
      </c>
      <c r="K1128" s="13">
        <f t="shared" si="208"/>
        <v>6.3760656196017962</v>
      </c>
      <c r="L1128" s="13">
        <f t="shared" si="209"/>
        <v>0</v>
      </c>
      <c r="M1128" s="13">
        <f t="shared" si="214"/>
        <v>1.1119714176263238E-6</v>
      </c>
      <c r="N1128" s="13">
        <f t="shared" si="210"/>
        <v>6.8942227892832073E-7</v>
      </c>
      <c r="O1128" s="13">
        <f t="shared" si="211"/>
        <v>0.45602221500810275</v>
      </c>
      <c r="Q1128">
        <v>14.709228107512841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67.953103952334502</v>
      </c>
      <c r="G1129" s="13">
        <f t="shared" si="205"/>
        <v>4.8745362576507558</v>
      </c>
      <c r="H1129" s="13">
        <f t="shared" si="206"/>
        <v>63.078567694683748</v>
      </c>
      <c r="I1129" s="16">
        <f t="shared" si="213"/>
        <v>69.454633314285545</v>
      </c>
      <c r="J1129" s="13">
        <f t="shared" si="207"/>
        <v>51.01411405738606</v>
      </c>
      <c r="K1129" s="13">
        <f t="shared" si="208"/>
        <v>18.440519256899485</v>
      </c>
      <c r="L1129" s="13">
        <f t="shared" si="209"/>
        <v>0</v>
      </c>
      <c r="M1129" s="13">
        <f t="shared" si="214"/>
        <v>4.2254913869800304E-7</v>
      </c>
      <c r="N1129" s="13">
        <f t="shared" si="210"/>
        <v>2.6198046599276186E-7</v>
      </c>
      <c r="O1129" s="13">
        <f t="shared" si="211"/>
        <v>4.8745365196312216</v>
      </c>
      <c r="Q1129">
        <v>15.788331067154321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6.2409456505498619</v>
      </c>
      <c r="G1130" s="13">
        <f t="shared" si="205"/>
        <v>0</v>
      </c>
      <c r="H1130" s="13">
        <f t="shared" si="206"/>
        <v>6.2409456505498619</v>
      </c>
      <c r="I1130" s="16">
        <f t="shared" si="213"/>
        <v>24.681464907449346</v>
      </c>
      <c r="J1130" s="13">
        <f t="shared" si="207"/>
        <v>24.046794480785515</v>
      </c>
      <c r="K1130" s="13">
        <f t="shared" si="208"/>
        <v>0.63467042666383122</v>
      </c>
      <c r="L1130" s="13">
        <f t="shared" si="209"/>
        <v>0</v>
      </c>
      <c r="M1130" s="13">
        <f t="shared" si="214"/>
        <v>1.6056867270524118E-7</v>
      </c>
      <c r="N1130" s="13">
        <f t="shared" si="210"/>
        <v>9.9552577077249529E-8</v>
      </c>
      <c r="O1130" s="13">
        <f t="shared" si="211"/>
        <v>9.9552577077249529E-8</v>
      </c>
      <c r="Q1130">
        <v>20.7520470869135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0.228748708458759</v>
      </c>
      <c r="G1131" s="13">
        <f t="shared" si="205"/>
        <v>0</v>
      </c>
      <c r="H1131" s="13">
        <f t="shared" si="206"/>
        <v>0.228748708458759</v>
      </c>
      <c r="I1131" s="16">
        <f t="shared" si="213"/>
        <v>0.86341913512259016</v>
      </c>
      <c r="J1131" s="13">
        <f t="shared" si="207"/>
        <v>0.86339307556013523</v>
      </c>
      <c r="K1131" s="13">
        <f t="shared" si="208"/>
        <v>2.6059562454938678E-5</v>
      </c>
      <c r="L1131" s="13">
        <f t="shared" si="209"/>
        <v>0</v>
      </c>
      <c r="M1131" s="13">
        <f t="shared" si="214"/>
        <v>6.1016095627991652E-8</v>
      </c>
      <c r="N1131" s="13">
        <f t="shared" si="210"/>
        <v>3.7829979289354824E-8</v>
      </c>
      <c r="O1131" s="13">
        <f t="shared" si="211"/>
        <v>3.7829979289354824E-8</v>
      </c>
      <c r="Q1131">
        <v>21.323480859297831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2.3914930653460589</v>
      </c>
      <c r="G1132" s="13">
        <f t="shared" si="205"/>
        <v>0</v>
      </c>
      <c r="H1132" s="13">
        <f t="shared" si="206"/>
        <v>2.3914930653460589</v>
      </c>
      <c r="I1132" s="16">
        <f t="shared" si="213"/>
        <v>2.3915191249085139</v>
      </c>
      <c r="J1132" s="13">
        <f t="shared" si="207"/>
        <v>2.3911348136425179</v>
      </c>
      <c r="K1132" s="13">
        <f t="shared" si="208"/>
        <v>3.8431126599602905E-4</v>
      </c>
      <c r="L1132" s="13">
        <f t="shared" si="209"/>
        <v>0</v>
      </c>
      <c r="M1132" s="13">
        <f t="shared" si="214"/>
        <v>2.3186116338636828E-8</v>
      </c>
      <c r="N1132" s="13">
        <f t="shared" si="210"/>
        <v>1.4375392129954833E-8</v>
      </c>
      <c r="O1132" s="13">
        <f t="shared" si="211"/>
        <v>1.4375392129954833E-8</v>
      </c>
      <c r="Q1132">
        <v>23.91531089414898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0.40492011687660079</v>
      </c>
      <c r="G1133" s="13">
        <f t="shared" si="205"/>
        <v>0</v>
      </c>
      <c r="H1133" s="13">
        <f t="shared" si="206"/>
        <v>0.40492011687660079</v>
      </c>
      <c r="I1133" s="16">
        <f t="shared" si="213"/>
        <v>0.40530442814259682</v>
      </c>
      <c r="J1133" s="13">
        <f t="shared" si="207"/>
        <v>0.40530208561134051</v>
      </c>
      <c r="K1133" s="13">
        <f t="shared" si="208"/>
        <v>2.3425312563052358E-6</v>
      </c>
      <c r="L1133" s="13">
        <f t="shared" si="209"/>
        <v>0</v>
      </c>
      <c r="M1133" s="13">
        <f t="shared" si="214"/>
        <v>8.8107242086819951E-9</v>
      </c>
      <c r="N1133" s="13">
        <f t="shared" si="210"/>
        <v>5.4626490093828367E-9</v>
      </c>
      <c r="O1133" s="13">
        <f t="shared" si="211"/>
        <v>5.4626490093828367E-9</v>
      </c>
      <c r="Q1133">
        <v>22.31735900000001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0.21995738629342809</v>
      </c>
      <c r="G1134" s="13">
        <f t="shared" si="205"/>
        <v>0</v>
      </c>
      <c r="H1134" s="13">
        <f t="shared" si="206"/>
        <v>0.21995738629342809</v>
      </c>
      <c r="I1134" s="16">
        <f t="shared" si="213"/>
        <v>0.2199597288246844</v>
      </c>
      <c r="J1134" s="13">
        <f t="shared" si="207"/>
        <v>0.21995930378948864</v>
      </c>
      <c r="K1134" s="13">
        <f t="shared" si="208"/>
        <v>4.250351957613141E-7</v>
      </c>
      <c r="L1134" s="13">
        <f t="shared" si="209"/>
        <v>0</v>
      </c>
      <c r="M1134" s="13">
        <f t="shared" si="214"/>
        <v>3.3480751992991584E-9</v>
      </c>
      <c r="N1134" s="13">
        <f t="shared" si="210"/>
        <v>2.075806623565478E-9</v>
      </c>
      <c r="O1134" s="13">
        <f t="shared" si="211"/>
        <v>2.075806623565478E-9</v>
      </c>
      <c r="Q1134">
        <v>21.419945500960939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0.2258399606328573</v>
      </c>
      <c r="G1135" s="13">
        <f t="shared" si="205"/>
        <v>0</v>
      </c>
      <c r="H1135" s="13">
        <f t="shared" si="206"/>
        <v>0.2258399606328573</v>
      </c>
      <c r="I1135" s="16">
        <f t="shared" si="213"/>
        <v>0.22584038566805306</v>
      </c>
      <c r="J1135" s="13">
        <f t="shared" si="207"/>
        <v>0.22583986043161466</v>
      </c>
      <c r="K1135" s="13">
        <f t="shared" si="208"/>
        <v>5.2523643839785805E-7</v>
      </c>
      <c r="L1135" s="13">
        <f t="shared" si="209"/>
        <v>0</v>
      </c>
      <c r="M1135" s="13">
        <f t="shared" si="214"/>
        <v>1.2722685757336804E-9</v>
      </c>
      <c r="N1135" s="13">
        <f t="shared" si="210"/>
        <v>7.8880651695488181E-10</v>
      </c>
      <c r="O1135" s="13">
        <f t="shared" si="211"/>
        <v>7.8880651695488181E-10</v>
      </c>
      <c r="Q1135">
        <v>20.483608767674571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6.3406942175402987</v>
      </c>
      <c r="G1136" s="13">
        <f t="shared" si="205"/>
        <v>0</v>
      </c>
      <c r="H1136" s="13">
        <f t="shared" si="206"/>
        <v>6.3406942175402987</v>
      </c>
      <c r="I1136" s="16">
        <f t="shared" si="213"/>
        <v>6.3406947427767371</v>
      </c>
      <c r="J1136" s="13">
        <f t="shared" si="207"/>
        <v>6.3256400606883059</v>
      </c>
      <c r="K1136" s="13">
        <f t="shared" si="208"/>
        <v>1.5054682088431193E-2</v>
      </c>
      <c r="L1136" s="13">
        <f t="shared" si="209"/>
        <v>0</v>
      </c>
      <c r="M1136" s="13">
        <f t="shared" si="214"/>
        <v>4.834620587787986E-10</v>
      </c>
      <c r="N1136" s="13">
        <f t="shared" si="210"/>
        <v>2.9974647644285511E-10</v>
      </c>
      <c r="O1136" s="13">
        <f t="shared" si="211"/>
        <v>2.9974647644285511E-10</v>
      </c>
      <c r="Q1136">
        <v>18.632561215674158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0</v>
      </c>
      <c r="G1137" s="13">
        <f t="shared" si="205"/>
        <v>0</v>
      </c>
      <c r="H1137" s="13">
        <f t="shared" si="206"/>
        <v>0</v>
      </c>
      <c r="I1137" s="16">
        <f t="shared" si="213"/>
        <v>1.5054682088431193E-2</v>
      </c>
      <c r="J1137" s="13">
        <f t="shared" si="207"/>
        <v>1.505468166865132E-2</v>
      </c>
      <c r="K1137" s="13">
        <f t="shared" si="208"/>
        <v>4.1977987232100222E-10</v>
      </c>
      <c r="L1137" s="13">
        <f t="shared" si="209"/>
        <v>0</v>
      </c>
      <c r="M1137" s="13">
        <f t="shared" si="214"/>
        <v>1.8371558233594349E-10</v>
      </c>
      <c r="N1137" s="13">
        <f t="shared" si="210"/>
        <v>1.1390366104828496E-10</v>
      </c>
      <c r="O1137" s="13">
        <f t="shared" si="211"/>
        <v>1.1390366104828496E-10</v>
      </c>
      <c r="Q1137">
        <v>13.41360959354839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13.34723446512943</v>
      </c>
      <c r="G1138" s="13">
        <f t="shared" si="205"/>
        <v>0</v>
      </c>
      <c r="H1138" s="13">
        <f t="shared" si="206"/>
        <v>13.34723446512943</v>
      </c>
      <c r="I1138" s="16">
        <f t="shared" si="213"/>
        <v>13.34723446554921</v>
      </c>
      <c r="J1138" s="13">
        <f t="shared" si="207"/>
        <v>13.119442078222665</v>
      </c>
      <c r="K1138" s="13">
        <f t="shared" si="208"/>
        <v>0.22779238732654505</v>
      </c>
      <c r="L1138" s="13">
        <f t="shared" si="209"/>
        <v>0</v>
      </c>
      <c r="M1138" s="13">
        <f t="shared" si="214"/>
        <v>6.9811921287658527E-11</v>
      </c>
      <c r="N1138" s="13">
        <f t="shared" si="210"/>
        <v>4.3283391198348286E-11</v>
      </c>
      <c r="O1138" s="13">
        <f t="shared" si="211"/>
        <v>4.3283391198348286E-11</v>
      </c>
      <c r="Q1138">
        <v>15.03375604235875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48.48700475420506</v>
      </c>
      <c r="G1139" s="13">
        <f t="shared" si="205"/>
        <v>2.0645833227029615</v>
      </c>
      <c r="H1139" s="13">
        <f t="shared" si="206"/>
        <v>46.422421431502102</v>
      </c>
      <c r="I1139" s="16">
        <f t="shared" si="213"/>
        <v>46.650213818828647</v>
      </c>
      <c r="J1139" s="13">
        <f t="shared" si="207"/>
        <v>39.037053825834874</v>
      </c>
      <c r="K1139" s="13">
        <f t="shared" si="208"/>
        <v>7.6131599929937721</v>
      </c>
      <c r="L1139" s="13">
        <f t="shared" si="209"/>
        <v>0</v>
      </c>
      <c r="M1139" s="13">
        <f t="shared" si="214"/>
        <v>2.6528530089310241E-11</v>
      </c>
      <c r="N1139" s="13">
        <f t="shared" si="210"/>
        <v>1.6447688655372348E-11</v>
      </c>
      <c r="O1139" s="13">
        <f t="shared" si="211"/>
        <v>2.0645833227194093</v>
      </c>
      <c r="Q1139">
        <v>15.03053909083947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36.502502799789418</v>
      </c>
      <c r="G1140" s="13">
        <f t="shared" si="205"/>
        <v>0.33460721922487874</v>
      </c>
      <c r="H1140" s="13">
        <f t="shared" si="206"/>
        <v>36.16789558056454</v>
      </c>
      <c r="I1140" s="16">
        <f t="shared" si="213"/>
        <v>43.781055573558312</v>
      </c>
      <c r="J1140" s="13">
        <f t="shared" si="207"/>
        <v>36.99638929445365</v>
      </c>
      <c r="K1140" s="13">
        <f t="shared" si="208"/>
        <v>6.7846662791046626</v>
      </c>
      <c r="L1140" s="13">
        <f t="shared" si="209"/>
        <v>0</v>
      </c>
      <c r="M1140" s="13">
        <f t="shared" si="214"/>
        <v>1.0080841433937893E-11</v>
      </c>
      <c r="N1140" s="13">
        <f t="shared" si="210"/>
        <v>6.2501216890414937E-12</v>
      </c>
      <c r="O1140" s="13">
        <f t="shared" si="211"/>
        <v>0.33460721923112885</v>
      </c>
      <c r="Q1140">
        <v>14.59829163926465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1.151055777789086</v>
      </c>
      <c r="G1141" s="13">
        <f t="shared" si="205"/>
        <v>0</v>
      </c>
      <c r="H1141" s="13">
        <f t="shared" si="206"/>
        <v>1.151055777789086</v>
      </c>
      <c r="I1141" s="16">
        <f t="shared" si="213"/>
        <v>7.9357220568937485</v>
      </c>
      <c r="J1141" s="13">
        <f t="shared" si="207"/>
        <v>7.9063736534911939</v>
      </c>
      <c r="K1141" s="13">
        <f t="shared" si="208"/>
        <v>2.9348403402554624E-2</v>
      </c>
      <c r="L1141" s="13">
        <f t="shared" si="209"/>
        <v>0</v>
      </c>
      <c r="M1141" s="13">
        <f t="shared" si="214"/>
        <v>3.8307197448963989E-12</v>
      </c>
      <c r="N1141" s="13">
        <f t="shared" si="210"/>
        <v>2.3750462418357673E-12</v>
      </c>
      <c r="O1141" s="13">
        <f t="shared" si="211"/>
        <v>2.3750462418357673E-12</v>
      </c>
      <c r="Q1141">
        <v>18.65811087741325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2.5310192402115148</v>
      </c>
      <c r="G1142" s="13">
        <f t="shared" si="205"/>
        <v>0</v>
      </c>
      <c r="H1142" s="13">
        <f t="shared" si="206"/>
        <v>2.5310192402115148</v>
      </c>
      <c r="I1142" s="16">
        <f t="shared" si="213"/>
        <v>2.5603676436140694</v>
      </c>
      <c r="J1142" s="13">
        <f t="shared" si="207"/>
        <v>2.5598602893279661</v>
      </c>
      <c r="K1142" s="13">
        <f t="shared" si="208"/>
        <v>5.0735428610337863E-4</v>
      </c>
      <c r="L1142" s="13">
        <f t="shared" si="209"/>
        <v>0</v>
      </c>
      <c r="M1142" s="13">
        <f t="shared" si="214"/>
        <v>1.4556735030606317E-12</v>
      </c>
      <c r="N1142" s="13">
        <f t="shared" si="210"/>
        <v>9.0251757189759165E-13</v>
      </c>
      <c r="O1142" s="13">
        <f t="shared" si="211"/>
        <v>9.0251757189759165E-13</v>
      </c>
      <c r="Q1142">
        <v>23.393837682078161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2.4932586267615151</v>
      </c>
      <c r="G1143" s="13">
        <f t="shared" si="205"/>
        <v>0</v>
      </c>
      <c r="H1143" s="13">
        <f t="shared" si="206"/>
        <v>2.4932586267615151</v>
      </c>
      <c r="I1143" s="16">
        <f t="shared" si="213"/>
        <v>2.4937659810476185</v>
      </c>
      <c r="J1143" s="13">
        <f t="shared" si="207"/>
        <v>2.4932976184837869</v>
      </c>
      <c r="K1143" s="13">
        <f t="shared" si="208"/>
        <v>4.6836256383153696E-4</v>
      </c>
      <c r="L1143" s="13">
        <f t="shared" si="209"/>
        <v>0</v>
      </c>
      <c r="M1143" s="13">
        <f t="shared" si="214"/>
        <v>5.5315593116304002E-13</v>
      </c>
      <c r="N1143" s="13">
        <f t="shared" si="210"/>
        <v>3.4295667732108484E-13</v>
      </c>
      <c r="O1143" s="13">
        <f t="shared" si="211"/>
        <v>3.4295667732108484E-13</v>
      </c>
      <c r="Q1143">
        <v>23.400329963576741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11.0795171129158</v>
      </c>
      <c r="G1144" s="13">
        <f t="shared" si="205"/>
        <v>0</v>
      </c>
      <c r="H1144" s="13">
        <f t="shared" si="206"/>
        <v>11.0795171129158</v>
      </c>
      <c r="I1144" s="16">
        <f t="shared" si="213"/>
        <v>11.079985475479631</v>
      </c>
      <c r="J1144" s="13">
        <f t="shared" si="207"/>
        <v>11.046588945516271</v>
      </c>
      <c r="K1144" s="13">
        <f t="shared" si="208"/>
        <v>3.3396529963360067E-2</v>
      </c>
      <c r="L1144" s="13">
        <f t="shared" si="209"/>
        <v>0</v>
      </c>
      <c r="M1144" s="13">
        <f t="shared" si="214"/>
        <v>2.1019925384195519E-13</v>
      </c>
      <c r="N1144" s="13">
        <f t="shared" si="210"/>
        <v>1.3032353738201222E-13</v>
      </c>
      <c r="O1144" s="13">
        <f t="shared" si="211"/>
        <v>1.3032353738201222E-13</v>
      </c>
      <c r="Q1144">
        <v>24.850010104100999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24.906609467824001</v>
      </c>
      <c r="G1145" s="13">
        <f t="shared" si="205"/>
        <v>0</v>
      </c>
      <c r="H1145" s="13">
        <f t="shared" si="206"/>
        <v>24.906609467824001</v>
      </c>
      <c r="I1145" s="16">
        <f t="shared" si="213"/>
        <v>24.94000599778736</v>
      </c>
      <c r="J1145" s="13">
        <f t="shared" si="207"/>
        <v>24.512011195267135</v>
      </c>
      <c r="K1145" s="13">
        <f t="shared" si="208"/>
        <v>0.42799480252022448</v>
      </c>
      <c r="L1145" s="13">
        <f t="shared" si="209"/>
        <v>0</v>
      </c>
      <c r="M1145" s="13">
        <f t="shared" si="214"/>
        <v>7.9875716459942963E-14</v>
      </c>
      <c r="N1145" s="13">
        <f t="shared" si="210"/>
        <v>4.9522944205164635E-14</v>
      </c>
      <c r="O1145" s="13">
        <f t="shared" si="211"/>
        <v>4.9522944205164635E-14</v>
      </c>
      <c r="Q1145">
        <v>23.861482000000009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7.3998675166792678</v>
      </c>
      <c r="G1146" s="13">
        <f t="shared" si="205"/>
        <v>0</v>
      </c>
      <c r="H1146" s="13">
        <f t="shared" si="206"/>
        <v>7.3998675166792678</v>
      </c>
      <c r="I1146" s="16">
        <f t="shared" si="213"/>
        <v>7.8278623191994923</v>
      </c>
      <c r="J1146" s="13">
        <f t="shared" si="207"/>
        <v>7.8132658969556186</v>
      </c>
      <c r="K1146" s="13">
        <f t="shared" si="208"/>
        <v>1.4596422243873697E-2</v>
      </c>
      <c r="L1146" s="13">
        <f t="shared" si="209"/>
        <v>0</v>
      </c>
      <c r="M1146" s="13">
        <f t="shared" si="214"/>
        <v>3.0352772254778328E-14</v>
      </c>
      <c r="N1146" s="13">
        <f t="shared" si="210"/>
        <v>1.8818718797962564E-14</v>
      </c>
      <c r="O1146" s="13">
        <f t="shared" si="211"/>
        <v>1.8818718797962564E-14</v>
      </c>
      <c r="Q1146">
        <v>23.32827792738161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89.190363357510392</v>
      </c>
      <c r="G1147" s="13">
        <f t="shared" si="205"/>
        <v>7.9401581261325553</v>
      </c>
      <c r="H1147" s="13">
        <f t="shared" si="206"/>
        <v>81.250205231377834</v>
      </c>
      <c r="I1147" s="16">
        <f t="shared" si="213"/>
        <v>81.264801653621703</v>
      </c>
      <c r="J1147" s="13">
        <f t="shared" si="207"/>
        <v>65.138472212718113</v>
      </c>
      <c r="K1147" s="13">
        <f t="shared" si="208"/>
        <v>16.126329440903589</v>
      </c>
      <c r="L1147" s="13">
        <f t="shared" si="209"/>
        <v>0</v>
      </c>
      <c r="M1147" s="13">
        <f t="shared" si="214"/>
        <v>1.1534053456815764E-14</v>
      </c>
      <c r="N1147" s="13">
        <f t="shared" si="210"/>
        <v>7.1511131432257735E-15</v>
      </c>
      <c r="O1147" s="13">
        <f t="shared" si="211"/>
        <v>7.9401581261325624</v>
      </c>
      <c r="Q1147">
        <v>21.042675196705101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89.21451529098988</v>
      </c>
      <c r="G1148" s="13">
        <f t="shared" si="205"/>
        <v>7.9436444844252261</v>
      </c>
      <c r="H1148" s="13">
        <f t="shared" si="206"/>
        <v>81.270870806564659</v>
      </c>
      <c r="I1148" s="16">
        <f t="shared" si="213"/>
        <v>97.397200247468248</v>
      </c>
      <c r="J1148" s="13">
        <f t="shared" si="207"/>
        <v>61.59095229458336</v>
      </c>
      <c r="K1148" s="13">
        <f t="shared" si="208"/>
        <v>35.806247952884888</v>
      </c>
      <c r="L1148" s="13">
        <f t="shared" si="209"/>
        <v>0</v>
      </c>
      <c r="M1148" s="13">
        <f t="shared" si="214"/>
        <v>4.3829403135899909E-15</v>
      </c>
      <c r="N1148" s="13">
        <f t="shared" si="210"/>
        <v>2.7174229944257942E-15</v>
      </c>
      <c r="O1148" s="13">
        <f t="shared" si="211"/>
        <v>7.9436444844252287</v>
      </c>
      <c r="Q1148">
        <v>16.587163933709359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63.304952613454446</v>
      </c>
      <c r="G1149" s="13">
        <f t="shared" si="205"/>
        <v>4.2035704743251161</v>
      </c>
      <c r="H1149" s="13">
        <f t="shared" si="206"/>
        <v>59.101382139129328</v>
      </c>
      <c r="I1149" s="16">
        <f t="shared" si="213"/>
        <v>94.907630092014216</v>
      </c>
      <c r="J1149" s="13">
        <f t="shared" si="207"/>
        <v>55.43838959252556</v>
      </c>
      <c r="K1149" s="13">
        <f t="shared" si="208"/>
        <v>39.469240499488656</v>
      </c>
      <c r="L1149" s="13">
        <f t="shared" si="209"/>
        <v>2.3044052635051497</v>
      </c>
      <c r="M1149" s="13">
        <f t="shared" si="214"/>
        <v>2.3044052635051515</v>
      </c>
      <c r="N1149" s="13">
        <f t="shared" si="210"/>
        <v>1.4287312633731939</v>
      </c>
      <c r="O1149" s="13">
        <f t="shared" si="211"/>
        <v>5.6323017376983096</v>
      </c>
      <c r="Q1149">
        <v>14.41244178530415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26.300140316731579</v>
      </c>
      <c r="G1150" s="13">
        <f t="shared" si="205"/>
        <v>0</v>
      </c>
      <c r="H1150" s="13">
        <f t="shared" si="206"/>
        <v>26.300140316731579</v>
      </c>
      <c r="I1150" s="16">
        <f t="shared" si="213"/>
        <v>63.464975552715082</v>
      </c>
      <c r="J1150" s="13">
        <f t="shared" si="207"/>
        <v>44.671428775000457</v>
      </c>
      <c r="K1150" s="13">
        <f t="shared" si="208"/>
        <v>18.793546777714624</v>
      </c>
      <c r="L1150" s="13">
        <f t="shared" si="209"/>
        <v>0</v>
      </c>
      <c r="M1150" s="13">
        <f t="shared" si="214"/>
        <v>0.87567400013195762</v>
      </c>
      <c r="N1150" s="13">
        <f t="shared" si="210"/>
        <v>0.54291788008181374</v>
      </c>
      <c r="O1150" s="13">
        <f t="shared" si="211"/>
        <v>0.54291788008181374</v>
      </c>
      <c r="Q1150">
        <v>13.21561859354839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11.26925355400814</v>
      </c>
      <c r="G1151" s="13">
        <f t="shared" si="205"/>
        <v>0</v>
      </c>
      <c r="H1151" s="13">
        <f t="shared" si="206"/>
        <v>11.26925355400814</v>
      </c>
      <c r="I1151" s="16">
        <f t="shared" si="213"/>
        <v>30.062800331722762</v>
      </c>
      <c r="J1151" s="13">
        <f t="shared" si="207"/>
        <v>27.226133119531006</v>
      </c>
      <c r="K1151" s="13">
        <f t="shared" si="208"/>
        <v>2.836667212191756</v>
      </c>
      <c r="L1151" s="13">
        <f t="shared" si="209"/>
        <v>0</v>
      </c>
      <c r="M1151" s="13">
        <f t="shared" si="214"/>
        <v>0.33275612005014388</v>
      </c>
      <c r="N1151" s="13">
        <f t="shared" si="210"/>
        <v>0.20630879443108921</v>
      </c>
      <c r="O1151" s="13">
        <f t="shared" si="211"/>
        <v>0.20630879443108921</v>
      </c>
      <c r="Q1151">
        <v>13.517171209066021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37.1037296307953</v>
      </c>
      <c r="G1152" s="13">
        <f t="shared" si="205"/>
        <v>0.42139497681098415</v>
      </c>
      <c r="H1152" s="13">
        <f t="shared" si="206"/>
        <v>36.682334653984313</v>
      </c>
      <c r="I1152" s="16">
        <f t="shared" si="213"/>
        <v>39.519001866176069</v>
      </c>
      <c r="J1152" s="13">
        <f t="shared" si="207"/>
        <v>34.234420478795577</v>
      </c>
      <c r="K1152" s="13">
        <f t="shared" si="208"/>
        <v>5.2845813873804914</v>
      </c>
      <c r="L1152" s="13">
        <f t="shared" si="209"/>
        <v>0</v>
      </c>
      <c r="M1152" s="13">
        <f t="shared" si="214"/>
        <v>0.12644732561905467</v>
      </c>
      <c r="N1152" s="13">
        <f t="shared" si="210"/>
        <v>7.8397341883813892E-2</v>
      </c>
      <c r="O1152" s="13">
        <f t="shared" si="211"/>
        <v>0.49979231869479801</v>
      </c>
      <c r="Q1152">
        <v>14.46013091690382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28.40593884914863</v>
      </c>
      <c r="G1153" s="13">
        <f t="shared" si="205"/>
        <v>0</v>
      </c>
      <c r="H1153" s="13">
        <f t="shared" si="206"/>
        <v>28.40593884914863</v>
      </c>
      <c r="I1153" s="16">
        <f t="shared" si="213"/>
        <v>33.690520236529125</v>
      </c>
      <c r="J1153" s="13">
        <f t="shared" si="207"/>
        <v>30.611343129222004</v>
      </c>
      <c r="K1153" s="13">
        <f t="shared" si="208"/>
        <v>3.079177107307121</v>
      </c>
      <c r="L1153" s="13">
        <f t="shared" si="209"/>
        <v>0</v>
      </c>
      <c r="M1153" s="13">
        <f t="shared" si="214"/>
        <v>4.8049983735240775E-2</v>
      </c>
      <c r="N1153" s="13">
        <f t="shared" si="210"/>
        <v>2.9790989915849282E-2</v>
      </c>
      <c r="O1153" s="13">
        <f t="shared" si="211"/>
        <v>2.9790989915849282E-2</v>
      </c>
      <c r="Q1153">
        <v>15.42579412976785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1.6687409269924489</v>
      </c>
      <c r="G1154" s="13">
        <f t="shared" si="205"/>
        <v>0</v>
      </c>
      <c r="H1154" s="13">
        <f t="shared" si="206"/>
        <v>1.6687409269924489</v>
      </c>
      <c r="I1154" s="16">
        <f t="shared" si="213"/>
        <v>4.7479180342995697</v>
      </c>
      <c r="J1154" s="13">
        <f t="shared" si="207"/>
        <v>4.7430511702788634</v>
      </c>
      <c r="K1154" s="13">
        <f t="shared" si="208"/>
        <v>4.8668640207063518E-3</v>
      </c>
      <c r="L1154" s="13">
        <f t="shared" si="209"/>
        <v>0</v>
      </c>
      <c r="M1154" s="13">
        <f t="shared" si="214"/>
        <v>1.8258993819391493E-2</v>
      </c>
      <c r="N1154" s="13">
        <f t="shared" si="210"/>
        <v>1.1320576168022727E-2</v>
      </c>
      <c r="O1154" s="13">
        <f t="shared" si="211"/>
        <v>1.1320576168022727E-2</v>
      </c>
      <c r="Q1154">
        <v>20.492450124307631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5.6576871903193826</v>
      </c>
      <c r="G1155" s="13">
        <f t="shared" si="205"/>
        <v>0</v>
      </c>
      <c r="H1155" s="13">
        <f t="shared" si="206"/>
        <v>5.6576871903193826</v>
      </c>
      <c r="I1155" s="16">
        <f t="shared" si="213"/>
        <v>5.662554054340089</v>
      </c>
      <c r="J1155" s="13">
        <f t="shared" si="207"/>
        <v>5.6564676175083628</v>
      </c>
      <c r="K1155" s="13">
        <f t="shared" si="208"/>
        <v>6.0864368317261608E-3</v>
      </c>
      <c r="L1155" s="13">
        <f t="shared" si="209"/>
        <v>0</v>
      </c>
      <c r="M1155" s="13">
        <f t="shared" si="214"/>
        <v>6.9384176513687668E-3</v>
      </c>
      <c r="N1155" s="13">
        <f t="shared" si="210"/>
        <v>4.3018189438486353E-3</v>
      </c>
      <c r="O1155" s="13">
        <f t="shared" si="211"/>
        <v>4.3018189438486353E-3</v>
      </c>
      <c r="Q1155">
        <v>22.6492168707933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8.315624482149012</v>
      </c>
      <c r="G1156" s="13">
        <f t="shared" si="205"/>
        <v>0</v>
      </c>
      <c r="H1156" s="13">
        <f t="shared" si="206"/>
        <v>8.315624482149012</v>
      </c>
      <c r="I1156" s="16">
        <f t="shared" si="213"/>
        <v>8.3217109189807381</v>
      </c>
      <c r="J1156" s="13">
        <f t="shared" si="207"/>
        <v>8.3076334285725064</v>
      </c>
      <c r="K1156" s="13">
        <f t="shared" si="208"/>
        <v>1.4077490408231697E-2</v>
      </c>
      <c r="L1156" s="13">
        <f t="shared" si="209"/>
        <v>0</v>
      </c>
      <c r="M1156" s="13">
        <f t="shared" si="214"/>
        <v>2.6365987075201314E-3</v>
      </c>
      <c r="N1156" s="13">
        <f t="shared" si="210"/>
        <v>1.6346911986624814E-3</v>
      </c>
      <c r="O1156" s="13">
        <f t="shared" si="211"/>
        <v>1.6346911986624814E-3</v>
      </c>
      <c r="Q1156">
        <v>24.900594000000009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1.0434845088924101</v>
      </c>
      <c r="G1157" s="13">
        <f t="shared" si="205"/>
        <v>0</v>
      </c>
      <c r="H1157" s="13">
        <f t="shared" si="206"/>
        <v>1.0434845088924101</v>
      </c>
      <c r="I1157" s="16">
        <f t="shared" si="213"/>
        <v>1.0575619993006418</v>
      </c>
      <c r="J1157" s="13">
        <f t="shared" si="207"/>
        <v>1.057542041552239</v>
      </c>
      <c r="K1157" s="13">
        <f t="shared" si="208"/>
        <v>1.9957748402799069E-5</v>
      </c>
      <c r="L1157" s="13">
        <f t="shared" si="209"/>
        <v>0</v>
      </c>
      <c r="M1157" s="13">
        <f t="shared" si="214"/>
        <v>1.00190750885765E-3</v>
      </c>
      <c r="N1157" s="13">
        <f t="shared" si="210"/>
        <v>6.2118265549174299E-4</v>
      </c>
      <c r="O1157" s="13">
        <f t="shared" si="211"/>
        <v>6.2118265549174299E-4</v>
      </c>
      <c r="Q1157">
        <v>27.601265089681409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38.716800857685499</v>
      </c>
      <c r="G1158" s="13">
        <f t="shared" ref="G1158:G1221" si="216">IF((F1158-$J$2)&gt;0,$I$2*(F1158-$J$2),0)</f>
        <v>0.65424359132516019</v>
      </c>
      <c r="H1158" s="13">
        <f t="shared" ref="H1158:H1221" si="217">F1158-G1158</f>
        <v>38.062557266360336</v>
      </c>
      <c r="I1158" s="16">
        <f t="shared" si="213"/>
        <v>38.062577224108736</v>
      </c>
      <c r="J1158" s="13">
        <f t="shared" ref="J1158:J1221" si="218">I1158/SQRT(1+(I1158/($K$2*(300+(25*Q1158)+0.05*(Q1158)^3)))^2)</f>
        <v>36.084411395391555</v>
      </c>
      <c r="K1158" s="13">
        <f t="shared" ref="K1158:K1221" si="219">I1158-J1158</f>
        <v>1.9781658287171808</v>
      </c>
      <c r="L1158" s="13">
        <f t="shared" ref="L1158:L1221" si="220">IF(K1158&gt;$N$2,(K1158-$N$2)/$L$2,0)</f>
        <v>0</v>
      </c>
      <c r="M1158" s="13">
        <f t="shared" si="214"/>
        <v>3.8072485336590705E-4</v>
      </c>
      <c r="N1158" s="13">
        <f t="shared" ref="N1158:N1221" si="221">$M$2*M1158</f>
        <v>2.3604940908686237E-4</v>
      </c>
      <c r="O1158" s="13">
        <f t="shared" ref="O1158:O1221" si="222">N1158+G1158</f>
        <v>0.65447964073424703</v>
      </c>
      <c r="Q1158">
        <v>21.610588075229291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26.595356619870142</v>
      </c>
      <c r="G1159" s="13">
        <f t="shared" si="216"/>
        <v>0</v>
      </c>
      <c r="H1159" s="13">
        <f t="shared" si="217"/>
        <v>26.595356619870142</v>
      </c>
      <c r="I1159" s="16">
        <f t="shared" ref="I1159:I1222" si="224">H1159+K1158-L1158</f>
        <v>28.573522448587322</v>
      </c>
      <c r="J1159" s="13">
        <f t="shared" si="218"/>
        <v>27.683710941199436</v>
      </c>
      <c r="K1159" s="13">
        <f t="shared" si="219"/>
        <v>0.88981150738788628</v>
      </c>
      <c r="L1159" s="13">
        <f t="shared" si="220"/>
        <v>0</v>
      </c>
      <c r="M1159" s="13">
        <f t="shared" ref="M1159:M1222" si="225">L1159+M1158-N1158</f>
        <v>1.4467544427904469E-4</v>
      </c>
      <c r="N1159" s="13">
        <f t="shared" si="221"/>
        <v>8.9698775453007709E-5</v>
      </c>
      <c r="O1159" s="13">
        <f t="shared" si="222"/>
        <v>8.9698775453007709E-5</v>
      </c>
      <c r="Q1159">
        <v>21.408978055942509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2.6063385151650151</v>
      </c>
      <c r="G1160" s="13">
        <f t="shared" si="216"/>
        <v>0</v>
      </c>
      <c r="H1160" s="13">
        <f t="shared" si="217"/>
        <v>2.6063385151650151</v>
      </c>
      <c r="I1160" s="16">
        <f t="shared" si="224"/>
        <v>3.4961500225529014</v>
      </c>
      <c r="J1160" s="13">
        <f t="shared" si="218"/>
        <v>3.493002110441668</v>
      </c>
      <c r="K1160" s="13">
        <f t="shared" si="219"/>
        <v>3.1479121112334418E-3</v>
      </c>
      <c r="L1160" s="13">
        <f t="shared" si="220"/>
        <v>0</v>
      </c>
      <c r="M1160" s="13">
        <f t="shared" si="225"/>
        <v>5.4976668826036977E-5</v>
      </c>
      <c r="N1160" s="13">
        <f t="shared" si="221"/>
        <v>3.4085534672142928E-5</v>
      </c>
      <c r="O1160" s="13">
        <f t="shared" si="222"/>
        <v>3.4085534672142928E-5</v>
      </c>
      <c r="Q1160">
        <v>17.08337018691245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51.402402655616818</v>
      </c>
      <c r="G1161" s="13">
        <f t="shared" si="216"/>
        <v>2.4854242321338464</v>
      </c>
      <c r="H1161" s="13">
        <f t="shared" si="217"/>
        <v>48.916978423482973</v>
      </c>
      <c r="I1161" s="16">
        <f t="shared" si="224"/>
        <v>48.920126335594205</v>
      </c>
      <c r="J1161" s="13">
        <f t="shared" si="218"/>
        <v>38.125623982240718</v>
      </c>
      <c r="K1161" s="13">
        <f t="shared" si="219"/>
        <v>10.794502353353487</v>
      </c>
      <c r="L1161" s="13">
        <f t="shared" si="220"/>
        <v>0</v>
      </c>
      <c r="M1161" s="13">
        <f t="shared" si="225"/>
        <v>2.0891134153894049E-5</v>
      </c>
      <c r="N1161" s="13">
        <f t="shared" si="221"/>
        <v>1.2952503175414309E-5</v>
      </c>
      <c r="O1161" s="13">
        <f t="shared" si="222"/>
        <v>2.4854371846370218</v>
      </c>
      <c r="Q1161">
        <v>12.733457307877581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140.14642348821741</v>
      </c>
      <c r="G1162" s="13">
        <f t="shared" si="216"/>
        <v>15.295721727257913</v>
      </c>
      <c r="H1162" s="13">
        <f t="shared" si="217"/>
        <v>124.8507017609595</v>
      </c>
      <c r="I1162" s="16">
        <f t="shared" si="224"/>
        <v>135.64520411431297</v>
      </c>
      <c r="J1162" s="13">
        <f t="shared" si="218"/>
        <v>54.591284880957346</v>
      </c>
      <c r="K1162" s="13">
        <f t="shared" si="219"/>
        <v>81.053919233355629</v>
      </c>
      <c r="L1162" s="13">
        <f t="shared" si="220"/>
        <v>42.202386360745813</v>
      </c>
      <c r="M1162" s="13">
        <f t="shared" si="225"/>
        <v>42.202394299376792</v>
      </c>
      <c r="N1162" s="13">
        <f t="shared" si="221"/>
        <v>26.165484465613609</v>
      </c>
      <c r="O1162" s="13">
        <f t="shared" si="222"/>
        <v>41.461206192871522</v>
      </c>
      <c r="Q1162">
        <v>12.438786593548389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26.355716804507662</v>
      </c>
      <c r="G1163" s="13">
        <f t="shared" si="216"/>
        <v>0</v>
      </c>
      <c r="H1163" s="13">
        <f t="shared" si="217"/>
        <v>26.355716804507662</v>
      </c>
      <c r="I1163" s="16">
        <f t="shared" si="224"/>
        <v>65.207249677117488</v>
      </c>
      <c r="J1163" s="13">
        <f t="shared" si="218"/>
        <v>48.376763736561088</v>
      </c>
      <c r="K1163" s="13">
        <f t="shared" si="219"/>
        <v>16.8304859405564</v>
      </c>
      <c r="L1163" s="13">
        <f t="shared" si="220"/>
        <v>0</v>
      </c>
      <c r="M1163" s="13">
        <f t="shared" si="225"/>
        <v>16.036909833763183</v>
      </c>
      <c r="N1163" s="13">
        <f t="shared" si="221"/>
        <v>9.9428840969331738</v>
      </c>
      <c r="O1163" s="13">
        <f t="shared" si="222"/>
        <v>9.9428840969331738</v>
      </c>
      <c r="Q1163">
        <v>15.200237484387079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43.159812298721938</v>
      </c>
      <c r="G1164" s="13">
        <f t="shared" si="216"/>
        <v>1.2955972036578591</v>
      </c>
      <c r="H1164" s="13">
        <f t="shared" si="217"/>
        <v>41.864215095064083</v>
      </c>
      <c r="I1164" s="16">
        <f t="shared" si="224"/>
        <v>58.694701035620483</v>
      </c>
      <c r="J1164" s="13">
        <f t="shared" si="218"/>
        <v>46.116798242847992</v>
      </c>
      <c r="K1164" s="13">
        <f t="shared" si="219"/>
        <v>12.577902792772491</v>
      </c>
      <c r="L1164" s="13">
        <f t="shared" si="220"/>
        <v>0</v>
      </c>
      <c r="M1164" s="13">
        <f t="shared" si="225"/>
        <v>6.0940257368300088</v>
      </c>
      <c r="N1164" s="13">
        <f t="shared" si="221"/>
        <v>3.7782959568346053</v>
      </c>
      <c r="O1164" s="13">
        <f t="shared" si="222"/>
        <v>5.0738931604924646</v>
      </c>
      <c r="Q1164">
        <v>15.669241054862351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32.730618254604202</v>
      </c>
      <c r="G1165" s="13">
        <f t="shared" si="216"/>
        <v>0</v>
      </c>
      <c r="H1165" s="13">
        <f t="shared" si="217"/>
        <v>32.730618254604202</v>
      </c>
      <c r="I1165" s="16">
        <f t="shared" si="224"/>
        <v>45.308521047376694</v>
      </c>
      <c r="J1165" s="13">
        <f t="shared" si="218"/>
        <v>38.860217327681447</v>
      </c>
      <c r="K1165" s="13">
        <f t="shared" si="219"/>
        <v>6.4483037196952466</v>
      </c>
      <c r="L1165" s="13">
        <f t="shared" si="220"/>
        <v>0</v>
      </c>
      <c r="M1165" s="13">
        <f t="shared" si="225"/>
        <v>2.3157297799954035</v>
      </c>
      <c r="N1165" s="13">
        <f t="shared" si="221"/>
        <v>1.4357524635971501</v>
      </c>
      <c r="O1165" s="13">
        <f t="shared" si="222"/>
        <v>1.4357524635971501</v>
      </c>
      <c r="Q1165">
        <v>15.864616866134631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6.5065873034934212</v>
      </c>
      <c r="G1166" s="13">
        <f t="shared" si="216"/>
        <v>0</v>
      </c>
      <c r="H1166" s="13">
        <f t="shared" si="217"/>
        <v>6.5065873034934212</v>
      </c>
      <c r="I1166" s="16">
        <f t="shared" si="224"/>
        <v>12.954891023188669</v>
      </c>
      <c r="J1166" s="13">
        <f t="shared" si="218"/>
        <v>12.869780969242854</v>
      </c>
      <c r="K1166" s="13">
        <f t="shared" si="219"/>
        <v>8.5110053945815167E-2</v>
      </c>
      <c r="L1166" s="13">
        <f t="shared" si="220"/>
        <v>0</v>
      </c>
      <c r="M1166" s="13">
        <f t="shared" si="225"/>
        <v>0.87997731639825338</v>
      </c>
      <c r="N1166" s="13">
        <f t="shared" si="221"/>
        <v>0.54558593616691708</v>
      </c>
      <c r="O1166" s="13">
        <f t="shared" si="222"/>
        <v>0.54558593616691708</v>
      </c>
      <c r="Q1166">
        <v>21.4919316124743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0.35126705034863831</v>
      </c>
      <c r="G1167" s="13">
        <f t="shared" si="216"/>
        <v>0</v>
      </c>
      <c r="H1167" s="13">
        <f t="shared" si="217"/>
        <v>0.35126705034863831</v>
      </c>
      <c r="I1167" s="16">
        <f t="shared" si="224"/>
        <v>0.43637710429445348</v>
      </c>
      <c r="J1167" s="13">
        <f t="shared" si="218"/>
        <v>0.43637360715141488</v>
      </c>
      <c r="K1167" s="13">
        <f t="shared" si="219"/>
        <v>3.4971430385999369E-6</v>
      </c>
      <c r="L1167" s="13">
        <f t="shared" si="220"/>
        <v>0</v>
      </c>
      <c r="M1167" s="13">
        <f t="shared" si="225"/>
        <v>0.3343913802313363</v>
      </c>
      <c r="N1167" s="13">
        <f t="shared" si="221"/>
        <v>0.20732265574342851</v>
      </c>
      <c r="O1167" s="13">
        <f t="shared" si="222"/>
        <v>0.20732265574342851</v>
      </c>
      <c r="Q1167">
        <v>21.049890687586618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3.0344477023274419E-2</v>
      </c>
      <c r="G1168" s="13">
        <f t="shared" si="216"/>
        <v>0</v>
      </c>
      <c r="H1168" s="13">
        <f t="shared" si="217"/>
        <v>3.0344477023274419E-2</v>
      </c>
      <c r="I1168" s="16">
        <f t="shared" si="224"/>
        <v>3.0347974166313019E-2</v>
      </c>
      <c r="J1168" s="13">
        <f t="shared" si="218"/>
        <v>3.0347973143325845E-2</v>
      </c>
      <c r="K1168" s="13">
        <f t="shared" si="219"/>
        <v>1.0229871741374019E-9</v>
      </c>
      <c r="L1168" s="13">
        <f t="shared" si="220"/>
        <v>0</v>
      </c>
      <c r="M1168" s="13">
        <f t="shared" si="225"/>
        <v>0.12706872448790779</v>
      </c>
      <c r="N1168" s="13">
        <f t="shared" si="221"/>
        <v>7.8782609182502836E-2</v>
      </c>
      <c r="O1168" s="13">
        <f t="shared" si="222"/>
        <v>7.8782609182502836E-2</v>
      </c>
      <c r="Q1168">
        <v>22.03777081017499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0.27924823884550909</v>
      </c>
      <c r="G1169" s="13">
        <f t="shared" si="216"/>
        <v>0</v>
      </c>
      <c r="H1169" s="13">
        <f t="shared" si="217"/>
        <v>0.27924823884550909</v>
      </c>
      <c r="I1169" s="16">
        <f t="shared" si="224"/>
        <v>0.27924823986849628</v>
      </c>
      <c r="J1169" s="13">
        <f t="shared" si="218"/>
        <v>0.27924764382402734</v>
      </c>
      <c r="K1169" s="13">
        <f t="shared" si="219"/>
        <v>5.9604446894789831E-7</v>
      </c>
      <c r="L1169" s="13">
        <f t="shared" si="220"/>
        <v>0</v>
      </c>
      <c r="M1169" s="13">
        <f t="shared" si="225"/>
        <v>4.8286115305404956E-2</v>
      </c>
      <c r="N1169" s="13">
        <f t="shared" si="221"/>
        <v>2.9937391489351071E-2</v>
      </c>
      <c r="O1169" s="13">
        <f t="shared" si="222"/>
        <v>2.9937391489351071E-2</v>
      </c>
      <c r="Q1169">
        <v>24.103735979425458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2.3930011213622389</v>
      </c>
      <c r="G1170" s="13">
        <f t="shared" si="216"/>
        <v>0</v>
      </c>
      <c r="H1170" s="13">
        <f t="shared" si="217"/>
        <v>2.3930011213622389</v>
      </c>
      <c r="I1170" s="16">
        <f t="shared" si="224"/>
        <v>2.3930017174067078</v>
      </c>
      <c r="J1170" s="13">
        <f t="shared" si="218"/>
        <v>2.3925007497568105</v>
      </c>
      <c r="K1170" s="13">
        <f t="shared" si="219"/>
        <v>5.0096764989726594E-4</v>
      </c>
      <c r="L1170" s="13">
        <f t="shared" si="220"/>
        <v>0</v>
      </c>
      <c r="M1170" s="13">
        <f t="shared" si="225"/>
        <v>1.8348723816053885E-2</v>
      </c>
      <c r="N1170" s="13">
        <f t="shared" si="221"/>
        <v>1.1376208765953409E-2</v>
      </c>
      <c r="O1170" s="13">
        <f t="shared" si="222"/>
        <v>1.1376208765953409E-2</v>
      </c>
      <c r="Q1170">
        <v>22.043708000000009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0.35637813101917581</v>
      </c>
      <c r="G1171" s="13">
        <f t="shared" si="216"/>
        <v>0</v>
      </c>
      <c r="H1171" s="13">
        <f t="shared" si="217"/>
        <v>0.35637813101917581</v>
      </c>
      <c r="I1171" s="16">
        <f t="shared" si="224"/>
        <v>0.35687909866907308</v>
      </c>
      <c r="J1171" s="13">
        <f t="shared" si="218"/>
        <v>0.3568774271869814</v>
      </c>
      <c r="K1171" s="13">
        <f t="shared" si="219"/>
        <v>1.671482091680776E-6</v>
      </c>
      <c r="L1171" s="13">
        <f t="shared" si="220"/>
        <v>0</v>
      </c>
      <c r="M1171" s="13">
        <f t="shared" si="225"/>
        <v>6.9725150501004762E-3</v>
      </c>
      <c r="N1171" s="13">
        <f t="shared" si="221"/>
        <v>4.3229593310622951E-3</v>
      </c>
      <c r="O1171" s="13">
        <f t="shared" si="222"/>
        <v>4.3229593310622951E-3</v>
      </c>
      <c r="Q1171">
        <v>22.004170982456319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54.012495921409908</v>
      </c>
      <c r="G1172" s="13">
        <f t="shared" si="216"/>
        <v>2.8621940799628112</v>
      </c>
      <c r="H1172" s="13">
        <f t="shared" si="217"/>
        <v>51.150301841447096</v>
      </c>
      <c r="I1172" s="16">
        <f t="shared" si="224"/>
        <v>51.150303512929185</v>
      </c>
      <c r="J1172" s="13">
        <f t="shared" si="218"/>
        <v>43.026499330732712</v>
      </c>
      <c r="K1172" s="13">
        <f t="shared" si="219"/>
        <v>8.1238041821964728</v>
      </c>
      <c r="L1172" s="13">
        <f t="shared" si="220"/>
        <v>0</v>
      </c>
      <c r="M1172" s="13">
        <f t="shared" si="225"/>
        <v>2.649555719038181E-3</v>
      </c>
      <c r="N1172" s="13">
        <f t="shared" si="221"/>
        <v>1.6427245458036721E-3</v>
      </c>
      <c r="O1172" s="13">
        <f t="shared" si="222"/>
        <v>2.8638368045086149</v>
      </c>
      <c r="Q1172">
        <v>16.598005002932961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17.818128820691818</v>
      </c>
      <c r="G1173" s="13">
        <f t="shared" si="216"/>
        <v>0</v>
      </c>
      <c r="H1173" s="13">
        <f t="shared" si="217"/>
        <v>17.818128820691818</v>
      </c>
      <c r="I1173" s="16">
        <f t="shared" si="224"/>
        <v>25.941933002888291</v>
      </c>
      <c r="J1173" s="13">
        <f t="shared" si="218"/>
        <v>24.635562415224246</v>
      </c>
      <c r="K1173" s="13">
        <f t="shared" si="219"/>
        <v>1.3063705876640448</v>
      </c>
      <c r="L1173" s="13">
        <f t="shared" si="220"/>
        <v>0</v>
      </c>
      <c r="M1173" s="13">
        <f t="shared" si="225"/>
        <v>1.0068311732345089E-3</v>
      </c>
      <c r="N1173" s="13">
        <f t="shared" si="221"/>
        <v>6.2423532740539555E-4</v>
      </c>
      <c r="O1173" s="13">
        <f t="shared" si="222"/>
        <v>6.2423532740539555E-4</v>
      </c>
      <c r="Q1173">
        <v>16.428259600067179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26.3838319937595</v>
      </c>
      <c r="G1174" s="13">
        <f t="shared" si="216"/>
        <v>0</v>
      </c>
      <c r="H1174" s="13">
        <f t="shared" si="217"/>
        <v>26.3838319937595</v>
      </c>
      <c r="I1174" s="16">
        <f t="shared" si="224"/>
        <v>27.690202581423545</v>
      </c>
      <c r="J1174" s="13">
        <f t="shared" si="218"/>
        <v>25.321055887912586</v>
      </c>
      <c r="K1174" s="13">
        <f t="shared" si="219"/>
        <v>2.3691466935109595</v>
      </c>
      <c r="L1174" s="13">
        <f t="shared" si="220"/>
        <v>0</v>
      </c>
      <c r="M1174" s="13">
        <f t="shared" si="225"/>
        <v>3.8259584582911335E-4</v>
      </c>
      <c r="N1174" s="13">
        <f t="shared" si="221"/>
        <v>2.3720942441405029E-4</v>
      </c>
      <c r="O1174" s="13">
        <f t="shared" si="222"/>
        <v>2.3720942441405029E-4</v>
      </c>
      <c r="Q1174">
        <v>13.140268680476121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7.9614106918319836</v>
      </c>
      <c r="G1175" s="13">
        <f t="shared" si="216"/>
        <v>0</v>
      </c>
      <c r="H1175" s="13">
        <f t="shared" si="217"/>
        <v>7.9614106918319836</v>
      </c>
      <c r="I1175" s="16">
        <f t="shared" si="224"/>
        <v>10.330557385342942</v>
      </c>
      <c r="J1175" s="13">
        <f t="shared" si="218"/>
        <v>10.142994114373705</v>
      </c>
      <c r="K1175" s="13">
        <f t="shared" si="219"/>
        <v>0.18756327096923719</v>
      </c>
      <c r="L1175" s="13">
        <f t="shared" si="220"/>
        <v>0</v>
      </c>
      <c r="M1175" s="13">
        <f t="shared" si="225"/>
        <v>1.4538642141506306E-4</v>
      </c>
      <c r="N1175" s="13">
        <f t="shared" si="221"/>
        <v>9.01395812773391E-5</v>
      </c>
      <c r="O1175" s="13">
        <f t="shared" si="222"/>
        <v>9.01395812773391E-5</v>
      </c>
      <c r="Q1175">
        <v>10.826506593548389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53.233358839980973</v>
      </c>
      <c r="G1176" s="13">
        <f t="shared" si="216"/>
        <v>2.7497247810855985</v>
      </c>
      <c r="H1176" s="13">
        <f t="shared" si="217"/>
        <v>50.483634058895376</v>
      </c>
      <c r="I1176" s="16">
        <f t="shared" si="224"/>
        <v>50.671197329864611</v>
      </c>
      <c r="J1176" s="13">
        <f t="shared" si="218"/>
        <v>40.672072768077598</v>
      </c>
      <c r="K1176" s="13">
        <f t="shared" si="219"/>
        <v>9.9991245617870135</v>
      </c>
      <c r="L1176" s="13">
        <f t="shared" si="220"/>
        <v>0</v>
      </c>
      <c r="M1176" s="13">
        <f t="shared" si="225"/>
        <v>5.5246840137723963E-5</v>
      </c>
      <c r="N1176" s="13">
        <f t="shared" si="221"/>
        <v>3.4253040885388857E-5</v>
      </c>
      <c r="O1176" s="13">
        <f t="shared" si="222"/>
        <v>2.7497590341264839</v>
      </c>
      <c r="Q1176">
        <v>14.3892521485453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2.1633622404993238</v>
      </c>
      <c r="G1177" s="13">
        <f t="shared" si="216"/>
        <v>0</v>
      </c>
      <c r="H1177" s="13">
        <f t="shared" si="217"/>
        <v>2.1633622404993238</v>
      </c>
      <c r="I1177" s="16">
        <f t="shared" si="224"/>
        <v>12.162486802286338</v>
      </c>
      <c r="J1177" s="13">
        <f t="shared" si="218"/>
        <v>12.034093993396604</v>
      </c>
      <c r="K1177" s="13">
        <f t="shared" si="219"/>
        <v>0.1283928088897337</v>
      </c>
      <c r="L1177" s="13">
        <f t="shared" si="220"/>
        <v>0</v>
      </c>
      <c r="M1177" s="13">
        <f t="shared" si="225"/>
        <v>2.0993799252335106E-5</v>
      </c>
      <c r="N1177" s="13">
        <f t="shared" si="221"/>
        <v>1.3016155536447766E-5</v>
      </c>
      <c r="O1177" s="13">
        <f t="shared" si="222"/>
        <v>1.3016155536447766E-5</v>
      </c>
      <c r="Q1177">
        <v>17.205040596156351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42.227776774024299</v>
      </c>
      <c r="G1178" s="13">
        <f t="shared" si="216"/>
        <v>1.161056845497586</v>
      </c>
      <c r="H1178" s="13">
        <f t="shared" si="217"/>
        <v>41.066719928526716</v>
      </c>
      <c r="I1178" s="16">
        <f t="shared" si="224"/>
        <v>41.195112737416451</v>
      </c>
      <c r="J1178" s="13">
        <f t="shared" si="218"/>
        <v>38.380579879079747</v>
      </c>
      <c r="K1178" s="13">
        <f t="shared" si="219"/>
        <v>2.8145328583367046</v>
      </c>
      <c r="L1178" s="13">
        <f t="shared" si="220"/>
        <v>0</v>
      </c>
      <c r="M1178" s="13">
        <f t="shared" si="225"/>
        <v>7.9776437158873398E-6</v>
      </c>
      <c r="N1178" s="13">
        <f t="shared" si="221"/>
        <v>4.9461391038501509E-6</v>
      </c>
      <c r="O1178" s="13">
        <f t="shared" si="222"/>
        <v>1.1610617916366899</v>
      </c>
      <c r="Q1178">
        <v>20.608954813871161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6.4517769879495894</v>
      </c>
      <c r="G1179" s="13">
        <f t="shared" si="216"/>
        <v>0</v>
      </c>
      <c r="H1179" s="13">
        <f t="shared" si="217"/>
        <v>6.4517769879495894</v>
      </c>
      <c r="I1179" s="16">
        <f t="shared" si="224"/>
        <v>9.2663098462862941</v>
      </c>
      <c r="J1179" s="13">
        <f t="shared" si="218"/>
        <v>9.2414054262880523</v>
      </c>
      <c r="K1179" s="13">
        <f t="shared" si="219"/>
        <v>2.4904419998241778E-2</v>
      </c>
      <c r="L1179" s="13">
        <f t="shared" si="220"/>
        <v>0</v>
      </c>
      <c r="M1179" s="13">
        <f t="shared" si="225"/>
        <v>3.0315046120371889E-6</v>
      </c>
      <c r="N1179" s="13">
        <f t="shared" si="221"/>
        <v>1.8795328594630571E-6</v>
      </c>
      <c r="O1179" s="13">
        <f t="shared" si="222"/>
        <v>1.8795328594630571E-6</v>
      </c>
      <c r="Q1179">
        <v>23.118974044523121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6.223610769118685</v>
      </c>
      <c r="G1180" s="13">
        <f t="shared" si="216"/>
        <v>0</v>
      </c>
      <c r="H1180" s="13">
        <f t="shared" si="217"/>
        <v>6.223610769118685</v>
      </c>
      <c r="I1180" s="16">
        <f t="shared" si="224"/>
        <v>6.2485151891169268</v>
      </c>
      <c r="J1180" s="13">
        <f t="shared" si="218"/>
        <v>6.2419067322027955</v>
      </c>
      <c r="K1180" s="13">
        <f t="shared" si="219"/>
        <v>6.6084569141313665E-3</v>
      </c>
      <c r="L1180" s="13">
        <f t="shared" si="220"/>
        <v>0</v>
      </c>
      <c r="M1180" s="13">
        <f t="shared" si="225"/>
        <v>1.1519717525741318E-6</v>
      </c>
      <c r="N1180" s="13">
        <f t="shared" si="221"/>
        <v>7.1422248659596171E-7</v>
      </c>
      <c r="O1180" s="13">
        <f t="shared" si="222"/>
        <v>7.1422248659596171E-7</v>
      </c>
      <c r="Q1180">
        <v>24.16709069231058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5.8887371027656714</v>
      </c>
      <c r="G1181" s="13">
        <f t="shared" si="216"/>
        <v>0</v>
      </c>
      <c r="H1181" s="13">
        <f t="shared" si="217"/>
        <v>5.8887371027656714</v>
      </c>
      <c r="I1181" s="16">
        <f t="shared" si="224"/>
        <v>5.8953455596798028</v>
      </c>
      <c r="J1181" s="13">
        <f t="shared" si="218"/>
        <v>5.8880140357537547</v>
      </c>
      <c r="K1181" s="13">
        <f t="shared" si="219"/>
        <v>7.331523926048078E-3</v>
      </c>
      <c r="L1181" s="13">
        <f t="shared" si="220"/>
        <v>0</v>
      </c>
      <c r="M1181" s="13">
        <f t="shared" si="225"/>
        <v>4.377492659781701E-7</v>
      </c>
      <c r="N1181" s="13">
        <f t="shared" si="221"/>
        <v>2.7140454490646546E-7</v>
      </c>
      <c r="O1181" s="13">
        <f t="shared" si="222"/>
        <v>2.7140454490646546E-7</v>
      </c>
      <c r="Q1181">
        <v>22.184646000000011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26.029005011485889</v>
      </c>
      <c r="G1182" s="13">
        <f t="shared" si="216"/>
        <v>0</v>
      </c>
      <c r="H1182" s="13">
        <f t="shared" si="217"/>
        <v>26.029005011485889</v>
      </c>
      <c r="I1182" s="16">
        <f t="shared" si="224"/>
        <v>26.036336535411937</v>
      </c>
      <c r="J1182" s="13">
        <f t="shared" si="218"/>
        <v>25.614294856434721</v>
      </c>
      <c r="K1182" s="13">
        <f t="shared" si="219"/>
        <v>0.42204167897721589</v>
      </c>
      <c r="L1182" s="13">
        <f t="shared" si="220"/>
        <v>0</v>
      </c>
      <c r="M1182" s="13">
        <f t="shared" si="225"/>
        <v>1.6634472107170464E-7</v>
      </c>
      <c r="N1182" s="13">
        <f t="shared" si="221"/>
        <v>1.0313372706445688E-7</v>
      </c>
      <c r="O1182" s="13">
        <f t="shared" si="222"/>
        <v>1.0313372706445688E-7</v>
      </c>
      <c r="Q1182">
        <v>24.895866831519871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60.05377720424115</v>
      </c>
      <c r="G1183" s="13">
        <f t="shared" si="216"/>
        <v>3.7342597105113331</v>
      </c>
      <c r="H1183" s="13">
        <f t="shared" si="217"/>
        <v>56.319517493729819</v>
      </c>
      <c r="I1183" s="16">
        <f t="shared" si="224"/>
        <v>56.741559172707035</v>
      </c>
      <c r="J1183" s="13">
        <f t="shared" si="218"/>
        <v>48.401229946447209</v>
      </c>
      <c r="K1183" s="13">
        <f t="shared" si="219"/>
        <v>8.3403292262598256</v>
      </c>
      <c r="L1183" s="13">
        <f t="shared" si="220"/>
        <v>0</v>
      </c>
      <c r="M1183" s="13">
        <f t="shared" si="225"/>
        <v>6.3210994007247757E-8</v>
      </c>
      <c r="N1183" s="13">
        <f t="shared" si="221"/>
        <v>3.9190816284493609E-8</v>
      </c>
      <c r="O1183" s="13">
        <f t="shared" si="222"/>
        <v>3.7342597497021495</v>
      </c>
      <c r="Q1183">
        <v>18.769094425903351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33.216364040408678</v>
      </c>
      <c r="G1184" s="13">
        <f t="shared" si="216"/>
        <v>0</v>
      </c>
      <c r="H1184" s="13">
        <f t="shared" si="217"/>
        <v>33.216364040408678</v>
      </c>
      <c r="I1184" s="16">
        <f t="shared" si="224"/>
        <v>41.556693266668503</v>
      </c>
      <c r="J1184" s="13">
        <f t="shared" si="218"/>
        <v>36.157172970485668</v>
      </c>
      <c r="K1184" s="13">
        <f t="shared" si="219"/>
        <v>5.3995202961828355</v>
      </c>
      <c r="L1184" s="13">
        <f t="shared" si="220"/>
        <v>0</v>
      </c>
      <c r="M1184" s="13">
        <f t="shared" si="225"/>
        <v>2.4020177722754149E-8</v>
      </c>
      <c r="N1184" s="13">
        <f t="shared" si="221"/>
        <v>1.4892510188107572E-8</v>
      </c>
      <c r="O1184" s="13">
        <f t="shared" si="222"/>
        <v>1.4892510188107572E-8</v>
      </c>
      <c r="Q1184">
        <v>15.4372562413322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7.5191487082700927</v>
      </c>
      <c r="G1185" s="13">
        <f t="shared" si="216"/>
        <v>0</v>
      </c>
      <c r="H1185" s="13">
        <f t="shared" si="217"/>
        <v>7.5191487082700927</v>
      </c>
      <c r="I1185" s="16">
        <f t="shared" si="224"/>
        <v>12.918669004452928</v>
      </c>
      <c r="J1185" s="13">
        <f t="shared" si="218"/>
        <v>12.657632360372926</v>
      </c>
      <c r="K1185" s="13">
        <f t="shared" si="219"/>
        <v>0.26103664408000249</v>
      </c>
      <c r="L1185" s="13">
        <f t="shared" si="220"/>
        <v>0</v>
      </c>
      <c r="M1185" s="13">
        <f t="shared" si="225"/>
        <v>9.1276675346465764E-9</v>
      </c>
      <c r="N1185" s="13">
        <f t="shared" si="221"/>
        <v>5.659153871480877E-9</v>
      </c>
      <c r="O1185" s="13">
        <f t="shared" si="222"/>
        <v>5.659153871480877E-9</v>
      </c>
      <c r="Q1185">
        <v>13.30705060168399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18.43478833302758</v>
      </c>
      <c r="G1186" s="13">
        <f t="shared" si="216"/>
        <v>0</v>
      </c>
      <c r="H1186" s="13">
        <f t="shared" si="217"/>
        <v>18.43478833302758</v>
      </c>
      <c r="I1186" s="16">
        <f t="shared" si="224"/>
        <v>18.695824977107584</v>
      </c>
      <c r="J1186" s="13">
        <f t="shared" si="218"/>
        <v>17.781542927312284</v>
      </c>
      <c r="K1186" s="13">
        <f t="shared" si="219"/>
        <v>0.91428204979530037</v>
      </c>
      <c r="L1186" s="13">
        <f t="shared" si="220"/>
        <v>0</v>
      </c>
      <c r="M1186" s="13">
        <f t="shared" si="225"/>
        <v>3.4685136631656994E-9</v>
      </c>
      <c r="N1186" s="13">
        <f t="shared" si="221"/>
        <v>2.1504784711627337E-9</v>
      </c>
      <c r="O1186" s="13">
        <f t="shared" si="222"/>
        <v>2.1504784711627337E-9</v>
      </c>
      <c r="Q1186">
        <v>11.91966609354839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36.310698793227481</v>
      </c>
      <c r="G1187" s="13">
        <f t="shared" si="216"/>
        <v>0.30692009887848426</v>
      </c>
      <c r="H1187" s="13">
        <f t="shared" si="217"/>
        <v>36.003778694348995</v>
      </c>
      <c r="I1187" s="16">
        <f t="shared" si="224"/>
        <v>36.918060744144299</v>
      </c>
      <c r="J1187" s="13">
        <f t="shared" si="218"/>
        <v>32.465899978707796</v>
      </c>
      <c r="K1187" s="13">
        <f t="shared" si="219"/>
        <v>4.4521607654365027</v>
      </c>
      <c r="L1187" s="13">
        <f t="shared" si="220"/>
        <v>0</v>
      </c>
      <c r="M1187" s="13">
        <f t="shared" si="225"/>
        <v>1.3180351920029657E-9</v>
      </c>
      <c r="N1187" s="13">
        <f t="shared" si="221"/>
        <v>8.1718181904183876E-10</v>
      </c>
      <c r="O1187" s="13">
        <f t="shared" si="222"/>
        <v>0.30692009969566608</v>
      </c>
      <c r="Q1187">
        <v>14.38968922629422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5.6562944881457637</v>
      </c>
      <c r="G1188" s="13">
        <f t="shared" si="216"/>
        <v>0</v>
      </c>
      <c r="H1188" s="13">
        <f t="shared" si="217"/>
        <v>5.6562944881457637</v>
      </c>
      <c r="I1188" s="16">
        <f t="shared" si="224"/>
        <v>10.108455253582267</v>
      </c>
      <c r="J1188" s="13">
        <f t="shared" si="218"/>
        <v>10.016543935715099</v>
      </c>
      <c r="K1188" s="13">
        <f t="shared" si="219"/>
        <v>9.1911317867168663E-2</v>
      </c>
      <c r="L1188" s="13">
        <f t="shared" si="220"/>
        <v>0</v>
      </c>
      <c r="M1188" s="13">
        <f t="shared" si="225"/>
        <v>5.0085337296112699E-10</v>
      </c>
      <c r="N1188" s="13">
        <f t="shared" si="221"/>
        <v>3.1052909123589871E-10</v>
      </c>
      <c r="O1188" s="13">
        <f t="shared" si="222"/>
        <v>3.1052909123589871E-10</v>
      </c>
      <c r="Q1188">
        <v>15.64951144559225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5.8878942003059711</v>
      </c>
      <c r="G1189" s="13">
        <f t="shared" si="216"/>
        <v>0</v>
      </c>
      <c r="H1189" s="13">
        <f t="shared" si="217"/>
        <v>5.8878942003059711</v>
      </c>
      <c r="I1189" s="16">
        <f t="shared" si="224"/>
        <v>5.9798055181731398</v>
      </c>
      <c r="J1189" s="13">
        <f t="shared" si="218"/>
        <v>5.967783265390711</v>
      </c>
      <c r="K1189" s="13">
        <f t="shared" si="219"/>
        <v>1.2022252782428744E-2</v>
      </c>
      <c r="L1189" s="13">
        <f t="shared" si="220"/>
        <v>0</v>
      </c>
      <c r="M1189" s="13">
        <f t="shared" si="225"/>
        <v>1.9032428172522828E-10</v>
      </c>
      <c r="N1189" s="13">
        <f t="shared" si="221"/>
        <v>1.1800105466964154E-10</v>
      </c>
      <c r="O1189" s="13">
        <f t="shared" si="222"/>
        <v>1.1800105466964154E-10</v>
      </c>
      <c r="Q1189">
        <v>18.983478051577119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13.729244898109821</v>
      </c>
      <c r="G1190" s="13">
        <f t="shared" si="216"/>
        <v>0</v>
      </c>
      <c r="H1190" s="13">
        <f t="shared" si="217"/>
        <v>13.729244898109821</v>
      </c>
      <c r="I1190" s="16">
        <f t="shared" si="224"/>
        <v>13.741267150892249</v>
      </c>
      <c r="J1190" s="13">
        <f t="shared" si="218"/>
        <v>13.643793918904798</v>
      </c>
      <c r="K1190" s="13">
        <f t="shared" si="219"/>
        <v>9.7473231987450504E-2</v>
      </c>
      <c r="L1190" s="13">
        <f t="shared" si="220"/>
        <v>0</v>
      </c>
      <c r="M1190" s="13">
        <f t="shared" si="225"/>
        <v>7.2323227055586741E-11</v>
      </c>
      <c r="N1190" s="13">
        <f t="shared" si="221"/>
        <v>4.484040077446378E-11</v>
      </c>
      <c r="O1190" s="13">
        <f t="shared" si="222"/>
        <v>4.484040077446378E-11</v>
      </c>
      <c r="Q1190">
        <v>21.777515756812701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24.492473044694641</v>
      </c>
      <c r="G1191" s="13">
        <f t="shared" si="216"/>
        <v>0</v>
      </c>
      <c r="H1191" s="13">
        <f t="shared" si="217"/>
        <v>24.492473044694641</v>
      </c>
      <c r="I1191" s="16">
        <f t="shared" si="224"/>
        <v>24.589946276682092</v>
      </c>
      <c r="J1191" s="13">
        <f t="shared" si="218"/>
        <v>24.152906030595165</v>
      </c>
      <c r="K1191" s="13">
        <f t="shared" si="219"/>
        <v>0.43704024608692649</v>
      </c>
      <c r="L1191" s="13">
        <f t="shared" si="220"/>
        <v>0</v>
      </c>
      <c r="M1191" s="13">
        <f t="shared" si="225"/>
        <v>2.7482826281122961E-11</v>
      </c>
      <c r="N1191" s="13">
        <f t="shared" si="221"/>
        <v>1.7039352294296235E-11</v>
      </c>
      <c r="O1191" s="13">
        <f t="shared" si="222"/>
        <v>1.7039352294296235E-11</v>
      </c>
      <c r="Q1191">
        <v>23.40342891925668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10.672553660817741</v>
      </c>
      <c r="G1192" s="13">
        <f t="shared" si="216"/>
        <v>0</v>
      </c>
      <c r="H1192" s="13">
        <f t="shared" si="217"/>
        <v>10.672553660817741</v>
      </c>
      <c r="I1192" s="16">
        <f t="shared" si="224"/>
        <v>11.109593906904667</v>
      </c>
      <c r="J1192" s="13">
        <f t="shared" si="218"/>
        <v>11.063628892284573</v>
      </c>
      <c r="K1192" s="13">
        <f t="shared" si="219"/>
        <v>4.596501462009428E-2</v>
      </c>
      <c r="L1192" s="13">
        <f t="shared" si="220"/>
        <v>0</v>
      </c>
      <c r="M1192" s="13">
        <f t="shared" si="225"/>
        <v>1.0443473986826726E-11</v>
      </c>
      <c r="N1192" s="13">
        <f t="shared" si="221"/>
        <v>6.4749538718325701E-12</v>
      </c>
      <c r="O1192" s="13">
        <f t="shared" si="222"/>
        <v>6.4749538718325701E-12</v>
      </c>
      <c r="Q1192">
        <v>22.616403000000009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1.1684576500926791</v>
      </c>
      <c r="G1193" s="13">
        <f t="shared" si="216"/>
        <v>0</v>
      </c>
      <c r="H1193" s="13">
        <f t="shared" si="217"/>
        <v>1.1684576500926791</v>
      </c>
      <c r="I1193" s="16">
        <f t="shared" si="224"/>
        <v>1.2144226647127734</v>
      </c>
      <c r="J1193" s="13">
        <f t="shared" si="218"/>
        <v>1.2143811510642293</v>
      </c>
      <c r="K1193" s="13">
        <f t="shared" si="219"/>
        <v>4.1513648544100334E-5</v>
      </c>
      <c r="L1193" s="13">
        <f t="shared" si="220"/>
        <v>0</v>
      </c>
      <c r="M1193" s="13">
        <f t="shared" si="225"/>
        <v>3.9685201149941557E-12</v>
      </c>
      <c r="N1193" s="13">
        <f t="shared" si="221"/>
        <v>2.4604824712963766E-12</v>
      </c>
      <c r="O1193" s="13">
        <f t="shared" si="222"/>
        <v>2.4604824712963766E-12</v>
      </c>
      <c r="Q1193">
        <v>25.295991608768091</v>
      </c>
    </row>
    <row r="1194" spans="1:17" x14ac:dyDescent="0.2">
      <c r="A1194" s="14">
        <f t="shared" si="223"/>
        <v>58319</v>
      </c>
      <c r="B1194" s="1">
        <v>9</v>
      </c>
      <c r="F1194" s="34">
        <v>6.8490584911359093E-2</v>
      </c>
      <c r="G1194" s="13">
        <f t="shared" si="216"/>
        <v>0</v>
      </c>
      <c r="H1194" s="13">
        <f t="shared" si="217"/>
        <v>6.8490584911359093E-2</v>
      </c>
      <c r="I1194" s="16">
        <f t="shared" si="224"/>
        <v>6.8532098559903193E-2</v>
      </c>
      <c r="J1194" s="13">
        <f t="shared" si="218"/>
        <v>6.8532087944438533E-2</v>
      </c>
      <c r="K1194" s="13">
        <f t="shared" si="219"/>
        <v>1.0615464660079788E-8</v>
      </c>
      <c r="L1194" s="13">
        <f t="shared" si="220"/>
        <v>0</v>
      </c>
      <c r="M1194" s="13">
        <f t="shared" si="225"/>
        <v>1.5080376436977791E-12</v>
      </c>
      <c r="N1194" s="13">
        <f t="shared" si="221"/>
        <v>9.3498333909262301E-13</v>
      </c>
      <c r="O1194" s="13">
        <f t="shared" si="222"/>
        <v>9.3498333909262301E-13</v>
      </c>
      <c r="Q1194">
        <v>22.776225796983301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5.6648648650000002</v>
      </c>
      <c r="G1195" s="13">
        <f t="shared" si="216"/>
        <v>0</v>
      </c>
      <c r="H1195" s="13">
        <f t="shared" si="217"/>
        <v>5.6648648650000002</v>
      </c>
      <c r="I1195" s="16">
        <f t="shared" si="224"/>
        <v>5.6648648756154651</v>
      </c>
      <c r="J1195" s="13">
        <f t="shared" si="218"/>
        <v>5.6563660853814595</v>
      </c>
      <c r="K1195" s="13">
        <f t="shared" si="219"/>
        <v>8.498790234005682E-3</v>
      </c>
      <c r="L1195" s="13">
        <f t="shared" si="220"/>
        <v>0</v>
      </c>
      <c r="M1195" s="13">
        <f t="shared" si="225"/>
        <v>5.7305430460515613E-13</v>
      </c>
      <c r="N1195" s="13">
        <f t="shared" si="221"/>
        <v>3.5529366885519678E-13</v>
      </c>
      <c r="O1195" s="13">
        <f t="shared" si="222"/>
        <v>3.5529366885519678E-13</v>
      </c>
      <c r="Q1195">
        <v>20.291532397246488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26.611176952803671</v>
      </c>
      <c r="G1196" s="13">
        <f t="shared" si="216"/>
        <v>0</v>
      </c>
      <c r="H1196" s="13">
        <f t="shared" si="217"/>
        <v>26.611176952803671</v>
      </c>
      <c r="I1196" s="16">
        <f t="shared" si="224"/>
        <v>26.619675743037675</v>
      </c>
      <c r="J1196" s="13">
        <f t="shared" si="218"/>
        <v>25.174345563602714</v>
      </c>
      <c r="K1196" s="13">
        <f t="shared" si="219"/>
        <v>1.4453301794349613</v>
      </c>
      <c r="L1196" s="13">
        <f t="shared" si="220"/>
        <v>0</v>
      </c>
      <c r="M1196" s="13">
        <f t="shared" si="225"/>
        <v>2.1776063574995935E-13</v>
      </c>
      <c r="N1196" s="13">
        <f t="shared" si="221"/>
        <v>1.350115941649748E-13</v>
      </c>
      <c r="O1196" s="13">
        <f t="shared" si="222"/>
        <v>1.350115941649748E-13</v>
      </c>
      <c r="Q1196">
        <v>16.214530835688318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</v>
      </c>
      <c r="G1197" s="13">
        <f t="shared" si="216"/>
        <v>0</v>
      </c>
      <c r="H1197" s="13">
        <f t="shared" si="217"/>
        <v>0</v>
      </c>
      <c r="I1197" s="16">
        <f t="shared" si="224"/>
        <v>1.4453301794349613</v>
      </c>
      <c r="J1197" s="13">
        <f t="shared" si="218"/>
        <v>1.4449794663614639</v>
      </c>
      <c r="K1197" s="13">
        <f t="shared" si="219"/>
        <v>3.5071307349743286E-4</v>
      </c>
      <c r="L1197" s="13">
        <f t="shared" si="220"/>
        <v>0</v>
      </c>
      <c r="M1197" s="13">
        <f t="shared" si="225"/>
        <v>8.2749041584984553E-14</v>
      </c>
      <c r="N1197" s="13">
        <f t="shared" si="221"/>
        <v>5.1304405782690424E-14</v>
      </c>
      <c r="O1197" s="13">
        <f t="shared" si="222"/>
        <v>5.1304405782690424E-14</v>
      </c>
      <c r="Q1197">
        <v>13.82804378121299</v>
      </c>
    </row>
    <row r="1198" spans="1:17" x14ac:dyDescent="0.2">
      <c r="A1198" s="14">
        <f t="shared" si="223"/>
        <v>58441</v>
      </c>
      <c r="B1198" s="1">
        <v>1</v>
      </c>
      <c r="F1198" s="34">
        <v>1.1269646229669199</v>
      </c>
      <c r="G1198" s="13">
        <f t="shared" si="216"/>
        <v>0</v>
      </c>
      <c r="H1198" s="13">
        <f t="shared" si="217"/>
        <v>1.1269646229669199</v>
      </c>
      <c r="I1198" s="16">
        <f t="shared" si="224"/>
        <v>1.1273153360404173</v>
      </c>
      <c r="J1198" s="13">
        <f t="shared" si="218"/>
        <v>1.1271172509005054</v>
      </c>
      <c r="K1198" s="13">
        <f t="shared" si="219"/>
        <v>1.9808513991192989E-4</v>
      </c>
      <c r="L1198" s="13">
        <f t="shared" si="220"/>
        <v>0</v>
      </c>
      <c r="M1198" s="13">
        <f t="shared" si="225"/>
        <v>3.1444635802294129E-14</v>
      </c>
      <c r="N1198" s="13">
        <f t="shared" si="221"/>
        <v>1.9495674197422361E-14</v>
      </c>
      <c r="O1198" s="13">
        <f t="shared" si="222"/>
        <v>1.9495674197422361E-14</v>
      </c>
      <c r="Q1198">
        <v>12.559512593548391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15.565556308444149</v>
      </c>
      <c r="G1199" s="13">
        <f t="shared" si="216"/>
        <v>0</v>
      </c>
      <c r="H1199" s="13">
        <f t="shared" si="217"/>
        <v>15.565556308444149</v>
      </c>
      <c r="I1199" s="16">
        <f t="shared" si="224"/>
        <v>15.565754393584061</v>
      </c>
      <c r="J1199" s="13">
        <f t="shared" si="218"/>
        <v>15.228587395001398</v>
      </c>
      <c r="K1199" s="13">
        <f t="shared" si="219"/>
        <v>0.33716699858266352</v>
      </c>
      <c r="L1199" s="13">
        <f t="shared" si="220"/>
        <v>0</v>
      </c>
      <c r="M1199" s="13">
        <f t="shared" si="225"/>
        <v>1.1948961604871768E-14</v>
      </c>
      <c r="N1199" s="13">
        <f t="shared" si="221"/>
        <v>7.4083561950204964E-15</v>
      </c>
      <c r="O1199" s="13">
        <f t="shared" si="222"/>
        <v>7.4083561950204964E-15</v>
      </c>
      <c r="Q1199">
        <v>15.47890146667938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42.110864496267908</v>
      </c>
      <c r="G1200" s="13">
        <f t="shared" si="216"/>
        <v>1.1441804289814013</v>
      </c>
      <c r="H1200" s="13">
        <f t="shared" si="217"/>
        <v>40.966684067286508</v>
      </c>
      <c r="I1200" s="16">
        <f t="shared" si="224"/>
        <v>41.303851065869168</v>
      </c>
      <c r="J1200" s="13">
        <f t="shared" si="218"/>
        <v>37.143816129938912</v>
      </c>
      <c r="K1200" s="13">
        <f t="shared" si="219"/>
        <v>4.1600349359302555</v>
      </c>
      <c r="L1200" s="13">
        <f t="shared" si="220"/>
        <v>0</v>
      </c>
      <c r="M1200" s="13">
        <f t="shared" si="225"/>
        <v>4.5406054098512716E-15</v>
      </c>
      <c r="N1200" s="13">
        <f t="shared" si="221"/>
        <v>2.8151753541077882E-15</v>
      </c>
      <c r="O1200" s="13">
        <f t="shared" si="222"/>
        <v>1.1441804289814042</v>
      </c>
      <c r="Q1200">
        <v>17.523410005289591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108.2486376129977</v>
      </c>
      <c r="G1201" s="13">
        <f t="shared" si="216"/>
        <v>10.691241079844852</v>
      </c>
      <c r="H1201" s="13">
        <f t="shared" si="217"/>
        <v>97.55739653315284</v>
      </c>
      <c r="I1201" s="16">
        <f t="shared" si="224"/>
        <v>101.7174314690831</v>
      </c>
      <c r="J1201" s="13">
        <f t="shared" si="218"/>
        <v>68.709103644679317</v>
      </c>
      <c r="K1201" s="13">
        <f t="shared" si="219"/>
        <v>33.008327824403779</v>
      </c>
      <c r="L1201" s="13">
        <f t="shared" si="220"/>
        <v>0</v>
      </c>
      <c r="M1201" s="13">
        <f t="shared" si="225"/>
        <v>1.7254300557434834E-15</v>
      </c>
      <c r="N1201" s="13">
        <f t="shared" si="221"/>
        <v>1.0697666345609597E-15</v>
      </c>
      <c r="O1201" s="13">
        <f t="shared" si="222"/>
        <v>10.691241079844854</v>
      </c>
      <c r="Q1201">
        <v>18.835880930086191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89.702564193634018</v>
      </c>
      <c r="G1202" s="13">
        <f t="shared" si="216"/>
        <v>8.0140948829578065</v>
      </c>
      <c r="H1202" s="13">
        <f t="shared" si="217"/>
        <v>81.688469310676211</v>
      </c>
      <c r="I1202" s="16">
        <f t="shared" si="224"/>
        <v>114.69679713507999</v>
      </c>
      <c r="J1202" s="13">
        <f t="shared" si="218"/>
        <v>72.854570798702923</v>
      </c>
      <c r="K1202" s="13">
        <f t="shared" si="219"/>
        <v>41.842226336377067</v>
      </c>
      <c r="L1202" s="13">
        <f t="shared" si="220"/>
        <v>4.5811414785450282</v>
      </c>
      <c r="M1202" s="13">
        <f t="shared" si="225"/>
        <v>4.5811414785450291</v>
      </c>
      <c r="N1202" s="13">
        <f t="shared" si="221"/>
        <v>2.840307716697918</v>
      </c>
      <c r="O1202" s="13">
        <f t="shared" si="222"/>
        <v>10.854402599655725</v>
      </c>
      <c r="Q1202">
        <v>19.008635923699639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1.1352281049806769</v>
      </c>
      <c r="G1203" s="13">
        <f t="shared" si="216"/>
        <v>0</v>
      </c>
      <c r="H1203" s="13">
        <f t="shared" si="217"/>
        <v>1.1352281049806769</v>
      </c>
      <c r="I1203" s="16">
        <f t="shared" si="224"/>
        <v>38.396312962812715</v>
      </c>
      <c r="J1203" s="13">
        <f t="shared" si="218"/>
        <v>36.388356130509152</v>
      </c>
      <c r="K1203" s="13">
        <f t="shared" si="219"/>
        <v>2.007956832303563</v>
      </c>
      <c r="L1203" s="13">
        <f t="shared" si="220"/>
        <v>0</v>
      </c>
      <c r="M1203" s="13">
        <f t="shared" si="225"/>
        <v>1.740833761847111</v>
      </c>
      <c r="N1203" s="13">
        <f t="shared" si="221"/>
        <v>1.0793169323452088</v>
      </c>
      <c r="O1203" s="13">
        <f t="shared" si="222"/>
        <v>1.0793169323452088</v>
      </c>
      <c r="Q1203">
        <v>21.686464594092829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2.3930011213622389</v>
      </c>
      <c r="G1204" s="13">
        <f t="shared" si="216"/>
        <v>0</v>
      </c>
      <c r="H1204" s="13">
        <f t="shared" si="217"/>
        <v>2.3930011213622389</v>
      </c>
      <c r="I1204" s="16">
        <f t="shared" si="224"/>
        <v>4.4009579536658023</v>
      </c>
      <c r="J1204" s="13">
        <f t="shared" si="218"/>
        <v>4.3988681166159926</v>
      </c>
      <c r="K1204" s="13">
        <f t="shared" si="219"/>
        <v>2.0898370498096952E-3</v>
      </c>
      <c r="L1204" s="13">
        <f t="shared" si="220"/>
        <v>0</v>
      </c>
      <c r="M1204" s="13">
        <f t="shared" si="225"/>
        <v>0.66151682950190227</v>
      </c>
      <c r="N1204" s="13">
        <f t="shared" si="221"/>
        <v>0.41014043429117941</v>
      </c>
      <c r="O1204" s="13">
        <f t="shared" si="222"/>
        <v>0.41014043429117941</v>
      </c>
      <c r="Q1204">
        <v>24.887539000000011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0.27011022907364529</v>
      </c>
      <c r="G1205" s="13">
        <f t="shared" si="216"/>
        <v>0</v>
      </c>
      <c r="H1205" s="13">
        <f t="shared" si="217"/>
        <v>0.27011022907364529</v>
      </c>
      <c r="I1205" s="16">
        <f t="shared" si="224"/>
        <v>0.27220006612345499</v>
      </c>
      <c r="J1205" s="13">
        <f t="shared" si="218"/>
        <v>0.27219953932205782</v>
      </c>
      <c r="K1205" s="13">
        <f t="shared" si="219"/>
        <v>5.2680139717153907E-7</v>
      </c>
      <c r="L1205" s="13">
        <f t="shared" si="220"/>
        <v>0</v>
      </c>
      <c r="M1205" s="13">
        <f t="shared" si="225"/>
        <v>0.25137639521072286</v>
      </c>
      <c r="N1205" s="13">
        <f t="shared" si="221"/>
        <v>0.15585336503064817</v>
      </c>
      <c r="O1205" s="13">
        <f t="shared" si="222"/>
        <v>0.15585336503064817</v>
      </c>
      <c r="Q1205">
        <v>24.438480455306369</v>
      </c>
    </row>
    <row r="1206" spans="1:17" x14ac:dyDescent="0.2">
      <c r="A1206" s="14">
        <f t="shared" si="223"/>
        <v>58685</v>
      </c>
      <c r="B1206" s="1">
        <v>9</v>
      </c>
      <c r="F1206" s="34">
        <v>8.3229637280757469</v>
      </c>
      <c r="G1206" s="13">
        <f t="shared" si="216"/>
        <v>0</v>
      </c>
      <c r="H1206" s="13">
        <f t="shared" si="217"/>
        <v>8.3229637280757469</v>
      </c>
      <c r="I1206" s="16">
        <f t="shared" si="224"/>
        <v>8.3229642548771441</v>
      </c>
      <c r="J1206" s="13">
        <f t="shared" si="218"/>
        <v>8.311740930308531</v>
      </c>
      <c r="K1206" s="13">
        <f t="shared" si="219"/>
        <v>1.122332456861308E-2</v>
      </c>
      <c r="L1206" s="13">
        <f t="shared" si="220"/>
        <v>0</v>
      </c>
      <c r="M1206" s="13">
        <f t="shared" si="225"/>
        <v>9.5523030180074686E-2</v>
      </c>
      <c r="N1206" s="13">
        <f t="shared" si="221"/>
        <v>5.9224278711646303E-2</v>
      </c>
      <c r="O1206" s="13">
        <f t="shared" si="222"/>
        <v>5.9224278711646303E-2</v>
      </c>
      <c r="Q1206">
        <v>26.54357347687553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23.722552584324649</v>
      </c>
      <c r="G1207" s="13">
        <f t="shared" si="216"/>
        <v>0</v>
      </c>
      <c r="H1207" s="13">
        <f t="shared" si="217"/>
        <v>23.722552584324649</v>
      </c>
      <c r="I1207" s="16">
        <f t="shared" si="224"/>
        <v>23.733775908893264</v>
      </c>
      <c r="J1207" s="13">
        <f t="shared" si="218"/>
        <v>23.125448154905428</v>
      </c>
      <c r="K1207" s="13">
        <f t="shared" si="219"/>
        <v>0.60832775398783667</v>
      </c>
      <c r="L1207" s="13">
        <f t="shared" si="220"/>
        <v>0</v>
      </c>
      <c r="M1207" s="13">
        <f t="shared" si="225"/>
        <v>3.6298751468428384E-2</v>
      </c>
      <c r="N1207" s="13">
        <f t="shared" si="221"/>
        <v>2.2505225910425596E-2</v>
      </c>
      <c r="O1207" s="13">
        <f t="shared" si="222"/>
        <v>2.2505225910425596E-2</v>
      </c>
      <c r="Q1207">
        <v>20.222900691012239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2.4615362066705999</v>
      </c>
      <c r="G1208" s="13">
        <f t="shared" si="216"/>
        <v>0</v>
      </c>
      <c r="H1208" s="13">
        <f t="shared" si="217"/>
        <v>2.4615362066705999</v>
      </c>
      <c r="I1208" s="16">
        <f t="shared" si="224"/>
        <v>3.0698639606584366</v>
      </c>
      <c r="J1208" s="13">
        <f t="shared" si="218"/>
        <v>3.0680835465513607</v>
      </c>
      <c r="K1208" s="13">
        <f t="shared" si="219"/>
        <v>1.7804141070758561E-3</v>
      </c>
      <c r="L1208" s="13">
        <f t="shared" si="220"/>
        <v>0</v>
      </c>
      <c r="M1208" s="13">
        <f t="shared" si="225"/>
        <v>1.3793525558002787E-2</v>
      </c>
      <c r="N1208" s="13">
        <f t="shared" si="221"/>
        <v>8.5519858459617275E-3</v>
      </c>
      <c r="O1208" s="13">
        <f t="shared" si="222"/>
        <v>8.5519858459617275E-3</v>
      </c>
      <c r="Q1208">
        <v>18.360262180106599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0.22642204056631979</v>
      </c>
      <c r="G1209" s="13">
        <f t="shared" si="216"/>
        <v>0</v>
      </c>
      <c r="H1209" s="13">
        <f t="shared" si="217"/>
        <v>0.22642204056631979</v>
      </c>
      <c r="I1209" s="16">
        <f t="shared" si="224"/>
        <v>0.22820245467339564</v>
      </c>
      <c r="J1209" s="13">
        <f t="shared" si="218"/>
        <v>0.2282008154248466</v>
      </c>
      <c r="K1209" s="13">
        <f t="shared" si="219"/>
        <v>1.6392485490401842E-6</v>
      </c>
      <c r="L1209" s="13">
        <f t="shared" si="220"/>
        <v>0</v>
      </c>
      <c r="M1209" s="13">
        <f t="shared" si="225"/>
        <v>5.2415397120410597E-3</v>
      </c>
      <c r="N1209" s="13">
        <f t="shared" si="221"/>
        <v>3.2497546214654569E-3</v>
      </c>
      <c r="O1209" s="13">
        <f t="shared" si="222"/>
        <v>3.2497546214654569E-3</v>
      </c>
      <c r="Q1209">
        <v>12.578769527465059</v>
      </c>
    </row>
    <row r="1210" spans="1:17" x14ac:dyDescent="0.2">
      <c r="A1210" s="14">
        <f t="shared" si="223"/>
        <v>58807</v>
      </c>
      <c r="B1210" s="1">
        <v>1</v>
      </c>
      <c r="F1210" s="34">
        <v>32.753201010524307</v>
      </c>
      <c r="G1210" s="13">
        <f t="shared" si="216"/>
        <v>0</v>
      </c>
      <c r="H1210" s="13">
        <f t="shared" si="217"/>
        <v>32.753201010524307</v>
      </c>
      <c r="I1210" s="16">
        <f t="shared" si="224"/>
        <v>32.753202649772859</v>
      </c>
      <c r="J1210" s="13">
        <f t="shared" si="218"/>
        <v>29.322049074171758</v>
      </c>
      <c r="K1210" s="13">
        <f t="shared" si="219"/>
        <v>3.4311535756011011</v>
      </c>
      <c r="L1210" s="13">
        <f t="shared" si="220"/>
        <v>0</v>
      </c>
      <c r="M1210" s="13">
        <f t="shared" si="225"/>
        <v>1.9917850905756028E-3</v>
      </c>
      <c r="N1210" s="13">
        <f t="shared" si="221"/>
        <v>1.2349067561568737E-3</v>
      </c>
      <c r="O1210" s="13">
        <f t="shared" si="222"/>
        <v>1.2349067561568737E-3</v>
      </c>
      <c r="Q1210">
        <v>13.87435397875926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54.069832196469548</v>
      </c>
      <c r="G1211" s="13">
        <f t="shared" si="216"/>
        <v>2.8704706346409203</v>
      </c>
      <c r="H1211" s="13">
        <f t="shared" si="217"/>
        <v>51.199361561828624</v>
      </c>
      <c r="I1211" s="16">
        <f t="shared" si="224"/>
        <v>54.630515137429725</v>
      </c>
      <c r="J1211" s="13">
        <f t="shared" si="218"/>
        <v>40.103335321786226</v>
      </c>
      <c r="K1211" s="13">
        <f t="shared" si="219"/>
        <v>14.5271798156435</v>
      </c>
      <c r="L1211" s="13">
        <f t="shared" si="220"/>
        <v>0</v>
      </c>
      <c r="M1211" s="13">
        <f t="shared" si="225"/>
        <v>7.5687833441872914E-4</v>
      </c>
      <c r="N1211" s="13">
        <f t="shared" si="221"/>
        <v>4.6926456733961208E-4</v>
      </c>
      <c r="O1211" s="13">
        <f t="shared" si="222"/>
        <v>2.8709398992082598</v>
      </c>
      <c r="Q1211">
        <v>12.29610559354839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16.86280833029711</v>
      </c>
      <c r="G1212" s="13">
        <f t="shared" si="216"/>
        <v>0</v>
      </c>
      <c r="H1212" s="13">
        <f t="shared" si="217"/>
        <v>16.86280833029711</v>
      </c>
      <c r="I1212" s="16">
        <f t="shared" si="224"/>
        <v>31.38998814594061</v>
      </c>
      <c r="J1212" s="13">
        <f t="shared" si="218"/>
        <v>28.929428198674366</v>
      </c>
      <c r="K1212" s="13">
        <f t="shared" si="219"/>
        <v>2.4605599472662441</v>
      </c>
      <c r="L1212" s="13">
        <f t="shared" si="220"/>
        <v>0</v>
      </c>
      <c r="M1212" s="13">
        <f t="shared" si="225"/>
        <v>2.8761376707911706E-4</v>
      </c>
      <c r="N1212" s="13">
        <f t="shared" si="221"/>
        <v>1.7832053558905259E-4</v>
      </c>
      <c r="O1212" s="13">
        <f t="shared" si="222"/>
        <v>1.7832053558905259E-4</v>
      </c>
      <c r="Q1212">
        <v>15.667133924355211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1.0732195186818929</v>
      </c>
      <c r="G1213" s="13">
        <f t="shared" si="216"/>
        <v>0</v>
      </c>
      <c r="H1213" s="13">
        <f t="shared" si="217"/>
        <v>1.0732195186818929</v>
      </c>
      <c r="I1213" s="16">
        <f t="shared" si="224"/>
        <v>3.533779465948137</v>
      </c>
      <c r="J1213" s="13">
        <f t="shared" si="218"/>
        <v>3.5309181114952644</v>
      </c>
      <c r="K1213" s="13">
        <f t="shared" si="219"/>
        <v>2.8613544528726109E-3</v>
      </c>
      <c r="L1213" s="13">
        <f t="shared" si="220"/>
        <v>0</v>
      </c>
      <c r="M1213" s="13">
        <f t="shared" si="225"/>
        <v>1.0929323149006447E-4</v>
      </c>
      <c r="N1213" s="13">
        <f t="shared" si="221"/>
        <v>6.7761803523839971E-5</v>
      </c>
      <c r="O1213" s="13">
        <f t="shared" si="222"/>
        <v>6.7761803523839971E-5</v>
      </c>
      <c r="Q1213">
        <v>17.988295749300949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2.4954377032651869</v>
      </c>
      <c r="G1214" s="13">
        <f t="shared" si="216"/>
        <v>0</v>
      </c>
      <c r="H1214" s="13">
        <f t="shared" si="217"/>
        <v>2.4954377032651869</v>
      </c>
      <c r="I1214" s="16">
        <f t="shared" si="224"/>
        <v>2.4982990577180595</v>
      </c>
      <c r="J1214" s="13">
        <f t="shared" si="218"/>
        <v>2.4974383177336361</v>
      </c>
      <c r="K1214" s="13">
        <f t="shared" si="219"/>
        <v>8.607399844233754E-4</v>
      </c>
      <c r="L1214" s="13">
        <f t="shared" si="220"/>
        <v>0</v>
      </c>
      <c r="M1214" s="13">
        <f t="shared" si="225"/>
        <v>4.1531427966224504E-5</v>
      </c>
      <c r="N1214" s="13">
        <f t="shared" si="221"/>
        <v>2.5749485339059191E-5</v>
      </c>
      <c r="O1214" s="13">
        <f t="shared" si="222"/>
        <v>2.5749485339059191E-5</v>
      </c>
      <c r="Q1214">
        <v>19.131003370652088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1.0574276287486779</v>
      </c>
      <c r="G1215" s="13">
        <f t="shared" si="216"/>
        <v>0</v>
      </c>
      <c r="H1215" s="13">
        <f t="shared" si="217"/>
        <v>1.0574276287486779</v>
      </c>
      <c r="I1215" s="16">
        <f t="shared" si="224"/>
        <v>1.0582883687331013</v>
      </c>
      <c r="J1215" s="13">
        <f t="shared" si="218"/>
        <v>1.058245566133738</v>
      </c>
      <c r="K1215" s="13">
        <f t="shared" si="219"/>
        <v>4.2802599363289673E-5</v>
      </c>
      <c r="L1215" s="13">
        <f t="shared" si="220"/>
        <v>0</v>
      </c>
      <c r="M1215" s="13">
        <f t="shared" si="225"/>
        <v>1.5781942627165312E-5</v>
      </c>
      <c r="N1215" s="13">
        <f t="shared" si="221"/>
        <v>9.784804428842494E-6</v>
      </c>
      <c r="O1215" s="13">
        <f t="shared" si="222"/>
        <v>9.784804428842494E-6</v>
      </c>
      <c r="Q1215">
        <v>22.132320559323531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5.2490895745491972</v>
      </c>
      <c r="G1216" s="13">
        <f t="shared" si="216"/>
        <v>0</v>
      </c>
      <c r="H1216" s="13">
        <f t="shared" si="217"/>
        <v>5.2490895745491972</v>
      </c>
      <c r="I1216" s="16">
        <f t="shared" si="224"/>
        <v>5.2491323771485607</v>
      </c>
      <c r="J1216" s="13">
        <f t="shared" si="218"/>
        <v>5.24505568887073</v>
      </c>
      <c r="K1216" s="13">
        <f t="shared" si="219"/>
        <v>4.0766882778306979E-3</v>
      </c>
      <c r="L1216" s="13">
        <f t="shared" si="220"/>
        <v>0</v>
      </c>
      <c r="M1216" s="13">
        <f t="shared" si="225"/>
        <v>5.9971381983228182E-6</v>
      </c>
      <c r="N1216" s="13">
        <f t="shared" si="221"/>
        <v>3.7182256829601474E-6</v>
      </c>
      <c r="O1216" s="13">
        <f t="shared" si="222"/>
        <v>3.7182256829601474E-6</v>
      </c>
      <c r="Q1216">
        <v>23.885975005117061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10.686673121068861</v>
      </c>
      <c r="G1217" s="13">
        <f t="shared" si="216"/>
        <v>0</v>
      </c>
      <c r="H1217" s="13">
        <f t="shared" si="217"/>
        <v>10.686673121068861</v>
      </c>
      <c r="I1217" s="16">
        <f t="shared" si="224"/>
        <v>10.690749809346691</v>
      </c>
      <c r="J1217" s="13">
        <f t="shared" si="218"/>
        <v>10.643252995867629</v>
      </c>
      <c r="K1217" s="13">
        <f t="shared" si="219"/>
        <v>4.7496813479062538E-2</v>
      </c>
      <c r="L1217" s="13">
        <f t="shared" si="220"/>
        <v>0</v>
      </c>
      <c r="M1217" s="13">
        <f t="shared" si="225"/>
        <v>2.2789125153626708E-6</v>
      </c>
      <c r="N1217" s="13">
        <f t="shared" si="221"/>
        <v>1.4129257595248559E-6</v>
      </c>
      <c r="O1217" s="13">
        <f t="shared" si="222"/>
        <v>1.4129257595248559E-6</v>
      </c>
      <c r="Q1217">
        <v>21.564147000000009</v>
      </c>
    </row>
    <row r="1218" spans="1:17" x14ac:dyDescent="0.2">
      <c r="A1218" s="14">
        <f t="shared" si="223"/>
        <v>59050</v>
      </c>
      <c r="B1218" s="1">
        <v>9</v>
      </c>
      <c r="F1218" s="34">
        <v>41.708508268264957</v>
      </c>
      <c r="G1218" s="13">
        <f t="shared" si="216"/>
        <v>1.0860998627485907</v>
      </c>
      <c r="H1218" s="13">
        <f t="shared" si="217"/>
        <v>40.622408405516367</v>
      </c>
      <c r="I1218" s="16">
        <f t="shared" si="224"/>
        <v>40.669905218995432</v>
      </c>
      <c r="J1218" s="13">
        <f t="shared" si="218"/>
        <v>38.431069384571913</v>
      </c>
      <c r="K1218" s="13">
        <f t="shared" si="219"/>
        <v>2.2388358344235186</v>
      </c>
      <c r="L1218" s="13">
        <f t="shared" si="220"/>
        <v>0</v>
      </c>
      <c r="M1218" s="13">
        <f t="shared" si="225"/>
        <v>8.6598675583781487E-7</v>
      </c>
      <c r="N1218" s="13">
        <f t="shared" si="221"/>
        <v>5.3691178861944524E-7</v>
      </c>
      <c r="O1218" s="13">
        <f t="shared" si="222"/>
        <v>1.0861003996603793</v>
      </c>
      <c r="Q1218">
        <v>22.10657236610659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24.448582892373619</v>
      </c>
      <c r="G1219" s="13">
        <f t="shared" si="216"/>
        <v>0</v>
      </c>
      <c r="H1219" s="13">
        <f t="shared" si="217"/>
        <v>24.448582892373619</v>
      </c>
      <c r="I1219" s="16">
        <f t="shared" si="224"/>
        <v>26.687418726797137</v>
      </c>
      <c r="J1219" s="13">
        <f t="shared" si="218"/>
        <v>25.878095828922792</v>
      </c>
      <c r="K1219" s="13">
        <f t="shared" si="219"/>
        <v>0.80932289787434541</v>
      </c>
      <c r="L1219" s="13">
        <f t="shared" si="220"/>
        <v>0</v>
      </c>
      <c r="M1219" s="13">
        <f t="shared" si="225"/>
        <v>3.2907496721836963E-7</v>
      </c>
      <c r="N1219" s="13">
        <f t="shared" si="221"/>
        <v>2.0402647967538918E-7</v>
      </c>
      <c r="O1219" s="13">
        <f t="shared" si="222"/>
        <v>2.0402647967538918E-7</v>
      </c>
      <c r="Q1219">
        <v>20.640294091321319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0.16643017155136541</v>
      </c>
      <c r="G1220" s="13">
        <f t="shared" si="216"/>
        <v>0</v>
      </c>
      <c r="H1220" s="13">
        <f t="shared" si="217"/>
        <v>0.16643017155136541</v>
      </c>
      <c r="I1220" s="16">
        <f t="shared" si="224"/>
        <v>0.97575306942571083</v>
      </c>
      <c r="J1220" s="13">
        <f t="shared" si="218"/>
        <v>0.97569162360048112</v>
      </c>
      <c r="K1220" s="13">
        <f t="shared" si="219"/>
        <v>6.1445825229711204E-5</v>
      </c>
      <c r="L1220" s="13">
        <f t="shared" si="220"/>
        <v>0</v>
      </c>
      <c r="M1220" s="13">
        <f t="shared" si="225"/>
        <v>1.2504848754298045E-7</v>
      </c>
      <c r="N1220" s="13">
        <f t="shared" si="221"/>
        <v>7.7530062276647876E-8</v>
      </c>
      <c r="O1220" s="13">
        <f t="shared" si="222"/>
        <v>7.7530062276647876E-8</v>
      </c>
      <c r="Q1220">
        <v>17.855760754657471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1.0413032322796161</v>
      </c>
      <c r="G1221" s="13">
        <f t="shared" si="216"/>
        <v>0</v>
      </c>
      <c r="H1221" s="13">
        <f t="shared" si="217"/>
        <v>1.0413032322796161</v>
      </c>
      <c r="I1221" s="16">
        <f t="shared" si="224"/>
        <v>1.0413646781048458</v>
      </c>
      <c r="J1221" s="13">
        <f t="shared" si="218"/>
        <v>1.0412490628198874</v>
      </c>
      <c r="K1221" s="13">
        <f t="shared" si="219"/>
        <v>1.1561528495840356E-4</v>
      </c>
      <c r="L1221" s="13">
        <f t="shared" si="220"/>
        <v>0</v>
      </c>
      <c r="M1221" s="13">
        <f t="shared" si="225"/>
        <v>4.7518425266332578E-8</v>
      </c>
      <c r="N1221" s="13">
        <f t="shared" si="221"/>
        <v>2.9461423665126197E-8</v>
      </c>
      <c r="O1221" s="13">
        <f t="shared" si="222"/>
        <v>2.9461423665126197E-8</v>
      </c>
      <c r="Q1221">
        <v>14.74113089373764</v>
      </c>
    </row>
    <row r="1222" spans="1:17" x14ac:dyDescent="0.2">
      <c r="A1222" s="14">
        <f t="shared" si="223"/>
        <v>59172</v>
      </c>
      <c r="B1222" s="1">
        <v>1</v>
      </c>
      <c r="F1222" s="34">
        <v>75.008644273331512</v>
      </c>
      <c r="G1222" s="13">
        <f t="shared" ref="G1222:G1285" si="228">IF((F1222-$J$2)&gt;0,$I$2*(F1222-$J$2),0)</f>
        <v>5.8930113014095573</v>
      </c>
      <c r="H1222" s="13">
        <f t="shared" ref="H1222:H1285" si="229">F1222-G1222</f>
        <v>69.115632971921954</v>
      </c>
      <c r="I1222" s="16">
        <f t="shared" si="224"/>
        <v>69.115748587206909</v>
      </c>
      <c r="J1222" s="13">
        <f t="shared" ref="J1222:J1285" si="230">I1222/SQRT(1+(I1222/($K$2*(300+(25*Q1222)+0.05*(Q1222)^3)))^2)</f>
        <v>44.367744259411673</v>
      </c>
      <c r="K1222" s="13">
        <f t="shared" ref="K1222:K1285" si="231">I1222-J1222</f>
        <v>24.748004327795236</v>
      </c>
      <c r="L1222" s="13">
        <f t="shared" ref="L1222:L1285" si="232">IF(K1222&gt;$N$2,(K1222-$N$2)/$L$2,0)</f>
        <v>0</v>
      </c>
      <c r="M1222" s="13">
        <f t="shared" si="225"/>
        <v>1.8057001601206381E-8</v>
      </c>
      <c r="N1222" s="13">
        <f t="shared" ref="N1222:N1285" si="233">$M$2*M1222</f>
        <v>1.1195340992747957E-8</v>
      </c>
      <c r="O1222" s="13">
        <f t="shared" ref="O1222:O1285" si="234">N1222+G1222</f>
        <v>5.893011312604898</v>
      </c>
      <c r="Q1222">
        <v>11.995861593548391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191.9998972818525</v>
      </c>
      <c r="G1223" s="13">
        <f t="shared" si="228"/>
        <v>22.780827982529889</v>
      </c>
      <c r="H1223" s="13">
        <f t="shared" si="229"/>
        <v>169.2190692993226</v>
      </c>
      <c r="I1223" s="16">
        <f t="shared" ref="I1223:I1286" si="237">H1223+K1222-L1222</f>
        <v>193.96707362711783</v>
      </c>
      <c r="J1223" s="13">
        <f t="shared" si="230"/>
        <v>55.110872904369565</v>
      </c>
      <c r="K1223" s="13">
        <f t="shared" si="231"/>
        <v>138.85620072274827</v>
      </c>
      <c r="L1223" s="13">
        <f t="shared" si="232"/>
        <v>97.660175249781616</v>
      </c>
      <c r="M1223" s="13">
        <f t="shared" ref="M1223:M1286" si="238">L1223+M1222-N1222</f>
        <v>97.660175256643285</v>
      </c>
      <c r="N1223" s="13">
        <f t="shared" si="233"/>
        <v>60.549308659118836</v>
      </c>
      <c r="O1223" s="13">
        <f t="shared" si="234"/>
        <v>83.330136641648721</v>
      </c>
      <c r="Q1223">
        <v>11.89769651643754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38.859649103214807</v>
      </c>
      <c r="G1224" s="13">
        <f t="shared" si="228"/>
        <v>0.67486389345614861</v>
      </c>
      <c r="H1224" s="13">
        <f t="shared" si="229"/>
        <v>38.184785209758658</v>
      </c>
      <c r="I1224" s="16">
        <f t="shared" si="237"/>
        <v>79.380810682725325</v>
      </c>
      <c r="J1224" s="13">
        <f t="shared" si="230"/>
        <v>54.197060178560335</v>
      </c>
      <c r="K1224" s="13">
        <f t="shared" si="231"/>
        <v>25.183750504164991</v>
      </c>
      <c r="L1224" s="13">
        <f t="shared" si="232"/>
        <v>0</v>
      </c>
      <c r="M1224" s="13">
        <f t="shared" si="238"/>
        <v>37.110866597524449</v>
      </c>
      <c r="N1224" s="13">
        <f t="shared" si="233"/>
        <v>23.008737290465159</v>
      </c>
      <c r="O1224" s="13">
        <f t="shared" si="234"/>
        <v>23.683601183921308</v>
      </c>
      <c r="Q1224">
        <v>15.597262911425711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32.074254476759251</v>
      </c>
      <c r="G1225" s="13">
        <f t="shared" si="228"/>
        <v>0</v>
      </c>
      <c r="H1225" s="13">
        <f t="shared" si="229"/>
        <v>32.074254476759251</v>
      </c>
      <c r="I1225" s="16">
        <f t="shared" si="237"/>
        <v>57.258004980924241</v>
      </c>
      <c r="J1225" s="13">
        <f t="shared" si="230"/>
        <v>45.877777325327642</v>
      </c>
      <c r="K1225" s="13">
        <f t="shared" si="231"/>
        <v>11.380227655596599</v>
      </c>
      <c r="L1225" s="13">
        <f t="shared" si="232"/>
        <v>0</v>
      </c>
      <c r="M1225" s="13">
        <f t="shared" si="238"/>
        <v>14.10212930705929</v>
      </c>
      <c r="N1225" s="13">
        <f t="shared" si="233"/>
        <v>8.7433201703767587</v>
      </c>
      <c r="O1225" s="13">
        <f t="shared" si="234"/>
        <v>8.7433201703767587</v>
      </c>
      <c r="Q1225">
        <v>16.0707407717092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4.6974452988952713</v>
      </c>
      <c r="G1226" s="13">
        <f t="shared" si="228"/>
        <v>0</v>
      </c>
      <c r="H1226" s="13">
        <f t="shared" si="229"/>
        <v>4.6974452988952713</v>
      </c>
      <c r="I1226" s="16">
        <f t="shared" si="237"/>
        <v>16.07767295449187</v>
      </c>
      <c r="J1226" s="13">
        <f t="shared" si="230"/>
        <v>15.856343652695536</v>
      </c>
      <c r="K1226" s="13">
        <f t="shared" si="231"/>
        <v>0.22132930179633448</v>
      </c>
      <c r="L1226" s="13">
        <f t="shared" si="232"/>
        <v>0</v>
      </c>
      <c r="M1226" s="13">
        <f t="shared" si="238"/>
        <v>5.358809136682531</v>
      </c>
      <c r="N1226" s="13">
        <f t="shared" si="233"/>
        <v>3.3224616647431691</v>
      </c>
      <c r="O1226" s="13">
        <f t="shared" si="234"/>
        <v>3.3224616647431691</v>
      </c>
      <c r="Q1226">
        <v>19.240797835574089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6.4458672318077266</v>
      </c>
      <c r="G1227" s="13">
        <f t="shared" si="228"/>
        <v>0</v>
      </c>
      <c r="H1227" s="13">
        <f t="shared" si="229"/>
        <v>6.4458672318077266</v>
      </c>
      <c r="I1227" s="16">
        <f t="shared" si="237"/>
        <v>6.6671965336040611</v>
      </c>
      <c r="J1227" s="13">
        <f t="shared" si="230"/>
        <v>6.6599321147037376</v>
      </c>
      <c r="K1227" s="13">
        <f t="shared" si="231"/>
        <v>7.2644189003234771E-3</v>
      </c>
      <c r="L1227" s="13">
        <f t="shared" si="232"/>
        <v>0</v>
      </c>
      <c r="M1227" s="13">
        <f t="shared" si="238"/>
        <v>2.0363474719393619</v>
      </c>
      <c r="N1227" s="13">
        <f t="shared" si="233"/>
        <v>1.2625354326024043</v>
      </c>
      <c r="O1227" s="13">
        <f t="shared" si="234"/>
        <v>1.2625354326024043</v>
      </c>
      <c r="Q1227">
        <v>24.882560797078291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33.00472107813723</v>
      </c>
      <c r="G1228" s="13">
        <f t="shared" si="228"/>
        <v>0</v>
      </c>
      <c r="H1228" s="13">
        <f t="shared" si="229"/>
        <v>33.00472107813723</v>
      </c>
      <c r="I1228" s="16">
        <f t="shared" si="237"/>
        <v>33.011985497037557</v>
      </c>
      <c r="J1228" s="13">
        <f t="shared" si="230"/>
        <v>32.257852818642775</v>
      </c>
      <c r="K1228" s="13">
        <f t="shared" si="231"/>
        <v>0.75413267839478237</v>
      </c>
      <c r="L1228" s="13">
        <f t="shared" si="232"/>
        <v>0</v>
      </c>
      <c r="M1228" s="13">
        <f t="shared" si="238"/>
        <v>0.77381203933695764</v>
      </c>
      <c r="N1228" s="13">
        <f t="shared" si="233"/>
        <v>0.47976346438891371</v>
      </c>
      <c r="O1228" s="13">
        <f t="shared" si="234"/>
        <v>0.47976346438891371</v>
      </c>
      <c r="Q1228">
        <v>25.770591231229059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18.43501948856996</v>
      </c>
      <c r="G1229" s="13">
        <f t="shared" si="228"/>
        <v>0</v>
      </c>
      <c r="H1229" s="13">
        <f t="shared" si="229"/>
        <v>18.43501948856996</v>
      </c>
      <c r="I1229" s="16">
        <f t="shared" si="237"/>
        <v>19.189152166964742</v>
      </c>
      <c r="J1229" s="13">
        <f t="shared" si="230"/>
        <v>18.974952952908197</v>
      </c>
      <c r="K1229" s="13">
        <f t="shared" si="231"/>
        <v>0.21419921405654563</v>
      </c>
      <c r="L1229" s="13">
        <f t="shared" si="232"/>
        <v>0</v>
      </c>
      <c r="M1229" s="13">
        <f t="shared" si="238"/>
        <v>0.29404857494804393</v>
      </c>
      <c r="N1229" s="13">
        <f t="shared" si="233"/>
        <v>0.18231011646778725</v>
      </c>
      <c r="O1229" s="13">
        <f t="shared" si="234"/>
        <v>0.18231011646778725</v>
      </c>
      <c r="Q1229">
        <v>23.255569000000008</v>
      </c>
    </row>
    <row r="1230" spans="1:17" x14ac:dyDescent="0.2">
      <c r="A1230" s="14">
        <f t="shared" si="235"/>
        <v>59415</v>
      </c>
      <c r="B1230" s="1">
        <v>9</v>
      </c>
      <c r="F1230" s="34">
        <v>0.35086266521367271</v>
      </c>
      <c r="G1230" s="13">
        <f t="shared" si="228"/>
        <v>0</v>
      </c>
      <c r="H1230" s="13">
        <f t="shared" si="229"/>
        <v>0.35086266521367271</v>
      </c>
      <c r="I1230" s="16">
        <f t="shared" si="237"/>
        <v>0.56506187927021834</v>
      </c>
      <c r="J1230" s="13">
        <f t="shared" si="230"/>
        <v>0.56505703118070327</v>
      </c>
      <c r="K1230" s="13">
        <f t="shared" si="231"/>
        <v>4.8480895150637693E-6</v>
      </c>
      <c r="L1230" s="13">
        <f t="shared" si="232"/>
        <v>0</v>
      </c>
      <c r="M1230" s="13">
        <f t="shared" si="238"/>
        <v>0.11173845848025668</v>
      </c>
      <c r="N1230" s="13">
        <f t="shared" si="233"/>
        <v>6.9277844257759139E-2</v>
      </c>
      <c r="O1230" s="13">
        <f t="shared" si="234"/>
        <v>6.9277844257759139E-2</v>
      </c>
      <c r="Q1230">
        <v>24.235753622714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2.059790679833458</v>
      </c>
      <c r="G1231" s="13">
        <f t="shared" si="228"/>
        <v>0</v>
      </c>
      <c r="H1231" s="13">
        <f t="shared" si="229"/>
        <v>2.059790679833458</v>
      </c>
      <c r="I1231" s="16">
        <f t="shared" si="237"/>
        <v>2.0597955279229732</v>
      </c>
      <c r="J1231" s="13">
        <f t="shared" si="230"/>
        <v>2.0594178595545776</v>
      </c>
      <c r="K1231" s="13">
        <f t="shared" si="231"/>
        <v>3.7766836839558948E-4</v>
      </c>
      <c r="L1231" s="13">
        <f t="shared" si="232"/>
        <v>0</v>
      </c>
      <c r="M1231" s="13">
        <f t="shared" si="238"/>
        <v>4.2460614222497542E-2</v>
      </c>
      <c r="N1231" s="13">
        <f t="shared" si="233"/>
        <v>2.6325580817948478E-2</v>
      </c>
      <c r="O1231" s="13">
        <f t="shared" si="234"/>
        <v>2.6325580817948478E-2</v>
      </c>
      <c r="Q1231">
        <v>20.860776674743949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1.3551778703082269</v>
      </c>
      <c r="G1232" s="13">
        <f t="shared" si="228"/>
        <v>0</v>
      </c>
      <c r="H1232" s="13">
        <f t="shared" si="229"/>
        <v>1.3551778703082269</v>
      </c>
      <c r="I1232" s="16">
        <f t="shared" si="237"/>
        <v>1.3555555386766225</v>
      </c>
      <c r="J1232" s="13">
        <f t="shared" si="230"/>
        <v>1.3554110501841876</v>
      </c>
      <c r="K1232" s="13">
        <f t="shared" si="231"/>
        <v>1.4448849243486883E-4</v>
      </c>
      <c r="L1232" s="13">
        <f t="shared" si="232"/>
        <v>0</v>
      </c>
      <c r="M1232" s="13">
        <f t="shared" si="238"/>
        <v>1.6135033404549064E-2</v>
      </c>
      <c r="N1232" s="13">
        <f t="shared" si="233"/>
        <v>1.0003720710820421E-2</v>
      </c>
      <c r="O1232" s="13">
        <f t="shared" si="234"/>
        <v>1.0003720710820421E-2</v>
      </c>
      <c r="Q1232">
        <v>18.783191083800169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36.379343682599533</v>
      </c>
      <c r="G1233" s="13">
        <f t="shared" si="228"/>
        <v>0.31682906453189574</v>
      </c>
      <c r="H1233" s="13">
        <f t="shared" si="229"/>
        <v>36.062514618067638</v>
      </c>
      <c r="I1233" s="16">
        <f t="shared" si="237"/>
        <v>36.062659106560076</v>
      </c>
      <c r="J1233" s="13">
        <f t="shared" si="230"/>
        <v>30.514532003209901</v>
      </c>
      <c r="K1233" s="13">
        <f t="shared" si="231"/>
        <v>5.5481271033501756</v>
      </c>
      <c r="L1233" s="13">
        <f t="shared" si="232"/>
        <v>0</v>
      </c>
      <c r="M1233" s="13">
        <f t="shared" si="238"/>
        <v>6.1313126937286438E-3</v>
      </c>
      <c r="N1233" s="13">
        <f t="shared" si="233"/>
        <v>3.8014138701117591E-3</v>
      </c>
      <c r="O1233" s="13">
        <f t="shared" si="234"/>
        <v>0.32063047840200748</v>
      </c>
      <c r="Q1233">
        <v>11.84042659354839</v>
      </c>
    </row>
    <row r="1234" spans="1:17" x14ac:dyDescent="0.2">
      <c r="A1234" s="14">
        <f t="shared" si="235"/>
        <v>59537</v>
      </c>
      <c r="B1234" s="1">
        <v>1</v>
      </c>
      <c r="F1234" s="34">
        <v>53.525136389680988</v>
      </c>
      <c r="G1234" s="13">
        <f t="shared" si="228"/>
        <v>2.7918431928837988</v>
      </c>
      <c r="H1234" s="13">
        <f t="shared" si="229"/>
        <v>50.733293196797192</v>
      </c>
      <c r="I1234" s="16">
        <f t="shared" si="237"/>
        <v>56.281420300147367</v>
      </c>
      <c r="J1234" s="13">
        <f t="shared" si="230"/>
        <v>40.879080106902585</v>
      </c>
      <c r="K1234" s="13">
        <f t="shared" si="231"/>
        <v>15.402340193244783</v>
      </c>
      <c r="L1234" s="13">
        <f t="shared" si="232"/>
        <v>0</v>
      </c>
      <c r="M1234" s="13">
        <f t="shared" si="238"/>
        <v>2.3298988236168847E-3</v>
      </c>
      <c r="N1234" s="13">
        <f t="shared" si="233"/>
        <v>1.4445372706424686E-3</v>
      </c>
      <c r="O1234" s="13">
        <f t="shared" si="234"/>
        <v>2.7932877301544412</v>
      </c>
      <c r="Q1234">
        <v>12.39939762305683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37.060399500029853</v>
      </c>
      <c r="G1235" s="13">
        <f t="shared" si="228"/>
        <v>0.41514022454260258</v>
      </c>
      <c r="H1235" s="13">
        <f t="shared" si="229"/>
        <v>36.645259275487248</v>
      </c>
      <c r="I1235" s="16">
        <f t="shared" si="237"/>
        <v>52.047599468732031</v>
      </c>
      <c r="J1235" s="13">
        <f t="shared" si="230"/>
        <v>40.325432194310935</v>
      </c>
      <c r="K1235" s="13">
        <f t="shared" si="231"/>
        <v>11.722167274421096</v>
      </c>
      <c r="L1235" s="13">
        <f t="shared" si="232"/>
        <v>0</v>
      </c>
      <c r="M1235" s="13">
        <f t="shared" si="238"/>
        <v>8.8536155297441613E-4</v>
      </c>
      <c r="N1235" s="13">
        <f t="shared" si="233"/>
        <v>5.4892416284413803E-4</v>
      </c>
      <c r="O1235" s="13">
        <f t="shared" si="234"/>
        <v>0.41568914870544671</v>
      </c>
      <c r="Q1235">
        <v>13.42102963075846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53.441809816024659</v>
      </c>
      <c r="G1236" s="13">
        <f t="shared" si="228"/>
        <v>2.7798149098764231</v>
      </c>
      <c r="H1236" s="13">
        <f t="shared" si="229"/>
        <v>50.661994906148237</v>
      </c>
      <c r="I1236" s="16">
        <f t="shared" si="237"/>
        <v>62.384162180569334</v>
      </c>
      <c r="J1236" s="13">
        <f t="shared" si="230"/>
        <v>48.920651103584255</v>
      </c>
      <c r="K1236" s="13">
        <f t="shared" si="231"/>
        <v>13.463511076985078</v>
      </c>
      <c r="L1236" s="13">
        <f t="shared" si="232"/>
        <v>0</v>
      </c>
      <c r="M1236" s="13">
        <f t="shared" si="238"/>
        <v>3.364373901302781E-4</v>
      </c>
      <c r="N1236" s="13">
        <f t="shared" si="233"/>
        <v>2.0859118188077243E-4</v>
      </c>
      <c r="O1236" s="13">
        <f t="shared" si="234"/>
        <v>2.7800235010583041</v>
      </c>
      <c r="Q1236">
        <v>16.46686049462739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6.8357886371317539E-2</v>
      </c>
      <c r="G1237" s="13">
        <f t="shared" si="228"/>
        <v>0</v>
      </c>
      <c r="H1237" s="13">
        <f t="shared" si="229"/>
        <v>6.8357886371317539E-2</v>
      </c>
      <c r="I1237" s="16">
        <f t="shared" si="237"/>
        <v>13.531868963356397</v>
      </c>
      <c r="J1237" s="13">
        <f t="shared" si="230"/>
        <v>13.384980933493452</v>
      </c>
      <c r="K1237" s="13">
        <f t="shared" si="231"/>
        <v>0.14688802986294469</v>
      </c>
      <c r="L1237" s="13">
        <f t="shared" si="232"/>
        <v>0</v>
      </c>
      <c r="M1237" s="13">
        <f t="shared" si="238"/>
        <v>1.2784620824950568E-4</v>
      </c>
      <c r="N1237" s="13">
        <f t="shared" si="233"/>
        <v>7.926464911469352E-5</v>
      </c>
      <c r="O1237" s="13">
        <f t="shared" si="234"/>
        <v>7.926464911469352E-5</v>
      </c>
      <c r="Q1237">
        <v>18.51508301689967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2.4946977923505802</v>
      </c>
      <c r="G1238" s="13">
        <f t="shared" si="228"/>
        <v>0</v>
      </c>
      <c r="H1238" s="13">
        <f t="shared" si="229"/>
        <v>2.4946977923505802</v>
      </c>
      <c r="I1238" s="16">
        <f t="shared" si="237"/>
        <v>2.6415858222135249</v>
      </c>
      <c r="J1238" s="13">
        <f t="shared" si="230"/>
        <v>2.6408982256620477</v>
      </c>
      <c r="K1238" s="13">
        <f t="shared" si="231"/>
        <v>6.8759655147720977E-4</v>
      </c>
      <c r="L1238" s="13">
        <f t="shared" si="232"/>
        <v>0</v>
      </c>
      <c r="M1238" s="13">
        <f t="shared" si="238"/>
        <v>4.8581559134812155E-5</v>
      </c>
      <c r="N1238" s="13">
        <f t="shared" si="233"/>
        <v>3.0120566663583535E-5</v>
      </c>
      <c r="O1238" s="13">
        <f t="shared" si="234"/>
        <v>3.0120566663583535E-5</v>
      </c>
      <c r="Q1238">
        <v>21.90034900964115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26.563921700466182</v>
      </c>
      <c r="G1239" s="13">
        <f t="shared" si="228"/>
        <v>0</v>
      </c>
      <c r="H1239" s="13">
        <f t="shared" si="229"/>
        <v>26.563921700466182</v>
      </c>
      <c r="I1239" s="16">
        <f t="shared" si="237"/>
        <v>26.564609297017657</v>
      </c>
      <c r="J1239" s="13">
        <f t="shared" si="230"/>
        <v>25.947642249052215</v>
      </c>
      <c r="K1239" s="13">
        <f t="shared" si="231"/>
        <v>0.61696704796544211</v>
      </c>
      <c r="L1239" s="13">
        <f t="shared" si="232"/>
        <v>0</v>
      </c>
      <c r="M1239" s="13">
        <f t="shared" si="238"/>
        <v>1.846099247122862E-5</v>
      </c>
      <c r="N1239" s="13">
        <f t="shared" si="233"/>
        <v>1.1445815332161743E-5</v>
      </c>
      <c r="O1239" s="13">
        <f t="shared" si="234"/>
        <v>1.1445815332161743E-5</v>
      </c>
      <c r="Q1239">
        <v>22.540342941750371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0.39914802514788439</v>
      </c>
      <c r="G1240" s="13">
        <f t="shared" si="228"/>
        <v>0</v>
      </c>
      <c r="H1240" s="13">
        <f t="shared" si="229"/>
        <v>0.39914802514788439</v>
      </c>
      <c r="I1240" s="16">
        <f t="shared" si="237"/>
        <v>1.0161150731133266</v>
      </c>
      <c r="J1240" s="13">
        <f t="shared" si="230"/>
        <v>1.0160817908258517</v>
      </c>
      <c r="K1240" s="13">
        <f t="shared" si="231"/>
        <v>3.3282287474900585E-5</v>
      </c>
      <c r="L1240" s="13">
        <f t="shared" si="232"/>
        <v>0</v>
      </c>
      <c r="M1240" s="13">
        <f t="shared" si="238"/>
        <v>7.0151771390668762E-6</v>
      </c>
      <c r="N1240" s="13">
        <f t="shared" si="233"/>
        <v>4.3494098262214628E-6</v>
      </c>
      <c r="O1240" s="13">
        <f t="shared" si="234"/>
        <v>4.3494098262214628E-6</v>
      </c>
      <c r="Q1240">
        <v>23.051911000000011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0.40405400685547832</v>
      </c>
      <c r="G1241" s="13">
        <f t="shared" si="228"/>
        <v>0</v>
      </c>
      <c r="H1241" s="13">
        <f t="shared" si="229"/>
        <v>0.40405400685547832</v>
      </c>
      <c r="I1241" s="16">
        <f t="shared" si="237"/>
        <v>0.40408728914295322</v>
      </c>
      <c r="J1241" s="13">
        <f t="shared" si="230"/>
        <v>0.40408544691387449</v>
      </c>
      <c r="K1241" s="13">
        <f t="shared" si="231"/>
        <v>1.8422290787301066E-6</v>
      </c>
      <c r="L1241" s="13">
        <f t="shared" si="232"/>
        <v>0</v>
      </c>
      <c r="M1241" s="13">
        <f t="shared" si="238"/>
        <v>2.6657673128454134E-6</v>
      </c>
      <c r="N1241" s="13">
        <f t="shared" si="233"/>
        <v>1.6527757339641563E-6</v>
      </c>
      <c r="O1241" s="13">
        <f t="shared" si="234"/>
        <v>1.6527757339641563E-6</v>
      </c>
      <c r="Q1241">
        <v>23.962083989004469</v>
      </c>
    </row>
    <row r="1242" spans="1:17" x14ac:dyDescent="0.2">
      <c r="A1242" s="14">
        <f t="shared" si="235"/>
        <v>59780</v>
      </c>
      <c r="B1242" s="1">
        <v>9</v>
      </c>
      <c r="F1242" s="34">
        <v>3.4577116397848719</v>
      </c>
      <c r="G1242" s="13">
        <f t="shared" si="228"/>
        <v>0</v>
      </c>
      <c r="H1242" s="13">
        <f t="shared" si="229"/>
        <v>3.4577116397848719</v>
      </c>
      <c r="I1242" s="16">
        <f t="shared" si="237"/>
        <v>3.4577134820139506</v>
      </c>
      <c r="J1242" s="13">
        <f t="shared" si="230"/>
        <v>3.456453751420868</v>
      </c>
      <c r="K1242" s="13">
        <f t="shared" si="231"/>
        <v>1.2597305930825975E-3</v>
      </c>
      <c r="L1242" s="13">
        <f t="shared" si="232"/>
        <v>0</v>
      </c>
      <c r="M1242" s="13">
        <f t="shared" si="238"/>
        <v>1.0129915788812571E-6</v>
      </c>
      <c r="N1242" s="13">
        <f t="shared" si="233"/>
        <v>6.2805477890637939E-7</v>
      </c>
      <c r="O1242" s="13">
        <f t="shared" si="234"/>
        <v>6.2805477890637939E-7</v>
      </c>
      <c r="Q1242">
        <v>23.334586024214371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32.924005955926098</v>
      </c>
      <c r="G1243" s="13">
        <f t="shared" si="228"/>
        <v>0</v>
      </c>
      <c r="H1243" s="13">
        <f t="shared" si="229"/>
        <v>32.924005955926098</v>
      </c>
      <c r="I1243" s="16">
        <f t="shared" si="237"/>
        <v>32.925265686519182</v>
      </c>
      <c r="J1243" s="13">
        <f t="shared" si="230"/>
        <v>31.027143095963904</v>
      </c>
      <c r="K1243" s="13">
        <f t="shared" si="231"/>
        <v>1.8981225905552783</v>
      </c>
      <c r="L1243" s="13">
        <f t="shared" si="232"/>
        <v>0</v>
      </c>
      <c r="M1243" s="13">
        <f t="shared" si="238"/>
        <v>3.8493679997487773E-7</v>
      </c>
      <c r="N1243" s="13">
        <f t="shared" si="233"/>
        <v>2.3866081598442422E-7</v>
      </c>
      <c r="O1243" s="13">
        <f t="shared" si="234"/>
        <v>2.3866081598442422E-7</v>
      </c>
      <c r="Q1243">
        <v>18.765976925967049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17.470179695362269</v>
      </c>
      <c r="G1244" s="13">
        <f t="shared" si="228"/>
        <v>0</v>
      </c>
      <c r="H1244" s="13">
        <f t="shared" si="229"/>
        <v>17.470179695362269</v>
      </c>
      <c r="I1244" s="16">
        <f t="shared" si="237"/>
        <v>19.368302285917547</v>
      </c>
      <c r="J1244" s="13">
        <f t="shared" si="230"/>
        <v>18.785340167224721</v>
      </c>
      <c r="K1244" s="13">
        <f t="shared" si="231"/>
        <v>0.58296211869282644</v>
      </c>
      <c r="L1244" s="13">
        <f t="shared" si="232"/>
        <v>0</v>
      </c>
      <c r="M1244" s="13">
        <f t="shared" si="238"/>
        <v>1.4627598399045352E-7</v>
      </c>
      <c r="N1244" s="13">
        <f t="shared" si="233"/>
        <v>9.0691110074081174E-8</v>
      </c>
      <c r="O1244" s="13">
        <f t="shared" si="234"/>
        <v>9.0691110074081174E-8</v>
      </c>
      <c r="Q1244">
        <v>16.158227306233581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32.870691833986108</v>
      </c>
      <c r="G1245" s="13">
        <f t="shared" si="228"/>
        <v>0</v>
      </c>
      <c r="H1245" s="13">
        <f t="shared" si="229"/>
        <v>32.870691833986108</v>
      </c>
      <c r="I1245" s="16">
        <f t="shared" si="237"/>
        <v>33.453653952678934</v>
      </c>
      <c r="J1245" s="13">
        <f t="shared" si="230"/>
        <v>28.528107222589625</v>
      </c>
      <c r="K1245" s="13">
        <f t="shared" si="231"/>
        <v>4.9255467300893088</v>
      </c>
      <c r="L1245" s="13">
        <f t="shared" si="232"/>
        <v>0</v>
      </c>
      <c r="M1245" s="13">
        <f t="shared" si="238"/>
        <v>5.5584873916372342E-8</v>
      </c>
      <c r="N1245" s="13">
        <f t="shared" si="233"/>
        <v>3.4462621828150853E-8</v>
      </c>
      <c r="O1245" s="13">
        <f t="shared" si="234"/>
        <v>3.4462621828150853E-8</v>
      </c>
      <c r="Q1245">
        <v>11.142806593548389</v>
      </c>
    </row>
    <row r="1246" spans="1:17" x14ac:dyDescent="0.2">
      <c r="A1246" s="14">
        <f t="shared" si="235"/>
        <v>59902</v>
      </c>
      <c r="B1246" s="1">
        <v>1</v>
      </c>
      <c r="F1246" s="34">
        <v>3.1473620007429259</v>
      </c>
      <c r="G1246" s="13">
        <f t="shared" si="228"/>
        <v>0</v>
      </c>
      <c r="H1246" s="13">
        <f t="shared" si="229"/>
        <v>3.1473620007429259</v>
      </c>
      <c r="I1246" s="16">
        <f t="shared" si="237"/>
        <v>8.0729087308322356</v>
      </c>
      <c r="J1246" s="13">
        <f t="shared" si="230"/>
        <v>7.9986418801730359</v>
      </c>
      <c r="K1246" s="13">
        <f t="shared" si="231"/>
        <v>7.426685065919969E-2</v>
      </c>
      <c r="L1246" s="13">
        <f t="shared" si="232"/>
        <v>0</v>
      </c>
      <c r="M1246" s="13">
        <f t="shared" si="238"/>
        <v>2.1122252088221489E-8</v>
      </c>
      <c r="N1246" s="13">
        <f t="shared" si="233"/>
        <v>1.3095796294697324E-8</v>
      </c>
      <c r="O1246" s="13">
        <f t="shared" si="234"/>
        <v>1.3095796294697324E-8</v>
      </c>
      <c r="Q1246">
        <v>12.30785367400625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98.036737397955676</v>
      </c>
      <c r="G1247" s="13">
        <f t="shared" si="228"/>
        <v>9.2171419966855144</v>
      </c>
      <c r="H1247" s="13">
        <f t="shared" si="229"/>
        <v>88.819595401270163</v>
      </c>
      <c r="I1247" s="16">
        <f t="shared" si="237"/>
        <v>88.893862251929363</v>
      </c>
      <c r="J1247" s="13">
        <f t="shared" si="230"/>
        <v>54.792420791424952</v>
      </c>
      <c r="K1247" s="13">
        <f t="shared" si="231"/>
        <v>34.101441460504411</v>
      </c>
      <c r="L1247" s="13">
        <f t="shared" si="232"/>
        <v>0</v>
      </c>
      <c r="M1247" s="13">
        <f t="shared" si="238"/>
        <v>8.026455793524165E-9</v>
      </c>
      <c r="N1247" s="13">
        <f t="shared" si="233"/>
        <v>4.9764025919849825E-9</v>
      </c>
      <c r="O1247" s="13">
        <f t="shared" si="234"/>
        <v>9.2171420016619177</v>
      </c>
      <c r="Q1247">
        <v>14.67991817474754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131.27979800092291</v>
      </c>
      <c r="G1248" s="13">
        <f t="shared" si="228"/>
        <v>14.015814537968534</v>
      </c>
      <c r="H1248" s="13">
        <f t="shared" si="229"/>
        <v>117.26398346295437</v>
      </c>
      <c r="I1248" s="16">
        <f t="shared" si="237"/>
        <v>151.36542492345879</v>
      </c>
      <c r="J1248" s="13">
        <f t="shared" si="230"/>
        <v>61.092092726185172</v>
      </c>
      <c r="K1248" s="13">
        <f t="shared" si="231"/>
        <v>90.273332197273618</v>
      </c>
      <c r="L1248" s="13">
        <f t="shared" si="232"/>
        <v>51.047854820803579</v>
      </c>
      <c r="M1248" s="13">
        <f t="shared" si="238"/>
        <v>51.047854823853633</v>
      </c>
      <c r="N1248" s="13">
        <f t="shared" si="233"/>
        <v>31.649669990789253</v>
      </c>
      <c r="O1248" s="13">
        <f t="shared" si="234"/>
        <v>45.665484528757787</v>
      </c>
      <c r="Q1248">
        <v>14.085207481139079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50.430383150529721</v>
      </c>
      <c r="G1249" s="13">
        <f t="shared" si="228"/>
        <v>2.3451121422104348</v>
      </c>
      <c r="H1249" s="13">
        <f t="shared" si="229"/>
        <v>48.085271008319289</v>
      </c>
      <c r="I1249" s="16">
        <f t="shared" si="237"/>
        <v>87.310748384789335</v>
      </c>
      <c r="J1249" s="13">
        <f t="shared" si="230"/>
        <v>56.893627803671706</v>
      </c>
      <c r="K1249" s="13">
        <f t="shared" si="231"/>
        <v>30.417120581117629</v>
      </c>
      <c r="L1249" s="13">
        <f t="shared" si="232"/>
        <v>0</v>
      </c>
      <c r="M1249" s="13">
        <f t="shared" si="238"/>
        <v>19.398184833064381</v>
      </c>
      <c r="N1249" s="13">
        <f t="shared" si="233"/>
        <v>12.026874596499916</v>
      </c>
      <c r="O1249" s="13">
        <f t="shared" si="234"/>
        <v>14.371986738710351</v>
      </c>
      <c r="Q1249">
        <v>15.75592910918564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0.8743192712521568</v>
      </c>
      <c r="G1250" s="13">
        <f t="shared" si="228"/>
        <v>0</v>
      </c>
      <c r="H1250" s="13">
        <f t="shared" si="229"/>
        <v>0.8743192712521568</v>
      </c>
      <c r="I1250" s="16">
        <f t="shared" si="237"/>
        <v>31.291439852369788</v>
      </c>
      <c r="J1250" s="13">
        <f t="shared" si="230"/>
        <v>29.633713098882847</v>
      </c>
      <c r="K1250" s="13">
        <f t="shared" si="231"/>
        <v>1.6577267534869407</v>
      </c>
      <c r="L1250" s="13">
        <f t="shared" si="232"/>
        <v>0</v>
      </c>
      <c r="M1250" s="13">
        <f t="shared" si="238"/>
        <v>7.3713102365644652</v>
      </c>
      <c r="N1250" s="13">
        <f t="shared" si="233"/>
        <v>4.570212346669968</v>
      </c>
      <c r="O1250" s="13">
        <f t="shared" si="234"/>
        <v>4.570212346669968</v>
      </c>
      <c r="Q1250">
        <v>18.696883324448201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10.459055130568631</v>
      </c>
      <c r="G1251" s="13">
        <f t="shared" si="228"/>
        <v>0</v>
      </c>
      <c r="H1251" s="13">
        <f t="shared" si="229"/>
        <v>10.459055130568631</v>
      </c>
      <c r="I1251" s="16">
        <f t="shared" si="237"/>
        <v>12.116781884055571</v>
      </c>
      <c r="J1251" s="13">
        <f t="shared" si="230"/>
        <v>12.060089019686579</v>
      </c>
      <c r="K1251" s="13">
        <f t="shared" si="231"/>
        <v>5.6692864368992346E-2</v>
      </c>
      <c r="L1251" s="13">
        <f t="shared" si="232"/>
        <v>0</v>
      </c>
      <c r="M1251" s="13">
        <f t="shared" si="238"/>
        <v>2.8010978898944972</v>
      </c>
      <c r="N1251" s="13">
        <f t="shared" si="233"/>
        <v>1.7366806917345883</v>
      </c>
      <c r="O1251" s="13">
        <f t="shared" si="234"/>
        <v>1.7366806917345883</v>
      </c>
      <c r="Q1251">
        <v>22.969799000000009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15.725092970993011</v>
      </c>
      <c r="G1252" s="13">
        <f t="shared" si="228"/>
        <v>0</v>
      </c>
      <c r="H1252" s="13">
        <f t="shared" si="229"/>
        <v>15.725092970993011</v>
      </c>
      <c r="I1252" s="16">
        <f t="shared" si="237"/>
        <v>15.781785835362003</v>
      </c>
      <c r="J1252" s="13">
        <f t="shared" si="230"/>
        <v>15.659483748158243</v>
      </c>
      <c r="K1252" s="13">
        <f t="shared" si="231"/>
        <v>0.12230208720376012</v>
      </c>
      <c r="L1252" s="13">
        <f t="shared" si="232"/>
        <v>0</v>
      </c>
      <c r="M1252" s="13">
        <f t="shared" si="238"/>
        <v>1.0644171981599089</v>
      </c>
      <c r="N1252" s="13">
        <f t="shared" si="233"/>
        <v>0.65993866285914349</v>
      </c>
      <c r="O1252" s="13">
        <f t="shared" si="234"/>
        <v>0.65993866285914349</v>
      </c>
      <c r="Q1252">
        <v>23.107066864029669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2.5157284688948529</v>
      </c>
      <c r="G1253" s="13">
        <f t="shared" si="228"/>
        <v>0</v>
      </c>
      <c r="H1253" s="13">
        <f t="shared" si="229"/>
        <v>2.5157284688948529</v>
      </c>
      <c r="I1253" s="16">
        <f t="shared" si="237"/>
        <v>2.638030556098613</v>
      </c>
      <c r="J1253" s="13">
        <f t="shared" si="230"/>
        <v>2.6374494428860169</v>
      </c>
      <c r="K1253" s="13">
        <f t="shared" si="231"/>
        <v>5.8111321259612936E-4</v>
      </c>
      <c r="L1253" s="13">
        <f t="shared" si="232"/>
        <v>0</v>
      </c>
      <c r="M1253" s="13">
        <f t="shared" si="238"/>
        <v>0.40447853530076538</v>
      </c>
      <c r="N1253" s="13">
        <f t="shared" si="233"/>
        <v>0.25077669188647456</v>
      </c>
      <c r="O1253" s="13">
        <f t="shared" si="234"/>
        <v>0.25077669188647456</v>
      </c>
      <c r="Q1253">
        <v>23.06567838767354</v>
      </c>
    </row>
    <row r="1254" spans="1:17" x14ac:dyDescent="0.2">
      <c r="A1254" s="14">
        <f t="shared" si="235"/>
        <v>60146</v>
      </c>
      <c r="B1254" s="1">
        <v>9</v>
      </c>
      <c r="F1254" s="34">
        <v>19.730883423972571</v>
      </c>
      <c r="G1254" s="13">
        <f t="shared" si="228"/>
        <v>0</v>
      </c>
      <c r="H1254" s="13">
        <f t="shared" si="229"/>
        <v>19.730883423972571</v>
      </c>
      <c r="I1254" s="16">
        <f t="shared" si="237"/>
        <v>19.731464537185168</v>
      </c>
      <c r="J1254" s="13">
        <f t="shared" si="230"/>
        <v>19.549193959343494</v>
      </c>
      <c r="K1254" s="13">
        <f t="shared" si="231"/>
        <v>0.182270577841674</v>
      </c>
      <c r="L1254" s="13">
        <f t="shared" si="232"/>
        <v>0</v>
      </c>
      <c r="M1254" s="13">
        <f t="shared" si="238"/>
        <v>0.15370184341429083</v>
      </c>
      <c r="N1254" s="13">
        <f t="shared" si="233"/>
        <v>9.5295142916860309E-2</v>
      </c>
      <c r="O1254" s="13">
        <f t="shared" si="234"/>
        <v>9.5295142916860309E-2</v>
      </c>
      <c r="Q1254">
        <v>25.027964877861631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8.4575154663323104</v>
      </c>
      <c r="G1255" s="13">
        <f t="shared" si="228"/>
        <v>0</v>
      </c>
      <c r="H1255" s="13">
        <f t="shared" si="229"/>
        <v>8.4575154663323104</v>
      </c>
      <c r="I1255" s="16">
        <f t="shared" si="237"/>
        <v>8.6397860441739844</v>
      </c>
      <c r="J1255" s="13">
        <f t="shared" si="230"/>
        <v>8.6182977986357852</v>
      </c>
      <c r="K1255" s="13">
        <f t="shared" si="231"/>
        <v>2.148824553819928E-2</v>
      </c>
      <c r="L1255" s="13">
        <f t="shared" si="232"/>
        <v>0</v>
      </c>
      <c r="M1255" s="13">
        <f t="shared" si="238"/>
        <v>5.8406700497430519E-2</v>
      </c>
      <c r="N1255" s="13">
        <f t="shared" si="233"/>
        <v>3.6212154308406921E-2</v>
      </c>
      <c r="O1255" s="13">
        <f t="shared" si="234"/>
        <v>3.6212154308406921E-2</v>
      </c>
      <c r="Q1255">
        <v>22.677199068977899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60.291993508679688</v>
      </c>
      <c r="G1256" s="13">
        <f t="shared" si="228"/>
        <v>3.7686464973552947</v>
      </c>
      <c r="H1256" s="13">
        <f t="shared" si="229"/>
        <v>56.523347011324397</v>
      </c>
      <c r="I1256" s="16">
        <f t="shared" si="237"/>
        <v>56.544835256862598</v>
      </c>
      <c r="J1256" s="13">
        <f t="shared" si="230"/>
        <v>48.176198525818442</v>
      </c>
      <c r="K1256" s="13">
        <f t="shared" si="231"/>
        <v>8.3686367310441554</v>
      </c>
      <c r="L1256" s="13">
        <f t="shared" si="232"/>
        <v>0</v>
      </c>
      <c r="M1256" s="13">
        <f t="shared" si="238"/>
        <v>2.2194546189023598E-2</v>
      </c>
      <c r="N1256" s="13">
        <f t="shared" si="233"/>
        <v>1.3760618637194631E-2</v>
      </c>
      <c r="O1256" s="13">
        <f t="shared" si="234"/>
        <v>3.7824071159924895</v>
      </c>
      <c r="Q1256">
        <v>18.658629063212111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18.10231390100979</v>
      </c>
      <c r="G1257" s="13">
        <f t="shared" si="228"/>
        <v>0</v>
      </c>
      <c r="H1257" s="13">
        <f t="shared" si="229"/>
        <v>18.10231390100979</v>
      </c>
      <c r="I1257" s="16">
        <f t="shared" si="237"/>
        <v>26.470950632053945</v>
      </c>
      <c r="J1257" s="13">
        <f t="shared" si="230"/>
        <v>24.758713887668474</v>
      </c>
      <c r="K1257" s="13">
        <f t="shared" si="231"/>
        <v>1.7122367443854714</v>
      </c>
      <c r="L1257" s="13">
        <f t="shared" si="232"/>
        <v>0</v>
      </c>
      <c r="M1257" s="13">
        <f t="shared" si="238"/>
        <v>8.433927551828967E-3</v>
      </c>
      <c r="N1257" s="13">
        <f t="shared" si="233"/>
        <v>5.2290350821339593E-3</v>
      </c>
      <c r="O1257" s="13">
        <f t="shared" si="234"/>
        <v>5.2290350821339593E-3</v>
      </c>
      <c r="Q1257">
        <v>14.7613216158892</v>
      </c>
    </row>
    <row r="1258" spans="1:17" x14ac:dyDescent="0.2">
      <c r="A1258" s="14">
        <f t="shared" si="235"/>
        <v>60268</v>
      </c>
      <c r="B1258" s="1">
        <v>1</v>
      </c>
      <c r="F1258" s="34">
        <v>32.963344070199042</v>
      </c>
      <c r="G1258" s="13">
        <f t="shared" si="228"/>
        <v>0</v>
      </c>
      <c r="H1258" s="13">
        <f t="shared" si="229"/>
        <v>32.963344070199042</v>
      </c>
      <c r="I1258" s="16">
        <f t="shared" si="237"/>
        <v>34.675580814584514</v>
      </c>
      <c r="J1258" s="13">
        <f t="shared" si="230"/>
        <v>30.252492396160992</v>
      </c>
      <c r="K1258" s="13">
        <f t="shared" si="231"/>
        <v>4.4230884184235215</v>
      </c>
      <c r="L1258" s="13">
        <f t="shared" si="232"/>
        <v>0</v>
      </c>
      <c r="M1258" s="13">
        <f t="shared" si="238"/>
        <v>3.2048924696950077E-3</v>
      </c>
      <c r="N1258" s="13">
        <f t="shared" si="233"/>
        <v>1.9870333312109047E-3</v>
      </c>
      <c r="O1258" s="13">
        <f t="shared" si="234"/>
        <v>1.9870333312109047E-3</v>
      </c>
      <c r="Q1258">
        <v>12.98502659354839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68.506004499332519</v>
      </c>
      <c r="G1259" s="13">
        <f t="shared" si="228"/>
        <v>4.9543480627257352</v>
      </c>
      <c r="H1259" s="13">
        <f t="shared" si="229"/>
        <v>63.551656436606784</v>
      </c>
      <c r="I1259" s="16">
        <f t="shared" si="237"/>
        <v>67.974744855030309</v>
      </c>
      <c r="J1259" s="13">
        <f t="shared" si="230"/>
        <v>47.260758520200412</v>
      </c>
      <c r="K1259" s="13">
        <f t="shared" si="231"/>
        <v>20.713986334829897</v>
      </c>
      <c r="L1259" s="13">
        <f t="shared" si="232"/>
        <v>0</v>
      </c>
      <c r="M1259" s="13">
        <f t="shared" si="238"/>
        <v>1.217859138484103E-3</v>
      </c>
      <c r="N1259" s="13">
        <f t="shared" si="233"/>
        <v>7.550726658601439E-4</v>
      </c>
      <c r="O1259" s="13">
        <f t="shared" si="234"/>
        <v>4.9551031353915951</v>
      </c>
      <c r="Q1259">
        <v>13.862830114749951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17.417805720904891</v>
      </c>
      <c r="G1260" s="13">
        <f t="shared" si="228"/>
        <v>0</v>
      </c>
      <c r="H1260" s="13">
        <f t="shared" si="229"/>
        <v>17.417805720904891</v>
      </c>
      <c r="I1260" s="16">
        <f t="shared" si="237"/>
        <v>38.131792055734792</v>
      </c>
      <c r="J1260" s="13">
        <f t="shared" si="230"/>
        <v>34.440146851071624</v>
      </c>
      <c r="K1260" s="13">
        <f t="shared" si="231"/>
        <v>3.6916452046631676</v>
      </c>
      <c r="L1260" s="13">
        <f t="shared" si="232"/>
        <v>0</v>
      </c>
      <c r="M1260" s="13">
        <f t="shared" si="238"/>
        <v>4.6278647262395914E-4</v>
      </c>
      <c r="N1260" s="13">
        <f t="shared" si="233"/>
        <v>2.8692761302685467E-4</v>
      </c>
      <c r="O1260" s="13">
        <f t="shared" si="234"/>
        <v>2.8692761302685467E-4</v>
      </c>
      <c r="Q1260">
        <v>16.716732354727672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48.284560047929332</v>
      </c>
      <c r="G1261" s="13">
        <f t="shared" si="228"/>
        <v>2.0353602055918154</v>
      </c>
      <c r="H1261" s="13">
        <f t="shared" si="229"/>
        <v>46.249199842337518</v>
      </c>
      <c r="I1261" s="16">
        <f t="shared" si="237"/>
        <v>49.940845047000685</v>
      </c>
      <c r="J1261" s="13">
        <f t="shared" si="230"/>
        <v>42.699417960254344</v>
      </c>
      <c r="K1261" s="13">
        <f t="shared" si="231"/>
        <v>7.2414270867463415</v>
      </c>
      <c r="L1261" s="13">
        <f t="shared" si="232"/>
        <v>0</v>
      </c>
      <c r="M1261" s="13">
        <f t="shared" si="238"/>
        <v>1.7585885959710447E-4</v>
      </c>
      <c r="N1261" s="13">
        <f t="shared" si="233"/>
        <v>1.0903249295020477E-4</v>
      </c>
      <c r="O1261" s="13">
        <f t="shared" si="234"/>
        <v>2.0354692380847657</v>
      </c>
      <c r="Q1261">
        <v>17.08338682566767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64.692384737278402</v>
      </c>
      <c r="G1262" s="13">
        <f t="shared" si="228"/>
        <v>4.4038478349148846</v>
      </c>
      <c r="H1262" s="13">
        <f t="shared" si="229"/>
        <v>60.288536902363518</v>
      </c>
      <c r="I1262" s="16">
        <f t="shared" si="237"/>
        <v>67.529963989109859</v>
      </c>
      <c r="J1262" s="13">
        <f t="shared" si="230"/>
        <v>54.958492844615826</v>
      </c>
      <c r="K1262" s="13">
        <f t="shared" si="231"/>
        <v>12.571471144494033</v>
      </c>
      <c r="L1262" s="13">
        <f t="shared" si="232"/>
        <v>0</v>
      </c>
      <c r="M1262" s="13">
        <f t="shared" si="238"/>
        <v>6.6826366646899704E-5</v>
      </c>
      <c r="N1262" s="13">
        <f t="shared" si="233"/>
        <v>4.1432347321077815E-5</v>
      </c>
      <c r="O1262" s="13">
        <f t="shared" si="234"/>
        <v>4.4038892672622056</v>
      </c>
      <c r="Q1262">
        <v>19.046039599212879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15.586461414878841</v>
      </c>
      <c r="G1263" s="13">
        <f t="shared" si="228"/>
        <v>0</v>
      </c>
      <c r="H1263" s="13">
        <f t="shared" si="229"/>
        <v>15.586461414878841</v>
      </c>
      <c r="I1263" s="16">
        <f t="shared" si="237"/>
        <v>28.157932559372874</v>
      </c>
      <c r="J1263" s="13">
        <f t="shared" si="230"/>
        <v>27.457388801014321</v>
      </c>
      <c r="K1263" s="13">
        <f t="shared" si="231"/>
        <v>0.70054375835855254</v>
      </c>
      <c r="L1263" s="13">
        <f t="shared" si="232"/>
        <v>0</v>
      </c>
      <c r="M1263" s="13">
        <f t="shared" si="238"/>
        <v>2.5394019325821889E-5</v>
      </c>
      <c r="N1263" s="13">
        <f t="shared" si="233"/>
        <v>1.5744291982009572E-5</v>
      </c>
      <c r="O1263" s="13">
        <f t="shared" si="234"/>
        <v>1.5744291982009572E-5</v>
      </c>
      <c r="Q1263">
        <v>22.860893008613711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15.621144803005111</v>
      </c>
      <c r="G1264" s="13">
        <f t="shared" si="228"/>
        <v>0</v>
      </c>
      <c r="H1264" s="13">
        <f t="shared" si="229"/>
        <v>15.621144803005111</v>
      </c>
      <c r="I1264" s="16">
        <f t="shared" si="237"/>
        <v>16.321688561363665</v>
      </c>
      <c r="J1264" s="13">
        <f t="shared" si="230"/>
        <v>16.170485420909252</v>
      </c>
      <c r="K1264" s="13">
        <f t="shared" si="231"/>
        <v>0.15120314045441319</v>
      </c>
      <c r="L1264" s="13">
        <f t="shared" si="232"/>
        <v>0</v>
      </c>
      <c r="M1264" s="13">
        <f t="shared" si="238"/>
        <v>9.6497273438123172E-6</v>
      </c>
      <c r="N1264" s="13">
        <f t="shared" si="233"/>
        <v>5.9828309531636363E-6</v>
      </c>
      <c r="O1264" s="13">
        <f t="shared" si="234"/>
        <v>5.9828309531636363E-6</v>
      </c>
      <c r="Q1264">
        <v>22.30122900000001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0.110810811</v>
      </c>
      <c r="G1265" s="13">
        <f t="shared" si="228"/>
        <v>0</v>
      </c>
      <c r="H1265" s="13">
        <f t="shared" si="229"/>
        <v>0.110810811</v>
      </c>
      <c r="I1265" s="16">
        <f t="shared" si="237"/>
        <v>0.2620139514544132</v>
      </c>
      <c r="J1265" s="13">
        <f t="shared" si="230"/>
        <v>0.26201340849658761</v>
      </c>
      <c r="K1265" s="13">
        <f t="shared" si="231"/>
        <v>5.4295782558888561E-7</v>
      </c>
      <c r="L1265" s="13">
        <f t="shared" si="232"/>
        <v>0</v>
      </c>
      <c r="M1265" s="13">
        <f t="shared" si="238"/>
        <v>3.6668963906486809E-6</v>
      </c>
      <c r="N1265" s="13">
        <f t="shared" si="233"/>
        <v>2.273475762202182E-6</v>
      </c>
      <c r="O1265" s="13">
        <f t="shared" si="234"/>
        <v>2.273475762202182E-6</v>
      </c>
      <c r="Q1265">
        <v>23.405957678983839</v>
      </c>
    </row>
    <row r="1266" spans="1:17" x14ac:dyDescent="0.2">
      <c r="A1266" s="14">
        <f t="shared" si="235"/>
        <v>60511</v>
      </c>
      <c r="B1266" s="1">
        <v>9</v>
      </c>
      <c r="F1266" s="34">
        <v>21.448682682294361</v>
      </c>
      <c r="G1266" s="13">
        <f t="shared" si="228"/>
        <v>0</v>
      </c>
      <c r="H1266" s="13">
        <f t="shared" si="229"/>
        <v>21.448682682294361</v>
      </c>
      <c r="I1266" s="16">
        <f t="shared" si="237"/>
        <v>21.448683225252186</v>
      </c>
      <c r="J1266" s="13">
        <f t="shared" si="230"/>
        <v>21.139320563014408</v>
      </c>
      <c r="K1266" s="13">
        <f t="shared" si="231"/>
        <v>0.30936266223777764</v>
      </c>
      <c r="L1266" s="13">
        <f t="shared" si="232"/>
        <v>0</v>
      </c>
      <c r="M1266" s="13">
        <f t="shared" si="238"/>
        <v>1.393420628446499E-6</v>
      </c>
      <c r="N1266" s="13">
        <f t="shared" si="233"/>
        <v>8.6392078963682936E-7</v>
      </c>
      <c r="O1266" s="13">
        <f t="shared" si="234"/>
        <v>8.6392078963682936E-7</v>
      </c>
      <c r="Q1266">
        <v>22.98094332589433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0.2220941001515481</v>
      </c>
      <c r="G1267" s="13">
        <f t="shared" si="228"/>
        <v>0</v>
      </c>
      <c r="H1267" s="13">
        <f t="shared" si="229"/>
        <v>0.2220941001515481</v>
      </c>
      <c r="I1267" s="16">
        <f t="shared" si="237"/>
        <v>0.53145676238932571</v>
      </c>
      <c r="J1267" s="13">
        <f t="shared" si="230"/>
        <v>0.53145100690416935</v>
      </c>
      <c r="K1267" s="13">
        <f t="shared" si="231"/>
        <v>5.7554851563557108E-6</v>
      </c>
      <c r="L1267" s="13">
        <f t="shared" si="232"/>
        <v>0</v>
      </c>
      <c r="M1267" s="13">
        <f t="shared" si="238"/>
        <v>5.294998388096696E-7</v>
      </c>
      <c r="N1267" s="13">
        <f t="shared" si="233"/>
        <v>3.2828990006199513E-7</v>
      </c>
      <c r="O1267" s="13">
        <f t="shared" si="234"/>
        <v>3.2828990006199513E-7</v>
      </c>
      <c r="Q1267">
        <v>21.708425315521851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10.42577730450903</v>
      </c>
      <c r="G1268" s="13">
        <f t="shared" si="228"/>
        <v>0</v>
      </c>
      <c r="H1268" s="13">
        <f t="shared" si="229"/>
        <v>10.42577730450903</v>
      </c>
      <c r="I1268" s="16">
        <f t="shared" si="237"/>
        <v>10.425783059994187</v>
      </c>
      <c r="J1268" s="13">
        <f t="shared" si="230"/>
        <v>10.343850961563305</v>
      </c>
      <c r="K1268" s="13">
        <f t="shared" si="231"/>
        <v>8.1932098430881339E-2</v>
      </c>
      <c r="L1268" s="13">
        <f t="shared" si="232"/>
        <v>0</v>
      </c>
      <c r="M1268" s="13">
        <f t="shared" si="238"/>
        <v>2.0120993874767447E-7</v>
      </c>
      <c r="N1268" s="13">
        <f t="shared" si="233"/>
        <v>1.2475016202355816E-7</v>
      </c>
      <c r="O1268" s="13">
        <f t="shared" si="234"/>
        <v>1.2475016202355816E-7</v>
      </c>
      <c r="Q1268">
        <v>17.14168268414852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74.994476326494038</v>
      </c>
      <c r="G1269" s="13">
        <f t="shared" si="228"/>
        <v>5.890966142623868</v>
      </c>
      <c r="H1269" s="13">
        <f t="shared" si="229"/>
        <v>69.103510183870171</v>
      </c>
      <c r="I1269" s="16">
        <f t="shared" si="237"/>
        <v>69.185442282301054</v>
      </c>
      <c r="J1269" s="13">
        <f t="shared" si="230"/>
        <v>47.091180521862142</v>
      </c>
      <c r="K1269" s="13">
        <f t="shared" si="231"/>
        <v>22.094261760438911</v>
      </c>
      <c r="L1269" s="13">
        <f t="shared" si="232"/>
        <v>0</v>
      </c>
      <c r="M1269" s="13">
        <f t="shared" si="238"/>
        <v>7.645977672411631E-8</v>
      </c>
      <c r="N1269" s="13">
        <f t="shared" si="233"/>
        <v>4.7405061568952113E-8</v>
      </c>
      <c r="O1269" s="13">
        <f t="shared" si="234"/>
        <v>5.8909661900289292</v>
      </c>
      <c r="Q1269">
        <v>13.53364664830297</v>
      </c>
    </row>
    <row r="1270" spans="1:17" x14ac:dyDescent="0.2">
      <c r="A1270" s="14">
        <f t="shared" si="235"/>
        <v>60633</v>
      </c>
      <c r="B1270" s="1">
        <v>1</v>
      </c>
      <c r="F1270" s="34">
        <v>59.774457789443971</v>
      </c>
      <c r="G1270" s="13">
        <f t="shared" si="228"/>
        <v>3.6939396442562176</v>
      </c>
      <c r="H1270" s="13">
        <f t="shared" si="229"/>
        <v>56.080518145187753</v>
      </c>
      <c r="I1270" s="16">
        <f t="shared" si="237"/>
        <v>78.174779905626664</v>
      </c>
      <c r="J1270" s="13">
        <f t="shared" si="230"/>
        <v>47.564564026583028</v>
      </c>
      <c r="K1270" s="13">
        <f t="shared" si="231"/>
        <v>30.610215879043636</v>
      </c>
      <c r="L1270" s="13">
        <f t="shared" si="232"/>
        <v>0</v>
      </c>
      <c r="M1270" s="13">
        <f t="shared" si="238"/>
        <v>2.9054715155164197E-8</v>
      </c>
      <c r="N1270" s="13">
        <f t="shared" si="233"/>
        <v>1.8013923396201802E-8</v>
      </c>
      <c r="O1270" s="13">
        <f t="shared" si="234"/>
        <v>3.6939396622701408</v>
      </c>
      <c r="Q1270">
        <v>12.51265259354839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</v>
      </c>
      <c r="G1271" s="13">
        <f t="shared" si="228"/>
        <v>0</v>
      </c>
      <c r="H1271" s="13">
        <f t="shared" si="229"/>
        <v>0</v>
      </c>
      <c r="I1271" s="16">
        <f t="shared" si="237"/>
        <v>30.610215879043636</v>
      </c>
      <c r="J1271" s="13">
        <f t="shared" si="230"/>
        <v>28.315788989333136</v>
      </c>
      <c r="K1271" s="13">
        <f t="shared" si="231"/>
        <v>2.2944268897105005</v>
      </c>
      <c r="L1271" s="13">
        <f t="shared" si="232"/>
        <v>0</v>
      </c>
      <c r="M1271" s="13">
        <f t="shared" si="238"/>
        <v>1.1040791758962394E-8</v>
      </c>
      <c r="N1271" s="13">
        <f t="shared" si="233"/>
        <v>6.8452908905566848E-9</v>
      </c>
      <c r="O1271" s="13">
        <f t="shared" si="234"/>
        <v>6.8452908905566848E-9</v>
      </c>
      <c r="Q1271">
        <v>15.66775911436198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5.6122755385748526</v>
      </c>
      <c r="G1272" s="13">
        <f t="shared" si="228"/>
        <v>0</v>
      </c>
      <c r="H1272" s="13">
        <f t="shared" si="229"/>
        <v>5.6122755385748526</v>
      </c>
      <c r="I1272" s="16">
        <f t="shared" si="237"/>
        <v>7.9067024282853531</v>
      </c>
      <c r="J1272" s="13">
        <f t="shared" si="230"/>
        <v>7.8655839898089441</v>
      </c>
      <c r="K1272" s="13">
        <f t="shared" si="231"/>
        <v>4.1118438476408947E-2</v>
      </c>
      <c r="L1272" s="13">
        <f t="shared" si="232"/>
        <v>0</v>
      </c>
      <c r="M1272" s="13">
        <f t="shared" si="238"/>
        <v>4.1955008684057097E-9</v>
      </c>
      <c r="N1272" s="13">
        <f t="shared" si="233"/>
        <v>2.6012105384115401E-9</v>
      </c>
      <c r="O1272" s="13">
        <f t="shared" si="234"/>
        <v>2.6012105384115401E-9</v>
      </c>
      <c r="Q1272">
        <v>16.172616570361491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1.169520620258284</v>
      </c>
      <c r="G1273" s="13">
        <f t="shared" si="228"/>
        <v>0</v>
      </c>
      <c r="H1273" s="13">
        <f t="shared" si="229"/>
        <v>1.169520620258284</v>
      </c>
      <c r="I1273" s="16">
        <f t="shared" si="237"/>
        <v>1.2106390587346929</v>
      </c>
      <c r="J1273" s="13">
        <f t="shared" si="230"/>
        <v>1.2105473118967678</v>
      </c>
      <c r="K1273" s="13">
        <f t="shared" si="231"/>
        <v>9.1746837925121838E-5</v>
      </c>
      <c r="L1273" s="13">
        <f t="shared" si="232"/>
        <v>0</v>
      </c>
      <c r="M1273" s="13">
        <f t="shared" si="238"/>
        <v>1.5942903299941695E-9</v>
      </c>
      <c r="N1273" s="13">
        <f t="shared" si="233"/>
        <v>9.8846000459638512E-10</v>
      </c>
      <c r="O1273" s="13">
        <f t="shared" si="234"/>
        <v>9.8846000459638512E-10</v>
      </c>
      <c r="Q1273">
        <v>19.595384330937481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0.35758163188444358</v>
      </c>
      <c r="G1274" s="13">
        <f t="shared" si="228"/>
        <v>0</v>
      </c>
      <c r="H1274" s="13">
        <f t="shared" si="229"/>
        <v>0.35758163188444358</v>
      </c>
      <c r="I1274" s="16">
        <f t="shared" si="237"/>
        <v>0.35767337872236871</v>
      </c>
      <c r="J1274" s="13">
        <f t="shared" si="230"/>
        <v>0.35767152561095722</v>
      </c>
      <c r="K1274" s="13">
        <f t="shared" si="231"/>
        <v>1.8531114114872516E-6</v>
      </c>
      <c r="L1274" s="13">
        <f t="shared" si="232"/>
        <v>0</v>
      </c>
      <c r="M1274" s="13">
        <f t="shared" si="238"/>
        <v>6.058303253977844E-10</v>
      </c>
      <c r="N1274" s="13">
        <f t="shared" si="233"/>
        <v>3.7561480174662633E-10</v>
      </c>
      <c r="O1274" s="13">
        <f t="shared" si="234"/>
        <v>3.7561480174662633E-10</v>
      </c>
      <c r="Q1274">
        <v>21.32147400215673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16.44361316109519</v>
      </c>
      <c r="G1275" s="13">
        <f t="shared" si="228"/>
        <v>0</v>
      </c>
      <c r="H1275" s="13">
        <f t="shared" si="229"/>
        <v>16.44361316109519</v>
      </c>
      <c r="I1275" s="16">
        <f t="shared" si="237"/>
        <v>16.4436150142066</v>
      </c>
      <c r="J1275" s="13">
        <f t="shared" si="230"/>
        <v>16.24750858575905</v>
      </c>
      <c r="K1275" s="13">
        <f t="shared" si="231"/>
        <v>0.19610642844754977</v>
      </c>
      <c r="L1275" s="13">
        <f t="shared" si="232"/>
        <v>0</v>
      </c>
      <c r="M1275" s="13">
        <f t="shared" si="238"/>
        <v>2.3021552365115807E-10</v>
      </c>
      <c r="N1275" s="13">
        <f t="shared" si="233"/>
        <v>1.4273362466371799E-10</v>
      </c>
      <c r="O1275" s="13">
        <f t="shared" si="234"/>
        <v>1.4273362466371799E-10</v>
      </c>
      <c r="Q1275">
        <v>20.59137387204337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1.063427308697404</v>
      </c>
      <c r="G1276" s="13">
        <f t="shared" si="228"/>
        <v>0</v>
      </c>
      <c r="H1276" s="13">
        <f t="shared" si="229"/>
        <v>1.063427308697404</v>
      </c>
      <c r="I1276" s="16">
        <f t="shared" si="237"/>
        <v>1.2595337371449538</v>
      </c>
      <c r="J1276" s="13">
        <f t="shared" si="230"/>
        <v>1.2594888548807801</v>
      </c>
      <c r="K1276" s="13">
        <f t="shared" si="231"/>
        <v>4.4882264173651265E-5</v>
      </c>
      <c r="L1276" s="13">
        <f t="shared" si="232"/>
        <v>0</v>
      </c>
      <c r="M1276" s="13">
        <f t="shared" si="238"/>
        <v>8.7481898987440072E-11</v>
      </c>
      <c r="N1276" s="13">
        <f t="shared" si="233"/>
        <v>5.4238777372212842E-11</v>
      </c>
      <c r="O1276" s="13">
        <f t="shared" si="234"/>
        <v>5.4238777372212842E-11</v>
      </c>
      <c r="Q1276">
        <v>25.52216000000001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1.1157157404475759</v>
      </c>
      <c r="G1277" s="13">
        <f t="shared" si="228"/>
        <v>0</v>
      </c>
      <c r="H1277" s="13">
        <f t="shared" si="229"/>
        <v>1.1157157404475759</v>
      </c>
      <c r="I1277" s="16">
        <f t="shared" si="237"/>
        <v>1.1157606227117496</v>
      </c>
      <c r="J1277" s="13">
        <f t="shared" si="230"/>
        <v>1.1157299108149936</v>
      </c>
      <c r="K1277" s="13">
        <f t="shared" si="231"/>
        <v>3.0711896755963863E-5</v>
      </c>
      <c r="L1277" s="13">
        <f t="shared" si="232"/>
        <v>0</v>
      </c>
      <c r="M1277" s="13">
        <f t="shared" si="238"/>
        <v>3.3243121615227231E-11</v>
      </c>
      <c r="N1277" s="13">
        <f t="shared" si="233"/>
        <v>2.0610735401440882E-11</v>
      </c>
      <c r="O1277" s="13">
        <f t="shared" si="234"/>
        <v>2.0610735401440882E-11</v>
      </c>
      <c r="Q1277">
        <v>25.636034379933481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0.58551963744484481</v>
      </c>
      <c r="G1278" s="13">
        <f t="shared" si="228"/>
        <v>0</v>
      </c>
      <c r="H1278" s="13">
        <f t="shared" si="229"/>
        <v>0.58551963744484481</v>
      </c>
      <c r="I1278" s="16">
        <f t="shared" si="237"/>
        <v>0.58555034934160077</v>
      </c>
      <c r="J1278" s="13">
        <f t="shared" si="230"/>
        <v>0.58554474251649091</v>
      </c>
      <c r="K1278" s="13">
        <f t="shared" si="231"/>
        <v>5.6068251098606581E-6</v>
      </c>
      <c r="L1278" s="13">
        <f t="shared" si="232"/>
        <v>0</v>
      </c>
      <c r="M1278" s="13">
        <f t="shared" si="238"/>
        <v>1.2632386213786348E-11</v>
      </c>
      <c r="N1278" s="13">
        <f t="shared" si="233"/>
        <v>7.8320794525475357E-12</v>
      </c>
      <c r="O1278" s="13">
        <f t="shared" si="234"/>
        <v>7.8320794525475357E-12</v>
      </c>
      <c r="Q1278">
        <v>23.960284001500401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0.41806690583226708</v>
      </c>
      <c r="G1279" s="13">
        <f t="shared" si="228"/>
        <v>0</v>
      </c>
      <c r="H1279" s="13">
        <f t="shared" si="229"/>
        <v>0.41806690583226708</v>
      </c>
      <c r="I1279" s="16">
        <f t="shared" si="237"/>
        <v>0.41807251265737694</v>
      </c>
      <c r="J1279" s="13">
        <f t="shared" si="230"/>
        <v>0.41806983888456395</v>
      </c>
      <c r="K1279" s="13">
        <f t="shared" si="231"/>
        <v>2.6737728129888616E-6</v>
      </c>
      <c r="L1279" s="13">
        <f t="shared" si="232"/>
        <v>0</v>
      </c>
      <c r="M1279" s="13">
        <f t="shared" si="238"/>
        <v>4.8003067612388124E-12</v>
      </c>
      <c r="N1279" s="13">
        <f t="shared" si="233"/>
        <v>2.9761901919680635E-12</v>
      </c>
      <c r="O1279" s="13">
        <f t="shared" si="234"/>
        <v>2.9761901919680635E-12</v>
      </c>
      <c r="Q1279">
        <v>22.03952020178123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18.33559660034912</v>
      </c>
      <c r="G1280" s="13">
        <f t="shared" si="228"/>
        <v>0</v>
      </c>
      <c r="H1280" s="13">
        <f t="shared" si="229"/>
        <v>18.33559660034912</v>
      </c>
      <c r="I1280" s="16">
        <f t="shared" si="237"/>
        <v>18.335599274121932</v>
      </c>
      <c r="J1280" s="13">
        <f t="shared" si="230"/>
        <v>18.013124499128217</v>
      </c>
      <c r="K1280" s="13">
        <f t="shared" si="231"/>
        <v>0.32247477499371513</v>
      </c>
      <c r="L1280" s="13">
        <f t="shared" si="232"/>
        <v>0</v>
      </c>
      <c r="M1280" s="13">
        <f t="shared" si="238"/>
        <v>1.8241165692707489E-12</v>
      </c>
      <c r="N1280" s="13">
        <f t="shared" si="233"/>
        <v>1.1309522729478643E-12</v>
      </c>
      <c r="O1280" s="13">
        <f t="shared" si="234"/>
        <v>1.1309522729478643E-12</v>
      </c>
      <c r="Q1280">
        <v>19.325713056542281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138.55598405691771</v>
      </c>
      <c r="G1281" s="13">
        <f t="shared" si="228"/>
        <v>15.066140037451937</v>
      </c>
      <c r="H1281" s="13">
        <f t="shared" si="229"/>
        <v>123.48984401946578</v>
      </c>
      <c r="I1281" s="16">
        <f t="shared" si="237"/>
        <v>123.81231879445949</v>
      </c>
      <c r="J1281" s="13">
        <f t="shared" si="230"/>
        <v>60.193000376551403</v>
      </c>
      <c r="K1281" s="13">
        <f t="shared" si="231"/>
        <v>63.619318417908083</v>
      </c>
      <c r="L1281" s="13">
        <f t="shared" si="232"/>
        <v>25.474942625412709</v>
      </c>
      <c r="M1281" s="13">
        <f t="shared" si="238"/>
        <v>25.474942625413401</v>
      </c>
      <c r="N1281" s="13">
        <f t="shared" si="233"/>
        <v>15.794464427756308</v>
      </c>
      <c r="O1281" s="13">
        <f t="shared" si="234"/>
        <v>30.860604465208247</v>
      </c>
      <c r="Q1281">
        <v>14.53406506921468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36.334727017998503</v>
      </c>
      <c r="G1282" s="13">
        <f t="shared" si="228"/>
        <v>0.31038859968235399</v>
      </c>
      <c r="H1282" s="13">
        <f t="shared" si="229"/>
        <v>36.024338418316148</v>
      </c>
      <c r="I1282" s="16">
        <f t="shared" si="237"/>
        <v>74.16871421081153</v>
      </c>
      <c r="J1282" s="13">
        <f t="shared" si="230"/>
        <v>45.76709762311723</v>
      </c>
      <c r="K1282" s="13">
        <f t="shared" si="231"/>
        <v>28.401616587694299</v>
      </c>
      <c r="L1282" s="13">
        <f t="shared" si="232"/>
        <v>0</v>
      </c>
      <c r="M1282" s="13">
        <f t="shared" si="238"/>
        <v>9.6804781976570933</v>
      </c>
      <c r="N1282" s="13">
        <f t="shared" si="233"/>
        <v>6.0018964825473979</v>
      </c>
      <c r="O1282" s="13">
        <f t="shared" si="234"/>
        <v>6.312285082229752</v>
      </c>
      <c r="Q1282">
        <v>12.07113959354839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16.11303189577518</v>
      </c>
      <c r="G1283" s="13">
        <f t="shared" si="228"/>
        <v>0</v>
      </c>
      <c r="H1283" s="13">
        <f t="shared" si="229"/>
        <v>16.11303189577518</v>
      </c>
      <c r="I1283" s="16">
        <f t="shared" si="237"/>
        <v>44.514648483469479</v>
      </c>
      <c r="J1283" s="13">
        <f t="shared" si="230"/>
        <v>37.441121702154881</v>
      </c>
      <c r="K1283" s="13">
        <f t="shared" si="231"/>
        <v>7.0735267813145981</v>
      </c>
      <c r="L1283" s="13">
        <f t="shared" si="232"/>
        <v>0</v>
      </c>
      <c r="M1283" s="13">
        <f t="shared" si="238"/>
        <v>3.6785817151096953</v>
      </c>
      <c r="N1283" s="13">
        <f t="shared" si="233"/>
        <v>2.2807206633680113</v>
      </c>
      <c r="O1283" s="13">
        <f t="shared" si="234"/>
        <v>2.2807206633680113</v>
      </c>
      <c r="Q1283">
        <v>14.605181904512801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53.403046729851887</v>
      </c>
      <c r="G1284" s="13">
        <f t="shared" si="228"/>
        <v>2.7742194155429063</v>
      </c>
      <c r="H1284" s="13">
        <f t="shared" si="229"/>
        <v>50.628827314308978</v>
      </c>
      <c r="I1284" s="16">
        <f t="shared" si="237"/>
        <v>57.702354095623576</v>
      </c>
      <c r="J1284" s="13">
        <f t="shared" si="230"/>
        <v>43.620705326495809</v>
      </c>
      <c r="K1284" s="13">
        <f t="shared" si="231"/>
        <v>14.081648769127767</v>
      </c>
      <c r="L1284" s="13">
        <f t="shared" si="232"/>
        <v>0</v>
      </c>
      <c r="M1284" s="13">
        <f t="shared" si="238"/>
        <v>1.3978610517416841</v>
      </c>
      <c r="N1284" s="13">
        <f t="shared" si="233"/>
        <v>0.86667385207984415</v>
      </c>
      <c r="O1284" s="13">
        <f t="shared" si="234"/>
        <v>3.6408932676227503</v>
      </c>
      <c r="Q1284">
        <v>14.055550254431241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41.722565262041563</v>
      </c>
      <c r="G1285" s="13">
        <f t="shared" si="228"/>
        <v>1.0881290053373078</v>
      </c>
      <c r="H1285" s="13">
        <f t="shared" si="229"/>
        <v>40.634436256704255</v>
      </c>
      <c r="I1285" s="16">
        <f t="shared" si="237"/>
        <v>54.716085025832022</v>
      </c>
      <c r="J1285" s="13">
        <f t="shared" si="230"/>
        <v>43.872296030665346</v>
      </c>
      <c r="K1285" s="13">
        <f t="shared" si="231"/>
        <v>10.843788995166676</v>
      </c>
      <c r="L1285" s="13">
        <f t="shared" si="232"/>
        <v>0</v>
      </c>
      <c r="M1285" s="13">
        <f t="shared" si="238"/>
        <v>0.53118719966183991</v>
      </c>
      <c r="N1285" s="13">
        <f t="shared" si="233"/>
        <v>0.32933606379034075</v>
      </c>
      <c r="O1285" s="13">
        <f t="shared" si="234"/>
        <v>1.4174650691276485</v>
      </c>
      <c r="Q1285">
        <v>15.450226409663269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2.1430658013548971</v>
      </c>
      <c r="G1286" s="13">
        <f t="shared" ref="G1286:G1349" si="244">IF((F1286-$J$2)&gt;0,$I$2*(F1286-$J$2),0)</f>
        <v>0</v>
      </c>
      <c r="H1286" s="13">
        <f t="shared" ref="H1286:H1349" si="245">F1286-G1286</f>
        <v>2.1430658013548971</v>
      </c>
      <c r="I1286" s="16">
        <f t="shared" si="237"/>
        <v>12.986854796521573</v>
      </c>
      <c r="J1286" s="13">
        <f t="shared" ref="J1286:J1349" si="246">I1286/SQRT(1+(I1286/($K$2*(300+(25*Q1286)+0.05*(Q1286)^3)))^2)</f>
        <v>12.885486435071602</v>
      </c>
      <c r="K1286" s="13">
        <f t="shared" ref="K1286:K1349" si="247">I1286-J1286</f>
        <v>0.10136836144997119</v>
      </c>
      <c r="L1286" s="13">
        <f t="shared" ref="L1286:L1349" si="248">IF(K1286&gt;$N$2,(K1286-$N$2)/$L$2,0)</f>
        <v>0</v>
      </c>
      <c r="M1286" s="13">
        <f t="shared" si="238"/>
        <v>0.20185113587149917</v>
      </c>
      <c r="N1286" s="13">
        <f t="shared" ref="N1286:N1349" si="249">$M$2*M1286</f>
        <v>0.12514770424032948</v>
      </c>
      <c r="O1286" s="13">
        <f t="shared" ref="O1286:O1349" si="250">N1286+G1286</f>
        <v>0.12514770424032948</v>
      </c>
      <c r="Q1286">
        <v>20.29589022731485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0.1709207553788539</v>
      </c>
      <c r="G1287" s="13">
        <f t="shared" si="244"/>
        <v>0</v>
      </c>
      <c r="H1287" s="13">
        <f t="shared" si="245"/>
        <v>0.1709207553788539</v>
      </c>
      <c r="I1287" s="16">
        <f t="shared" ref="I1287:I1350" si="252">H1287+K1286-L1286</f>
        <v>0.27228911682882506</v>
      </c>
      <c r="J1287" s="13">
        <f t="shared" si="246"/>
        <v>0.27228842546930854</v>
      </c>
      <c r="K1287" s="13">
        <f t="shared" si="247"/>
        <v>6.913595165247699E-7</v>
      </c>
      <c r="L1287" s="13">
        <f t="shared" si="248"/>
        <v>0</v>
      </c>
      <c r="M1287" s="13">
        <f t="shared" ref="M1287:M1350" si="253">L1287+M1286-N1286</f>
        <v>7.6703431631169688E-2</v>
      </c>
      <c r="N1287" s="13">
        <f t="shared" si="249"/>
        <v>4.7556127611325209E-2</v>
      </c>
      <c r="O1287" s="13">
        <f t="shared" si="250"/>
        <v>4.7556127611325209E-2</v>
      </c>
      <c r="Q1287">
        <v>22.508900867706469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18.080298914520849</v>
      </c>
      <c r="G1288" s="13">
        <f t="shared" si="244"/>
        <v>0</v>
      </c>
      <c r="H1288" s="13">
        <f t="shared" si="245"/>
        <v>18.080298914520849</v>
      </c>
      <c r="I1288" s="16">
        <f t="shared" si="252"/>
        <v>18.080299605880366</v>
      </c>
      <c r="J1288" s="13">
        <f t="shared" si="246"/>
        <v>17.937709874705163</v>
      </c>
      <c r="K1288" s="13">
        <f t="shared" si="247"/>
        <v>0.14258973117520313</v>
      </c>
      <c r="L1288" s="13">
        <f t="shared" si="248"/>
        <v>0</v>
      </c>
      <c r="M1288" s="13">
        <f t="shared" si="253"/>
        <v>2.9147304019844479E-2</v>
      </c>
      <c r="N1288" s="13">
        <f t="shared" si="249"/>
        <v>1.8071328492303577E-2</v>
      </c>
      <c r="O1288" s="13">
        <f t="shared" si="250"/>
        <v>1.8071328492303577E-2</v>
      </c>
      <c r="Q1288">
        <v>24.923041490860879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3.073762721323678</v>
      </c>
      <c r="G1289" s="13">
        <f t="shared" si="244"/>
        <v>0</v>
      </c>
      <c r="H1289" s="13">
        <f t="shared" si="245"/>
        <v>3.073762721323678</v>
      </c>
      <c r="I1289" s="16">
        <f t="shared" si="252"/>
        <v>3.2163524524988811</v>
      </c>
      <c r="J1289" s="13">
        <f t="shared" si="246"/>
        <v>3.2155092416791824</v>
      </c>
      <c r="K1289" s="13">
        <f t="shared" si="247"/>
        <v>8.4321081969873646E-4</v>
      </c>
      <c r="L1289" s="13">
        <f t="shared" si="248"/>
        <v>0</v>
      </c>
      <c r="M1289" s="13">
        <f t="shared" si="253"/>
        <v>1.1075975527540902E-2</v>
      </c>
      <c r="N1289" s="13">
        <f t="shared" si="249"/>
        <v>6.8671048270753593E-3</v>
      </c>
      <c r="O1289" s="13">
        <f t="shared" si="250"/>
        <v>6.8671048270753593E-3</v>
      </c>
      <c r="Q1289">
        <v>24.652387000000012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48.268640156338378</v>
      </c>
      <c r="G1290" s="13">
        <f t="shared" si="244"/>
        <v>2.0330621516445535</v>
      </c>
      <c r="H1290" s="13">
        <f t="shared" si="245"/>
        <v>46.235578004693828</v>
      </c>
      <c r="I1290" s="16">
        <f t="shared" si="252"/>
        <v>46.236421215513523</v>
      </c>
      <c r="J1290" s="13">
        <f t="shared" si="246"/>
        <v>43.665799968442997</v>
      </c>
      <c r="K1290" s="13">
        <f t="shared" si="247"/>
        <v>2.5706212470705267</v>
      </c>
      <c r="L1290" s="13">
        <f t="shared" si="248"/>
        <v>0</v>
      </c>
      <c r="M1290" s="13">
        <f t="shared" si="253"/>
        <v>4.2088707004655423E-3</v>
      </c>
      <c r="N1290" s="13">
        <f t="shared" si="249"/>
        <v>2.6094998342886364E-3</v>
      </c>
      <c r="O1290" s="13">
        <f t="shared" si="250"/>
        <v>2.0356716514788422</v>
      </c>
      <c r="Q1290">
        <v>23.853500146488201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7.9766870481387278</v>
      </c>
      <c r="G1291" s="13">
        <f t="shared" si="244"/>
        <v>0</v>
      </c>
      <c r="H1291" s="13">
        <f t="shared" si="245"/>
        <v>7.9766870481387278</v>
      </c>
      <c r="I1291" s="16">
        <f t="shared" si="252"/>
        <v>10.547308295209255</v>
      </c>
      <c r="J1291" s="13">
        <f t="shared" si="246"/>
        <v>10.492353367830798</v>
      </c>
      <c r="K1291" s="13">
        <f t="shared" si="247"/>
        <v>5.4954927378457086E-2</v>
      </c>
      <c r="L1291" s="13">
        <f t="shared" si="248"/>
        <v>0</v>
      </c>
      <c r="M1291" s="13">
        <f t="shared" si="253"/>
        <v>1.5993708661769059E-3</v>
      </c>
      <c r="N1291" s="13">
        <f t="shared" si="249"/>
        <v>9.9160993702968178E-4</v>
      </c>
      <c r="O1291" s="13">
        <f t="shared" si="250"/>
        <v>9.9160993702968178E-4</v>
      </c>
      <c r="Q1291">
        <v>20.239195460123369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64.840262962275702</v>
      </c>
      <c r="G1292" s="13">
        <f t="shared" si="244"/>
        <v>4.425194220141667</v>
      </c>
      <c r="H1292" s="13">
        <f t="shared" si="245"/>
        <v>60.415068742134032</v>
      </c>
      <c r="I1292" s="16">
        <f t="shared" si="252"/>
        <v>60.470023669512486</v>
      </c>
      <c r="J1292" s="13">
        <f t="shared" si="246"/>
        <v>49.070929765919075</v>
      </c>
      <c r="K1292" s="13">
        <f t="shared" si="247"/>
        <v>11.39909390359341</v>
      </c>
      <c r="L1292" s="13">
        <f t="shared" si="248"/>
        <v>0</v>
      </c>
      <c r="M1292" s="13">
        <f t="shared" si="253"/>
        <v>6.0776092914722416E-4</v>
      </c>
      <c r="N1292" s="13">
        <f t="shared" si="249"/>
        <v>3.7681177607127897E-4</v>
      </c>
      <c r="O1292" s="13">
        <f t="shared" si="250"/>
        <v>4.4255710319177384</v>
      </c>
      <c r="Q1292">
        <v>17.363537153209791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32.074115282287288</v>
      </c>
      <c r="G1293" s="13">
        <f t="shared" si="244"/>
        <v>0</v>
      </c>
      <c r="H1293" s="13">
        <f t="shared" si="245"/>
        <v>32.074115282287288</v>
      </c>
      <c r="I1293" s="16">
        <f t="shared" si="252"/>
        <v>43.473209185880698</v>
      </c>
      <c r="J1293" s="13">
        <f t="shared" si="246"/>
        <v>35.036196142805075</v>
      </c>
      <c r="K1293" s="13">
        <f t="shared" si="247"/>
        <v>8.4370130430756234</v>
      </c>
      <c r="L1293" s="13">
        <f t="shared" si="248"/>
        <v>0</v>
      </c>
      <c r="M1293" s="13">
        <f t="shared" si="253"/>
        <v>2.3094915307594519E-4</v>
      </c>
      <c r="N1293" s="13">
        <f t="shared" si="249"/>
        <v>1.4318847490708603E-4</v>
      </c>
      <c r="O1293" s="13">
        <f t="shared" si="250"/>
        <v>1.4318847490708603E-4</v>
      </c>
      <c r="Q1293">
        <v>12.326910458031209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32.55889192957423</v>
      </c>
      <c r="G1294" s="13">
        <f t="shared" si="244"/>
        <v>0</v>
      </c>
      <c r="H1294" s="13">
        <f t="shared" si="245"/>
        <v>32.55889192957423</v>
      </c>
      <c r="I1294" s="16">
        <f t="shared" si="252"/>
        <v>40.995904972649853</v>
      </c>
      <c r="J1294" s="13">
        <f t="shared" si="246"/>
        <v>33.637476837635525</v>
      </c>
      <c r="K1294" s="13">
        <f t="shared" si="247"/>
        <v>7.3584281350143286</v>
      </c>
      <c r="L1294" s="13">
        <f t="shared" si="248"/>
        <v>0</v>
      </c>
      <c r="M1294" s="13">
        <f t="shared" si="253"/>
        <v>8.7760678168859164E-5</v>
      </c>
      <c r="N1294" s="13">
        <f t="shared" si="249"/>
        <v>5.4411620464692684E-5</v>
      </c>
      <c r="O1294" s="13">
        <f t="shared" si="250"/>
        <v>5.4411620464692684E-5</v>
      </c>
      <c r="Q1294">
        <v>12.243067593548391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51.511069126454153</v>
      </c>
      <c r="G1295" s="13">
        <f t="shared" si="244"/>
        <v>2.501110357307252</v>
      </c>
      <c r="H1295" s="13">
        <f t="shared" si="245"/>
        <v>49.009958769146898</v>
      </c>
      <c r="I1295" s="16">
        <f t="shared" si="252"/>
        <v>56.368386904161227</v>
      </c>
      <c r="J1295" s="13">
        <f t="shared" si="246"/>
        <v>44.45247695589417</v>
      </c>
      <c r="K1295" s="13">
        <f t="shared" si="247"/>
        <v>11.915909948267057</v>
      </c>
      <c r="L1295" s="13">
        <f t="shared" si="248"/>
        <v>0</v>
      </c>
      <c r="M1295" s="13">
        <f t="shared" si="253"/>
        <v>3.334905770416648E-5</v>
      </c>
      <c r="N1295" s="13">
        <f t="shared" si="249"/>
        <v>2.0676415776583216E-5</v>
      </c>
      <c r="O1295" s="13">
        <f t="shared" si="250"/>
        <v>2.5011310337230284</v>
      </c>
      <c r="Q1295">
        <v>15.228866250115081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4.1395263442753452</v>
      </c>
      <c r="G1296" s="13">
        <f t="shared" si="244"/>
        <v>0</v>
      </c>
      <c r="H1296" s="13">
        <f t="shared" si="245"/>
        <v>4.1395263442753452</v>
      </c>
      <c r="I1296" s="16">
        <f t="shared" si="252"/>
        <v>16.055436292542403</v>
      </c>
      <c r="J1296" s="13">
        <f t="shared" si="246"/>
        <v>15.789741823606526</v>
      </c>
      <c r="K1296" s="13">
        <f t="shared" si="247"/>
        <v>0.26569446893587667</v>
      </c>
      <c r="L1296" s="13">
        <f t="shared" si="248"/>
        <v>0</v>
      </c>
      <c r="M1296" s="13">
        <f t="shared" si="253"/>
        <v>1.2672641927583263E-5</v>
      </c>
      <c r="N1296" s="13">
        <f t="shared" si="249"/>
        <v>7.8570379951016238E-6</v>
      </c>
      <c r="O1296" s="13">
        <f t="shared" si="250"/>
        <v>7.8570379951016238E-6</v>
      </c>
      <c r="Q1296">
        <v>17.890179697909339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40.061369419076932</v>
      </c>
      <c r="G1297" s="13">
        <f t="shared" si="244"/>
        <v>0.84833354930109861</v>
      </c>
      <c r="H1297" s="13">
        <f t="shared" si="245"/>
        <v>39.213035869775837</v>
      </c>
      <c r="I1297" s="16">
        <f t="shared" si="252"/>
        <v>39.478730338711713</v>
      </c>
      <c r="J1297" s="13">
        <f t="shared" si="246"/>
        <v>35.588025442158589</v>
      </c>
      <c r="K1297" s="13">
        <f t="shared" si="247"/>
        <v>3.8907048965531246</v>
      </c>
      <c r="L1297" s="13">
        <f t="shared" si="248"/>
        <v>0</v>
      </c>
      <c r="M1297" s="13">
        <f t="shared" si="253"/>
        <v>4.8156039324816394E-6</v>
      </c>
      <c r="N1297" s="13">
        <f t="shared" si="249"/>
        <v>2.9856744381386164E-6</v>
      </c>
      <c r="O1297" s="13">
        <f t="shared" si="250"/>
        <v>0.84833653497553674</v>
      </c>
      <c r="Q1297">
        <v>17.062571090693009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4.7315979299285136</v>
      </c>
      <c r="G1298" s="13">
        <f t="shared" si="244"/>
        <v>0</v>
      </c>
      <c r="H1298" s="13">
        <f t="shared" si="245"/>
        <v>4.7315979299285136</v>
      </c>
      <c r="I1298" s="16">
        <f t="shared" si="252"/>
        <v>8.6223028264816381</v>
      </c>
      <c r="J1298" s="13">
        <f t="shared" si="246"/>
        <v>8.5980849621154416</v>
      </c>
      <c r="K1298" s="13">
        <f t="shared" si="247"/>
        <v>2.4217864366196551E-2</v>
      </c>
      <c r="L1298" s="13">
        <f t="shared" si="248"/>
        <v>0</v>
      </c>
      <c r="M1298" s="13">
        <f t="shared" si="253"/>
        <v>1.829929494343023E-6</v>
      </c>
      <c r="N1298" s="13">
        <f t="shared" si="249"/>
        <v>1.1345562864926743E-6</v>
      </c>
      <c r="O1298" s="13">
        <f t="shared" si="250"/>
        <v>1.1345562864926743E-6</v>
      </c>
      <c r="Q1298">
        <v>21.783161748011519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0.77947522744705522</v>
      </c>
      <c r="G1299" s="13">
        <f t="shared" si="244"/>
        <v>0</v>
      </c>
      <c r="H1299" s="13">
        <f t="shared" si="245"/>
        <v>0.77947522744705522</v>
      </c>
      <c r="I1299" s="16">
        <f t="shared" si="252"/>
        <v>0.80369309181325177</v>
      </c>
      <c r="J1299" s="13">
        <f t="shared" si="246"/>
        <v>0.80367322146446252</v>
      </c>
      <c r="K1299" s="13">
        <f t="shared" si="247"/>
        <v>1.9870348789252645E-5</v>
      </c>
      <c r="L1299" s="13">
        <f t="shared" si="248"/>
        <v>0</v>
      </c>
      <c r="M1299" s="13">
        <f t="shared" si="253"/>
        <v>6.9537320785034871E-7</v>
      </c>
      <c r="N1299" s="13">
        <f t="shared" si="249"/>
        <v>4.3113138886721618E-7</v>
      </c>
      <c r="O1299" s="13">
        <f t="shared" si="250"/>
        <v>4.3113138886721618E-7</v>
      </c>
      <c r="Q1299">
        <v>21.7203897070642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9.7123642235040109E-2</v>
      </c>
      <c r="G1300" s="13">
        <f t="shared" si="244"/>
        <v>0</v>
      </c>
      <c r="H1300" s="13">
        <f t="shared" si="245"/>
        <v>9.7123642235040109E-2</v>
      </c>
      <c r="I1300" s="16">
        <f t="shared" si="252"/>
        <v>9.7143512583829361E-2</v>
      </c>
      <c r="J1300" s="13">
        <f t="shared" si="246"/>
        <v>9.7143485966130899E-2</v>
      </c>
      <c r="K1300" s="13">
        <f t="shared" si="247"/>
        <v>2.6617698462017003E-8</v>
      </c>
      <c r="L1300" s="13">
        <f t="shared" si="248"/>
        <v>0</v>
      </c>
      <c r="M1300" s="13">
        <f t="shared" si="253"/>
        <v>2.6424181898313253E-7</v>
      </c>
      <c r="N1300" s="13">
        <f t="shared" si="249"/>
        <v>1.6382992776954217E-7</v>
      </c>
      <c r="O1300" s="13">
        <f t="shared" si="250"/>
        <v>1.6382992776954217E-7</v>
      </c>
      <c r="Q1300">
        <v>23.682650252976121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9.9147334151856086</v>
      </c>
      <c r="G1301" s="13">
        <f t="shared" si="244"/>
        <v>0</v>
      </c>
      <c r="H1301" s="13">
        <f t="shared" si="245"/>
        <v>9.9147334151856086</v>
      </c>
      <c r="I1301" s="16">
        <f t="shared" si="252"/>
        <v>9.9147334418033068</v>
      </c>
      <c r="J1301" s="13">
        <f t="shared" si="246"/>
        <v>9.8803026748944163</v>
      </c>
      <c r="K1301" s="13">
        <f t="shared" si="247"/>
        <v>3.4430766908890575E-2</v>
      </c>
      <c r="L1301" s="13">
        <f t="shared" si="248"/>
        <v>0</v>
      </c>
      <c r="M1301" s="13">
        <f t="shared" si="253"/>
        <v>1.0041189121359036E-7</v>
      </c>
      <c r="N1301" s="13">
        <f t="shared" si="249"/>
        <v>6.2255372552426018E-8</v>
      </c>
      <c r="O1301" s="13">
        <f t="shared" si="250"/>
        <v>6.2255372552426018E-8</v>
      </c>
      <c r="Q1301">
        <v>22.251660000000012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36.30927406371228</v>
      </c>
      <c r="G1302" s="13">
        <f t="shared" si="244"/>
        <v>0.30671443759822486</v>
      </c>
      <c r="H1302" s="13">
        <f t="shared" si="245"/>
        <v>36.002559626114056</v>
      </c>
      <c r="I1302" s="16">
        <f t="shared" si="252"/>
        <v>36.036990393022947</v>
      </c>
      <c r="J1302" s="13">
        <f t="shared" si="246"/>
        <v>34.288792530889985</v>
      </c>
      <c r="K1302" s="13">
        <f t="shared" si="247"/>
        <v>1.7481978621329617</v>
      </c>
      <c r="L1302" s="13">
        <f t="shared" si="248"/>
        <v>0</v>
      </c>
      <c r="M1302" s="13">
        <f t="shared" si="253"/>
        <v>3.8156518661164339E-8</v>
      </c>
      <c r="N1302" s="13">
        <f t="shared" si="249"/>
        <v>2.3657041569921891E-8</v>
      </c>
      <c r="O1302" s="13">
        <f t="shared" si="250"/>
        <v>0.30671446125526641</v>
      </c>
      <c r="Q1302">
        <v>21.36333354627979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64.172892917096675</v>
      </c>
      <c r="G1303" s="13">
        <f t="shared" si="244"/>
        <v>4.3288586164821909</v>
      </c>
      <c r="H1303" s="13">
        <f t="shared" si="245"/>
        <v>59.844034300614481</v>
      </c>
      <c r="I1303" s="16">
        <f t="shared" si="252"/>
        <v>61.592232162747443</v>
      </c>
      <c r="J1303" s="13">
        <f t="shared" si="246"/>
        <v>51.63773100956324</v>
      </c>
      <c r="K1303" s="13">
        <f t="shared" si="247"/>
        <v>9.9545011531842036</v>
      </c>
      <c r="L1303" s="13">
        <f t="shared" si="248"/>
        <v>0</v>
      </c>
      <c r="M1303" s="13">
        <f t="shared" si="253"/>
        <v>1.4499477091242448E-8</v>
      </c>
      <c r="N1303" s="13">
        <f t="shared" si="249"/>
        <v>8.9896757965703179E-9</v>
      </c>
      <c r="O1303" s="13">
        <f t="shared" si="250"/>
        <v>4.3288586254718666</v>
      </c>
      <c r="Q1303">
        <v>19.069192972949221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41.71433527300065</v>
      </c>
      <c r="G1304" s="13">
        <f t="shared" si="244"/>
        <v>1.086940997322722</v>
      </c>
      <c r="H1304" s="13">
        <f t="shared" si="245"/>
        <v>40.627394275677929</v>
      </c>
      <c r="I1304" s="16">
        <f t="shared" si="252"/>
        <v>50.581895428862133</v>
      </c>
      <c r="J1304" s="13">
        <f t="shared" si="246"/>
        <v>41.097614430489536</v>
      </c>
      <c r="K1304" s="13">
        <f t="shared" si="247"/>
        <v>9.4842809983725971</v>
      </c>
      <c r="L1304" s="13">
        <f t="shared" si="248"/>
        <v>0</v>
      </c>
      <c r="M1304" s="13">
        <f t="shared" si="253"/>
        <v>5.5098012946721302E-9</v>
      </c>
      <c r="N1304" s="13">
        <f t="shared" si="249"/>
        <v>3.4160768026967207E-9</v>
      </c>
      <c r="O1304" s="13">
        <f t="shared" si="250"/>
        <v>1.0869410007387987</v>
      </c>
      <c r="Q1304">
        <v>14.86789114363954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4.9309516967263569</v>
      </c>
      <c r="G1305" s="13">
        <f t="shared" si="244"/>
        <v>0</v>
      </c>
      <c r="H1305" s="13">
        <f t="shared" si="245"/>
        <v>4.9309516967263569</v>
      </c>
      <c r="I1305" s="16">
        <f t="shared" si="252"/>
        <v>14.415232695098954</v>
      </c>
      <c r="J1305" s="13">
        <f t="shared" si="246"/>
        <v>14.087753630447716</v>
      </c>
      <c r="K1305" s="13">
        <f t="shared" si="247"/>
        <v>0.32747906465123755</v>
      </c>
      <c r="L1305" s="13">
        <f t="shared" si="248"/>
        <v>0</v>
      </c>
      <c r="M1305" s="13">
        <f t="shared" si="253"/>
        <v>2.0937244919754095E-9</v>
      </c>
      <c r="N1305" s="13">
        <f t="shared" si="249"/>
        <v>1.298109185024754E-9</v>
      </c>
      <c r="O1305" s="13">
        <f t="shared" si="250"/>
        <v>1.298109185024754E-9</v>
      </c>
      <c r="Q1305">
        <v>14.01961376103943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5.6320072919793294</v>
      </c>
      <c r="G1306" s="13">
        <f t="shared" si="244"/>
        <v>0</v>
      </c>
      <c r="H1306" s="13">
        <f t="shared" si="245"/>
        <v>5.6320072919793294</v>
      </c>
      <c r="I1306" s="16">
        <f t="shared" si="252"/>
        <v>5.9594863566305669</v>
      </c>
      <c r="J1306" s="13">
        <f t="shared" si="246"/>
        <v>5.9351685827330529</v>
      </c>
      <c r="K1306" s="13">
        <f t="shared" si="247"/>
        <v>2.4317773897513995E-2</v>
      </c>
      <c r="L1306" s="13">
        <f t="shared" si="248"/>
        <v>0</v>
      </c>
      <c r="M1306" s="13">
        <f t="shared" si="253"/>
        <v>7.9561530695065552E-10</v>
      </c>
      <c r="N1306" s="13">
        <f t="shared" si="249"/>
        <v>4.9328149030940639E-10</v>
      </c>
      <c r="O1306" s="13">
        <f t="shared" si="250"/>
        <v>4.9328149030940639E-10</v>
      </c>
      <c r="Q1306">
        <v>13.86552459354839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0.52290569687932853</v>
      </c>
      <c r="G1307" s="13">
        <f t="shared" si="244"/>
        <v>0</v>
      </c>
      <c r="H1307" s="13">
        <f t="shared" si="245"/>
        <v>0.52290569687932853</v>
      </c>
      <c r="I1307" s="16">
        <f t="shared" si="252"/>
        <v>0.54722347077684252</v>
      </c>
      <c r="J1307" s="13">
        <f t="shared" si="246"/>
        <v>0.54720719444854304</v>
      </c>
      <c r="K1307" s="13">
        <f t="shared" si="247"/>
        <v>1.6276328299480447E-5</v>
      </c>
      <c r="L1307" s="13">
        <f t="shared" si="248"/>
        <v>0</v>
      </c>
      <c r="M1307" s="13">
        <f t="shared" si="253"/>
        <v>3.0233381664124914E-10</v>
      </c>
      <c r="N1307" s="13">
        <f t="shared" si="249"/>
        <v>1.8744696631757447E-10</v>
      </c>
      <c r="O1307" s="13">
        <f t="shared" si="250"/>
        <v>1.8744696631757447E-10</v>
      </c>
      <c r="Q1307">
        <v>14.959574475145621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66.713524103553297</v>
      </c>
      <c r="G1308" s="13">
        <f t="shared" si="244"/>
        <v>4.6956015363831485</v>
      </c>
      <c r="H1308" s="13">
        <f t="shared" si="245"/>
        <v>62.017922567170146</v>
      </c>
      <c r="I1308" s="16">
        <f t="shared" si="252"/>
        <v>62.017938843498449</v>
      </c>
      <c r="J1308" s="13">
        <f t="shared" si="246"/>
        <v>48.061887948207278</v>
      </c>
      <c r="K1308" s="13">
        <f t="shared" si="247"/>
        <v>13.95605089529117</v>
      </c>
      <c r="L1308" s="13">
        <f t="shared" si="248"/>
        <v>0</v>
      </c>
      <c r="M1308" s="13">
        <f t="shared" si="253"/>
        <v>1.1488685032367467E-10</v>
      </c>
      <c r="N1308" s="13">
        <f t="shared" si="249"/>
        <v>7.1229847200678299E-11</v>
      </c>
      <c r="O1308" s="13">
        <f t="shared" si="250"/>
        <v>4.6956015364543786</v>
      </c>
      <c r="Q1308">
        <v>15.953257588993379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0.49083673601438871</v>
      </c>
      <c r="G1309" s="13">
        <f t="shared" si="244"/>
        <v>0</v>
      </c>
      <c r="H1309" s="13">
        <f t="shared" si="245"/>
        <v>0.49083673601438871</v>
      </c>
      <c r="I1309" s="16">
        <f t="shared" si="252"/>
        <v>14.446887631305559</v>
      </c>
      <c r="J1309" s="13">
        <f t="shared" si="246"/>
        <v>14.259368564813792</v>
      </c>
      <c r="K1309" s="13">
        <f t="shared" si="247"/>
        <v>0.18751906649176675</v>
      </c>
      <c r="L1309" s="13">
        <f t="shared" si="248"/>
        <v>0</v>
      </c>
      <c r="M1309" s="13">
        <f t="shared" si="253"/>
        <v>4.365700312299637E-11</v>
      </c>
      <c r="N1309" s="13">
        <f t="shared" si="249"/>
        <v>2.706734193625775E-11</v>
      </c>
      <c r="O1309" s="13">
        <f t="shared" si="250"/>
        <v>2.706734193625775E-11</v>
      </c>
      <c r="Q1309">
        <v>18.153450379928891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0.28547214892791439</v>
      </c>
      <c r="G1310" s="13">
        <f t="shared" si="244"/>
        <v>0</v>
      </c>
      <c r="H1310" s="13">
        <f t="shared" si="245"/>
        <v>0.28547214892791439</v>
      </c>
      <c r="I1310" s="16">
        <f t="shared" si="252"/>
        <v>0.47299121541968114</v>
      </c>
      <c r="J1310" s="13">
        <f t="shared" si="246"/>
        <v>0.47298641149318005</v>
      </c>
      <c r="K1310" s="13">
        <f t="shared" si="247"/>
        <v>4.8039265010957344E-6</v>
      </c>
      <c r="L1310" s="13">
        <f t="shared" si="248"/>
        <v>0</v>
      </c>
      <c r="M1310" s="13">
        <f t="shared" si="253"/>
        <v>1.658966118673862E-11</v>
      </c>
      <c r="N1310" s="13">
        <f t="shared" si="249"/>
        <v>1.0285589935777944E-11</v>
      </c>
      <c r="O1310" s="13">
        <f t="shared" si="250"/>
        <v>1.0285589935777944E-11</v>
      </c>
      <c r="Q1310">
        <v>20.514626524412229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13.77591491157521</v>
      </c>
      <c r="G1311" s="13">
        <f t="shared" si="244"/>
        <v>0</v>
      </c>
      <c r="H1311" s="13">
        <f t="shared" si="245"/>
        <v>13.77591491157521</v>
      </c>
      <c r="I1311" s="16">
        <f t="shared" si="252"/>
        <v>13.775919715501711</v>
      </c>
      <c r="J1311" s="13">
        <f t="shared" si="246"/>
        <v>13.706093945508311</v>
      </c>
      <c r="K1311" s="13">
        <f t="shared" si="247"/>
        <v>6.9825769993400399E-2</v>
      </c>
      <c r="L1311" s="13">
        <f t="shared" si="248"/>
        <v>0</v>
      </c>
      <c r="M1311" s="13">
        <f t="shared" si="253"/>
        <v>6.3040712509606763E-12</v>
      </c>
      <c r="N1311" s="13">
        <f t="shared" si="249"/>
        <v>3.9085241755956189E-12</v>
      </c>
      <c r="O1311" s="13">
        <f t="shared" si="250"/>
        <v>3.9085241755956189E-12</v>
      </c>
      <c r="Q1311">
        <v>24.22459850166064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22.854781049803609</v>
      </c>
      <c r="G1312" s="13">
        <f t="shared" si="244"/>
        <v>0</v>
      </c>
      <c r="H1312" s="13">
        <f t="shared" si="245"/>
        <v>22.854781049803609</v>
      </c>
      <c r="I1312" s="16">
        <f t="shared" si="252"/>
        <v>22.92460681979701</v>
      </c>
      <c r="J1312" s="13">
        <f t="shared" si="246"/>
        <v>22.661376319097315</v>
      </c>
      <c r="K1312" s="13">
        <f t="shared" si="247"/>
        <v>0.26323050069969511</v>
      </c>
      <c r="L1312" s="13">
        <f t="shared" si="248"/>
        <v>0</v>
      </c>
      <c r="M1312" s="13">
        <f t="shared" si="253"/>
        <v>2.3955470753650574E-12</v>
      </c>
      <c r="N1312" s="13">
        <f t="shared" si="249"/>
        <v>1.4852391867263357E-12</v>
      </c>
      <c r="O1312" s="13">
        <f t="shared" si="250"/>
        <v>1.4852391867263357E-12</v>
      </c>
      <c r="Q1312">
        <v>25.597003000000011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0.49582429591581778</v>
      </c>
      <c r="G1313" s="13">
        <f t="shared" si="244"/>
        <v>0</v>
      </c>
      <c r="H1313" s="13">
        <f t="shared" si="245"/>
        <v>0.49582429591581778</v>
      </c>
      <c r="I1313" s="16">
        <f t="shared" si="252"/>
        <v>0.75905479661551289</v>
      </c>
      <c r="J1313" s="13">
        <f t="shared" si="246"/>
        <v>0.75904329208036259</v>
      </c>
      <c r="K1313" s="13">
        <f t="shared" si="247"/>
        <v>1.150453515030847E-5</v>
      </c>
      <c r="L1313" s="13">
        <f t="shared" si="248"/>
        <v>0</v>
      </c>
      <c r="M1313" s="13">
        <f t="shared" si="253"/>
        <v>9.1030788863872173E-13</v>
      </c>
      <c r="N1313" s="13">
        <f t="shared" si="249"/>
        <v>5.6439089095600744E-13</v>
      </c>
      <c r="O1313" s="13">
        <f t="shared" si="250"/>
        <v>5.6439089095600744E-13</v>
      </c>
      <c r="Q1313">
        <v>24.387778355872531</v>
      </c>
    </row>
    <row r="1314" spans="1:17" x14ac:dyDescent="0.2">
      <c r="A1314" s="14">
        <f t="shared" si="251"/>
        <v>61972</v>
      </c>
      <c r="B1314" s="1">
        <v>9</v>
      </c>
      <c r="F1314" s="34">
        <v>3.4394907525355629</v>
      </c>
      <c r="G1314" s="13">
        <f t="shared" si="244"/>
        <v>0</v>
      </c>
      <c r="H1314" s="13">
        <f t="shared" si="245"/>
        <v>3.4394907525355629</v>
      </c>
      <c r="I1314" s="16">
        <f t="shared" si="252"/>
        <v>3.4395022570707132</v>
      </c>
      <c r="J1314" s="13">
        <f t="shared" si="246"/>
        <v>3.4383947610321841</v>
      </c>
      <c r="K1314" s="13">
        <f t="shared" si="247"/>
        <v>1.1074960385291099E-3</v>
      </c>
      <c r="L1314" s="13">
        <f t="shared" si="248"/>
        <v>0</v>
      </c>
      <c r="M1314" s="13">
        <f t="shared" si="253"/>
        <v>3.4591699768271429E-13</v>
      </c>
      <c r="N1314" s="13">
        <f t="shared" si="249"/>
        <v>2.1446853856328285E-13</v>
      </c>
      <c r="O1314" s="13">
        <f t="shared" si="250"/>
        <v>2.1446853856328285E-13</v>
      </c>
      <c r="Q1314">
        <v>24.140654746561029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37.373520689624762</v>
      </c>
      <c r="G1315" s="13">
        <f t="shared" si="244"/>
        <v>0.46033961435055692</v>
      </c>
      <c r="H1315" s="13">
        <f t="shared" si="245"/>
        <v>36.913181075274203</v>
      </c>
      <c r="I1315" s="16">
        <f t="shared" si="252"/>
        <v>36.914288571312731</v>
      </c>
      <c r="J1315" s="13">
        <f t="shared" si="246"/>
        <v>34.683564792975062</v>
      </c>
      <c r="K1315" s="13">
        <f t="shared" si="247"/>
        <v>2.2307237783376692</v>
      </c>
      <c r="L1315" s="13">
        <f t="shared" si="248"/>
        <v>0</v>
      </c>
      <c r="M1315" s="13">
        <f t="shared" si="253"/>
        <v>1.3144845911943144E-13</v>
      </c>
      <c r="N1315" s="13">
        <f t="shared" si="249"/>
        <v>8.1498044654047484E-14</v>
      </c>
      <c r="O1315" s="13">
        <f t="shared" si="250"/>
        <v>0.46033961435063842</v>
      </c>
      <c r="Q1315">
        <v>20.016624746105421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8.3204049225769783</v>
      </c>
      <c r="G1316" s="13">
        <f t="shared" si="244"/>
        <v>0</v>
      </c>
      <c r="H1316" s="13">
        <f t="shared" si="245"/>
        <v>8.3204049225769783</v>
      </c>
      <c r="I1316" s="16">
        <f t="shared" si="252"/>
        <v>10.551128700914647</v>
      </c>
      <c r="J1316" s="13">
        <f t="shared" si="246"/>
        <v>10.457745850347656</v>
      </c>
      <c r="K1316" s="13">
        <f t="shared" si="247"/>
        <v>9.3382850566991138E-2</v>
      </c>
      <c r="L1316" s="13">
        <f t="shared" si="248"/>
        <v>0</v>
      </c>
      <c r="M1316" s="13">
        <f t="shared" si="253"/>
        <v>4.9950414465383953E-14</v>
      </c>
      <c r="N1316" s="13">
        <f t="shared" si="249"/>
        <v>3.0969256968538051E-14</v>
      </c>
      <c r="O1316" s="13">
        <f t="shared" si="250"/>
        <v>3.0969256968538051E-14</v>
      </c>
      <c r="Q1316">
        <v>16.456095728521621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75.155637285382127</v>
      </c>
      <c r="G1317" s="13">
        <f t="shared" si="244"/>
        <v>5.9142299051690683</v>
      </c>
      <c r="H1317" s="13">
        <f t="shared" si="245"/>
        <v>69.241407380213062</v>
      </c>
      <c r="I1317" s="16">
        <f t="shared" si="252"/>
        <v>69.334790230780058</v>
      </c>
      <c r="J1317" s="13">
        <f t="shared" si="246"/>
        <v>49.285076797901311</v>
      </c>
      <c r="K1317" s="13">
        <f t="shared" si="247"/>
        <v>20.049713432878747</v>
      </c>
      <c r="L1317" s="13">
        <f t="shared" si="248"/>
        <v>0</v>
      </c>
      <c r="M1317" s="13">
        <f t="shared" si="253"/>
        <v>1.8981157496845902E-14</v>
      </c>
      <c r="N1317" s="13">
        <f t="shared" si="249"/>
        <v>1.1768317648044459E-14</v>
      </c>
      <c r="O1317" s="13">
        <f t="shared" si="250"/>
        <v>5.9142299051690799</v>
      </c>
      <c r="Q1317">
        <v>14.780495994241971</v>
      </c>
    </row>
    <row r="1318" spans="1:17" x14ac:dyDescent="0.2">
      <c r="A1318" s="14">
        <f t="shared" si="251"/>
        <v>62094</v>
      </c>
      <c r="B1318" s="1">
        <v>1</v>
      </c>
      <c r="F1318" s="34">
        <v>69.909332288561103</v>
      </c>
      <c r="G1318" s="13">
        <f t="shared" si="244"/>
        <v>5.1569199801859922</v>
      </c>
      <c r="H1318" s="13">
        <f t="shared" si="245"/>
        <v>64.752412308375114</v>
      </c>
      <c r="I1318" s="16">
        <f t="shared" si="252"/>
        <v>84.80212574125386</v>
      </c>
      <c r="J1318" s="13">
        <f t="shared" si="246"/>
        <v>45.958259516356996</v>
      </c>
      <c r="K1318" s="13">
        <f t="shared" si="247"/>
        <v>38.843866224896864</v>
      </c>
      <c r="L1318" s="13">
        <f t="shared" si="248"/>
        <v>1.7043965163883077</v>
      </c>
      <c r="M1318" s="13">
        <f t="shared" si="253"/>
        <v>1.7043965163883148</v>
      </c>
      <c r="N1318" s="13">
        <f t="shared" si="249"/>
        <v>1.0567258401607551</v>
      </c>
      <c r="O1318" s="13">
        <f t="shared" si="250"/>
        <v>6.2136458203467475</v>
      </c>
      <c r="Q1318">
        <v>11.160366593548391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23.125713156358341</v>
      </c>
      <c r="G1319" s="13">
        <f t="shared" si="244"/>
        <v>0</v>
      </c>
      <c r="H1319" s="13">
        <f t="shared" si="245"/>
        <v>23.125713156358341</v>
      </c>
      <c r="I1319" s="16">
        <f t="shared" si="252"/>
        <v>60.265182864866894</v>
      </c>
      <c r="J1319" s="13">
        <f t="shared" si="246"/>
        <v>45.078343598299625</v>
      </c>
      <c r="K1319" s="13">
        <f t="shared" si="247"/>
        <v>15.186839266567269</v>
      </c>
      <c r="L1319" s="13">
        <f t="shared" si="248"/>
        <v>0</v>
      </c>
      <c r="M1319" s="13">
        <f t="shared" si="253"/>
        <v>0.64767067622755969</v>
      </c>
      <c r="N1319" s="13">
        <f t="shared" si="249"/>
        <v>0.40155581926108702</v>
      </c>
      <c r="O1319" s="13">
        <f t="shared" si="250"/>
        <v>0.40155581926108702</v>
      </c>
      <c r="Q1319">
        <v>14.33139424736126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24.369885775439169</v>
      </c>
      <c r="G1320" s="13">
        <f t="shared" si="244"/>
        <v>0</v>
      </c>
      <c r="H1320" s="13">
        <f t="shared" si="245"/>
        <v>24.369885775439169</v>
      </c>
      <c r="I1320" s="16">
        <f t="shared" si="252"/>
        <v>39.556725042006434</v>
      </c>
      <c r="J1320" s="13">
        <f t="shared" si="246"/>
        <v>34.835983616734836</v>
      </c>
      <c r="K1320" s="13">
        <f t="shared" si="247"/>
        <v>4.7207414252715978</v>
      </c>
      <c r="L1320" s="13">
        <f t="shared" si="248"/>
        <v>0</v>
      </c>
      <c r="M1320" s="13">
        <f t="shared" si="253"/>
        <v>0.24611485696647267</v>
      </c>
      <c r="N1320" s="13">
        <f t="shared" si="249"/>
        <v>0.15259121131921305</v>
      </c>
      <c r="O1320" s="13">
        <f t="shared" si="250"/>
        <v>0.15259121131921305</v>
      </c>
      <c r="Q1320">
        <v>15.472516694096569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48.573508865370293</v>
      </c>
      <c r="G1321" s="13">
        <f t="shared" si="244"/>
        <v>2.0770702867618502</v>
      </c>
      <c r="H1321" s="13">
        <f t="shared" si="245"/>
        <v>46.496438578608441</v>
      </c>
      <c r="I1321" s="16">
        <f t="shared" si="252"/>
        <v>51.217180003880038</v>
      </c>
      <c r="J1321" s="13">
        <f t="shared" si="246"/>
        <v>43.118024183537791</v>
      </c>
      <c r="K1321" s="13">
        <f t="shared" si="247"/>
        <v>8.0991558203422471</v>
      </c>
      <c r="L1321" s="13">
        <f t="shared" si="248"/>
        <v>0</v>
      </c>
      <c r="M1321" s="13">
        <f t="shared" si="253"/>
        <v>9.3523645647259623E-2</v>
      </c>
      <c r="N1321" s="13">
        <f t="shared" si="249"/>
        <v>5.7984660301300964E-2</v>
      </c>
      <c r="O1321" s="13">
        <f t="shared" si="250"/>
        <v>2.1350549470631512</v>
      </c>
      <c r="Q1321">
        <v>16.656477623239329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36.994450963749102</v>
      </c>
      <c r="G1322" s="13">
        <f t="shared" si="244"/>
        <v>0.4056204804381745</v>
      </c>
      <c r="H1322" s="13">
        <f t="shared" si="245"/>
        <v>36.588830483310929</v>
      </c>
      <c r="I1322" s="16">
        <f t="shared" si="252"/>
        <v>44.687986303653176</v>
      </c>
      <c r="J1322" s="13">
        <f t="shared" si="246"/>
        <v>41.15621084683103</v>
      </c>
      <c r="K1322" s="13">
        <f t="shared" si="247"/>
        <v>3.531775456822146</v>
      </c>
      <c r="L1322" s="13">
        <f t="shared" si="248"/>
        <v>0</v>
      </c>
      <c r="M1322" s="13">
        <f t="shared" si="253"/>
        <v>3.553898534595866E-2</v>
      </c>
      <c r="N1322" s="13">
        <f t="shared" si="249"/>
        <v>2.2034170914494368E-2</v>
      </c>
      <c r="O1322" s="13">
        <f t="shared" si="250"/>
        <v>0.42765465135266889</v>
      </c>
      <c r="Q1322">
        <v>20.60603780914364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0.1012834686398144</v>
      </c>
      <c r="G1323" s="13">
        <f t="shared" si="244"/>
        <v>0</v>
      </c>
      <c r="H1323" s="13">
        <f t="shared" si="245"/>
        <v>0.1012834686398144</v>
      </c>
      <c r="I1323" s="16">
        <f t="shared" si="252"/>
        <v>3.6330589254619605</v>
      </c>
      <c r="J1323" s="13">
        <f t="shared" si="246"/>
        <v>3.6311894950930408</v>
      </c>
      <c r="K1323" s="13">
        <f t="shared" si="247"/>
        <v>1.8694303689197334E-3</v>
      </c>
      <c r="L1323" s="13">
        <f t="shared" si="248"/>
        <v>0</v>
      </c>
      <c r="M1323" s="13">
        <f t="shared" si="253"/>
        <v>1.3504814431464292E-2</v>
      </c>
      <c r="N1323" s="13">
        <f t="shared" si="249"/>
        <v>8.3729849475078603E-3</v>
      </c>
      <c r="O1323" s="13">
        <f t="shared" si="250"/>
        <v>8.3729849475078603E-3</v>
      </c>
      <c r="Q1323">
        <v>21.58555686606352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14.310254981328541</v>
      </c>
      <c r="G1324" s="13">
        <f t="shared" si="244"/>
        <v>0</v>
      </c>
      <c r="H1324" s="13">
        <f t="shared" si="245"/>
        <v>14.310254981328541</v>
      </c>
      <c r="I1324" s="16">
        <f t="shared" si="252"/>
        <v>14.312124411697461</v>
      </c>
      <c r="J1324" s="13">
        <f t="shared" si="246"/>
        <v>14.252961006164989</v>
      </c>
      <c r="K1324" s="13">
        <f t="shared" si="247"/>
        <v>5.9163405532471458E-2</v>
      </c>
      <c r="L1324" s="13">
        <f t="shared" si="248"/>
        <v>0</v>
      </c>
      <c r="M1324" s="13">
        <f t="shared" si="253"/>
        <v>5.1318294839564314E-3</v>
      </c>
      <c r="N1324" s="13">
        <f t="shared" si="249"/>
        <v>3.1817342800529876E-3</v>
      </c>
      <c r="O1324" s="13">
        <f t="shared" si="250"/>
        <v>3.1817342800529876E-3</v>
      </c>
      <c r="Q1324">
        <v>26.251628000000011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0.35127975536403799</v>
      </c>
      <c r="G1325" s="13">
        <f t="shared" si="244"/>
        <v>0</v>
      </c>
      <c r="H1325" s="13">
        <f t="shared" si="245"/>
        <v>0.35127975536403799</v>
      </c>
      <c r="I1325" s="16">
        <f t="shared" si="252"/>
        <v>0.41044316089650945</v>
      </c>
      <c r="J1325" s="13">
        <f t="shared" si="246"/>
        <v>0.41044176000871735</v>
      </c>
      <c r="K1325" s="13">
        <f t="shared" si="247"/>
        <v>1.4008877921023455E-6</v>
      </c>
      <c r="L1325" s="13">
        <f t="shared" si="248"/>
        <v>0</v>
      </c>
      <c r="M1325" s="13">
        <f t="shared" si="253"/>
        <v>1.9500952039034438E-3</v>
      </c>
      <c r="N1325" s="13">
        <f t="shared" si="249"/>
        <v>1.2090590264201351E-3</v>
      </c>
      <c r="O1325" s="13">
        <f t="shared" si="250"/>
        <v>1.2090590264201351E-3</v>
      </c>
      <c r="Q1325">
        <v>26.26821433206652</v>
      </c>
    </row>
    <row r="1326" spans="1:17" x14ac:dyDescent="0.2">
      <c r="A1326" s="14">
        <f t="shared" si="251"/>
        <v>62337</v>
      </c>
      <c r="B1326" s="1">
        <v>9</v>
      </c>
      <c r="F1326" s="34">
        <v>3.126436630865074</v>
      </c>
      <c r="G1326" s="13">
        <f t="shared" si="244"/>
        <v>0</v>
      </c>
      <c r="H1326" s="13">
        <f t="shared" si="245"/>
        <v>3.126436630865074</v>
      </c>
      <c r="I1326" s="16">
        <f t="shared" si="252"/>
        <v>3.1264380317528659</v>
      </c>
      <c r="J1326" s="13">
        <f t="shared" si="246"/>
        <v>3.1252715865484526</v>
      </c>
      <c r="K1326" s="13">
        <f t="shared" si="247"/>
        <v>1.1664452044133355E-3</v>
      </c>
      <c r="L1326" s="13">
        <f t="shared" si="248"/>
        <v>0</v>
      </c>
      <c r="M1326" s="13">
        <f t="shared" si="253"/>
        <v>7.4103617748330869E-4</v>
      </c>
      <c r="N1326" s="13">
        <f t="shared" si="249"/>
        <v>4.5944243003965136E-4</v>
      </c>
      <c r="O1326" s="13">
        <f t="shared" si="250"/>
        <v>4.5944243003965136E-4</v>
      </c>
      <c r="Q1326">
        <v>21.736568838501139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3.4588433858719121</v>
      </c>
      <c r="G1327" s="13">
        <f t="shared" si="244"/>
        <v>0</v>
      </c>
      <c r="H1327" s="13">
        <f t="shared" si="245"/>
        <v>3.4588433858719121</v>
      </c>
      <c r="I1327" s="16">
        <f t="shared" si="252"/>
        <v>3.4600098310763254</v>
      </c>
      <c r="J1327" s="13">
        <f t="shared" si="246"/>
        <v>3.4579287370211977</v>
      </c>
      <c r="K1327" s="13">
        <f t="shared" si="247"/>
        <v>2.0810940551276857E-3</v>
      </c>
      <c r="L1327" s="13">
        <f t="shared" si="248"/>
        <v>0</v>
      </c>
      <c r="M1327" s="13">
        <f t="shared" si="253"/>
        <v>2.8159374744365733E-4</v>
      </c>
      <c r="N1327" s="13">
        <f t="shared" si="249"/>
        <v>1.7458812341506754E-4</v>
      </c>
      <c r="O1327" s="13">
        <f t="shared" si="250"/>
        <v>1.7458812341506754E-4</v>
      </c>
      <c r="Q1327">
        <v>19.79277869266155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28.246879200236201</v>
      </c>
      <c r="G1328" s="13">
        <f t="shared" si="244"/>
        <v>0</v>
      </c>
      <c r="H1328" s="13">
        <f t="shared" si="245"/>
        <v>28.246879200236201</v>
      </c>
      <c r="I1328" s="16">
        <f t="shared" si="252"/>
        <v>28.248960294291329</v>
      </c>
      <c r="J1328" s="13">
        <f t="shared" si="246"/>
        <v>26.466623803488194</v>
      </c>
      <c r="K1328" s="13">
        <f t="shared" si="247"/>
        <v>1.7823364908031358</v>
      </c>
      <c r="L1328" s="13">
        <f t="shared" si="248"/>
        <v>0</v>
      </c>
      <c r="M1328" s="13">
        <f t="shared" si="253"/>
        <v>1.0700562402858978E-4</v>
      </c>
      <c r="N1328" s="13">
        <f t="shared" si="249"/>
        <v>6.6343486897725668E-5</v>
      </c>
      <c r="O1328" s="13">
        <f t="shared" si="250"/>
        <v>6.6343486897725668E-5</v>
      </c>
      <c r="Q1328">
        <v>15.88972980881594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9.8846380439916559E-2</v>
      </c>
      <c r="G1329" s="13">
        <f t="shared" si="244"/>
        <v>0</v>
      </c>
      <c r="H1329" s="13">
        <f t="shared" si="245"/>
        <v>9.8846380439916559E-2</v>
      </c>
      <c r="I1329" s="16">
        <f t="shared" si="252"/>
        <v>1.8811828712430523</v>
      </c>
      <c r="J1329" s="13">
        <f t="shared" si="246"/>
        <v>1.8804596047460516</v>
      </c>
      <c r="K1329" s="13">
        <f t="shared" si="247"/>
        <v>7.2326649700071854E-4</v>
      </c>
      <c r="L1329" s="13">
        <f t="shared" si="248"/>
        <v>0</v>
      </c>
      <c r="M1329" s="13">
        <f t="shared" si="253"/>
        <v>4.0662137130864116E-5</v>
      </c>
      <c r="N1329" s="13">
        <f t="shared" si="249"/>
        <v>2.5210525021135753E-5</v>
      </c>
      <c r="O1329" s="13">
        <f t="shared" si="250"/>
        <v>2.5210525021135753E-5</v>
      </c>
      <c r="Q1329">
        <v>14.310133390781701</v>
      </c>
    </row>
    <row r="1330" spans="1:17" x14ac:dyDescent="0.2">
      <c r="A1330" s="14">
        <f t="shared" si="251"/>
        <v>62459</v>
      </c>
      <c r="B1330" s="1">
        <v>1</v>
      </c>
      <c r="F1330" s="34">
        <v>2.496761268073445</v>
      </c>
      <c r="G1330" s="13">
        <f t="shared" si="244"/>
        <v>0</v>
      </c>
      <c r="H1330" s="13">
        <f t="shared" si="245"/>
        <v>2.496761268073445</v>
      </c>
      <c r="I1330" s="16">
        <f t="shared" si="252"/>
        <v>2.4974845345704457</v>
      </c>
      <c r="J1330" s="13">
        <f t="shared" si="246"/>
        <v>2.4957467612581552</v>
      </c>
      <c r="K1330" s="13">
        <f t="shared" si="247"/>
        <v>1.7377733122905248E-3</v>
      </c>
      <c r="L1330" s="13">
        <f t="shared" si="248"/>
        <v>0</v>
      </c>
      <c r="M1330" s="13">
        <f t="shared" si="253"/>
        <v>1.5451612109728364E-5</v>
      </c>
      <c r="N1330" s="13">
        <f t="shared" si="249"/>
        <v>9.5799995080315851E-6</v>
      </c>
      <c r="O1330" s="13">
        <f t="shared" si="250"/>
        <v>9.5799995080315851E-6</v>
      </c>
      <c r="Q1330">
        <v>14.11583759354839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8.7450337153600124</v>
      </c>
      <c r="G1331" s="13">
        <f t="shared" si="244"/>
        <v>0</v>
      </c>
      <c r="H1331" s="13">
        <f t="shared" si="245"/>
        <v>8.7450337153600124</v>
      </c>
      <c r="I1331" s="16">
        <f t="shared" si="252"/>
        <v>8.7467714886723034</v>
      </c>
      <c r="J1331" s="13">
        <f t="shared" si="246"/>
        <v>8.690027839781207</v>
      </c>
      <c r="K1331" s="13">
        <f t="shared" si="247"/>
        <v>5.6743648891096399E-2</v>
      </c>
      <c r="L1331" s="13">
        <f t="shared" si="248"/>
        <v>0</v>
      </c>
      <c r="M1331" s="13">
        <f t="shared" si="253"/>
        <v>5.8716126016967787E-6</v>
      </c>
      <c r="N1331" s="13">
        <f t="shared" si="249"/>
        <v>3.6403998130520027E-6</v>
      </c>
      <c r="O1331" s="13">
        <f t="shared" si="250"/>
        <v>3.6403998130520027E-6</v>
      </c>
      <c r="Q1331">
        <v>16.022070425703511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32.963944201454012</v>
      </c>
      <c r="G1332" s="13">
        <f t="shared" si="244"/>
        <v>0</v>
      </c>
      <c r="H1332" s="13">
        <f t="shared" si="245"/>
        <v>32.963944201454012</v>
      </c>
      <c r="I1332" s="16">
        <f t="shared" si="252"/>
        <v>33.020687850345112</v>
      </c>
      <c r="J1332" s="13">
        <f t="shared" si="246"/>
        <v>30.570603948414949</v>
      </c>
      <c r="K1332" s="13">
        <f t="shared" si="247"/>
        <v>2.4500839019301637</v>
      </c>
      <c r="L1332" s="13">
        <f t="shared" si="248"/>
        <v>0</v>
      </c>
      <c r="M1332" s="13">
        <f t="shared" si="253"/>
        <v>2.231212788644776E-6</v>
      </c>
      <c r="N1332" s="13">
        <f t="shared" si="249"/>
        <v>1.383351928959761E-6</v>
      </c>
      <c r="O1332" s="13">
        <f t="shared" si="250"/>
        <v>1.383351928959761E-6</v>
      </c>
      <c r="Q1332">
        <v>16.829426856954459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4.7872517072236516</v>
      </c>
      <c r="G1333" s="13">
        <f t="shared" si="244"/>
        <v>0</v>
      </c>
      <c r="H1333" s="13">
        <f t="shared" si="245"/>
        <v>4.7872517072236516</v>
      </c>
      <c r="I1333" s="16">
        <f t="shared" si="252"/>
        <v>7.2373356091538152</v>
      </c>
      <c r="J1333" s="13">
        <f t="shared" si="246"/>
        <v>7.2196887267775489</v>
      </c>
      <c r="K1333" s="13">
        <f t="shared" si="247"/>
        <v>1.7646882376266326E-2</v>
      </c>
      <c r="L1333" s="13">
        <f t="shared" si="248"/>
        <v>0</v>
      </c>
      <c r="M1333" s="13">
        <f t="shared" si="253"/>
        <v>8.4786085968501499E-7</v>
      </c>
      <c r="N1333" s="13">
        <f t="shared" si="249"/>
        <v>5.256737330047093E-7</v>
      </c>
      <c r="O1333" s="13">
        <f t="shared" si="250"/>
        <v>5.256737330047093E-7</v>
      </c>
      <c r="Q1333">
        <v>20.311756233305552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36.545809022111399</v>
      </c>
      <c r="G1334" s="13">
        <f t="shared" si="244"/>
        <v>0.34085852028302011</v>
      </c>
      <c r="H1334" s="13">
        <f t="shared" si="245"/>
        <v>36.204950501828378</v>
      </c>
      <c r="I1334" s="16">
        <f t="shared" si="252"/>
        <v>36.222597384204647</v>
      </c>
      <c r="J1334" s="13">
        <f t="shared" si="246"/>
        <v>34.66051282285428</v>
      </c>
      <c r="K1334" s="13">
        <f t="shared" si="247"/>
        <v>1.5620845613503676</v>
      </c>
      <c r="L1334" s="13">
        <f t="shared" si="248"/>
        <v>0</v>
      </c>
      <c r="M1334" s="13">
        <f t="shared" si="253"/>
        <v>3.2218712668030569E-7</v>
      </c>
      <c r="N1334" s="13">
        <f t="shared" si="249"/>
        <v>1.9975601854178953E-7</v>
      </c>
      <c r="O1334" s="13">
        <f t="shared" si="250"/>
        <v>0.34085872003903867</v>
      </c>
      <c r="Q1334">
        <v>22.32971517659265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3.5855430867477729</v>
      </c>
      <c r="G1335" s="13">
        <f t="shared" si="244"/>
        <v>0</v>
      </c>
      <c r="H1335" s="13">
        <f t="shared" si="245"/>
        <v>3.5855430867477729</v>
      </c>
      <c r="I1335" s="16">
        <f t="shared" si="252"/>
        <v>5.1476276480981404</v>
      </c>
      <c r="J1335" s="13">
        <f t="shared" si="246"/>
        <v>5.143494969348076</v>
      </c>
      <c r="K1335" s="13">
        <f t="shared" si="247"/>
        <v>4.1326787500644002E-3</v>
      </c>
      <c r="L1335" s="13">
        <f t="shared" si="248"/>
        <v>0</v>
      </c>
      <c r="M1335" s="13">
        <f t="shared" si="253"/>
        <v>1.2243110813851616E-7</v>
      </c>
      <c r="N1335" s="13">
        <f t="shared" si="249"/>
        <v>7.5907287045880018E-8</v>
      </c>
      <c r="O1335" s="13">
        <f t="shared" si="250"/>
        <v>7.5907287045880018E-8</v>
      </c>
      <c r="Q1335">
        <v>23.37088540075241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5.8056452214687058</v>
      </c>
      <c r="G1336" s="13">
        <f t="shared" si="244"/>
        <v>0</v>
      </c>
      <c r="H1336" s="13">
        <f t="shared" si="245"/>
        <v>5.8056452214687058</v>
      </c>
      <c r="I1336" s="16">
        <f t="shared" si="252"/>
        <v>5.8097779002187702</v>
      </c>
      <c r="J1336" s="13">
        <f t="shared" si="246"/>
        <v>5.8034318932749454</v>
      </c>
      <c r="K1336" s="13">
        <f t="shared" si="247"/>
        <v>6.3460069438248112E-3</v>
      </c>
      <c r="L1336" s="13">
        <f t="shared" si="248"/>
        <v>0</v>
      </c>
      <c r="M1336" s="13">
        <f t="shared" si="253"/>
        <v>4.6523821092636142E-8</v>
      </c>
      <c r="N1336" s="13">
        <f t="shared" si="249"/>
        <v>2.8844769077434409E-8</v>
      </c>
      <c r="O1336" s="13">
        <f t="shared" si="250"/>
        <v>2.8844769077434409E-8</v>
      </c>
      <c r="Q1336">
        <v>22.899264000000009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0.28891509498939633</v>
      </c>
      <c r="G1337" s="13">
        <f t="shared" si="244"/>
        <v>0</v>
      </c>
      <c r="H1337" s="13">
        <f t="shared" si="245"/>
        <v>0.28891509498939633</v>
      </c>
      <c r="I1337" s="16">
        <f t="shared" si="252"/>
        <v>0.29526110193322114</v>
      </c>
      <c r="J1337" s="13">
        <f t="shared" si="246"/>
        <v>0.29526053690393561</v>
      </c>
      <c r="K1337" s="13">
        <f t="shared" si="247"/>
        <v>5.6502928552637499E-7</v>
      </c>
      <c r="L1337" s="13">
        <f t="shared" si="248"/>
        <v>0</v>
      </c>
      <c r="M1337" s="13">
        <f t="shared" si="253"/>
        <v>1.7679052015201732E-8</v>
      </c>
      <c r="N1337" s="13">
        <f t="shared" si="249"/>
        <v>1.0961012249425074E-8</v>
      </c>
      <c r="O1337" s="13">
        <f t="shared" si="250"/>
        <v>1.0961012249425074E-8</v>
      </c>
      <c r="Q1337">
        <v>25.688509256473878</v>
      </c>
    </row>
    <row r="1338" spans="1:17" x14ac:dyDescent="0.2">
      <c r="A1338" s="14">
        <f t="shared" si="251"/>
        <v>62702</v>
      </c>
      <c r="B1338" s="1">
        <v>9</v>
      </c>
      <c r="F1338" s="34">
        <v>2.4310654922565331</v>
      </c>
      <c r="G1338" s="13">
        <f t="shared" si="244"/>
        <v>0</v>
      </c>
      <c r="H1338" s="13">
        <f t="shared" si="245"/>
        <v>2.4310654922565331</v>
      </c>
      <c r="I1338" s="16">
        <f t="shared" si="252"/>
        <v>2.4310660572858187</v>
      </c>
      <c r="J1338" s="13">
        <f t="shared" si="246"/>
        <v>2.4306389856912931</v>
      </c>
      <c r="K1338" s="13">
        <f t="shared" si="247"/>
        <v>4.2707159452559651E-4</v>
      </c>
      <c r="L1338" s="13">
        <f t="shared" si="248"/>
        <v>0</v>
      </c>
      <c r="M1338" s="13">
        <f t="shared" si="253"/>
        <v>6.7180397657766583E-9</v>
      </c>
      <c r="N1338" s="13">
        <f t="shared" si="249"/>
        <v>4.165184654781528E-9</v>
      </c>
      <c r="O1338" s="13">
        <f t="shared" si="250"/>
        <v>4.165184654781528E-9</v>
      </c>
      <c r="Q1338">
        <v>23.5136926320131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0.54675249883988564</v>
      </c>
      <c r="G1339" s="13">
        <f t="shared" si="244"/>
        <v>0</v>
      </c>
      <c r="H1339" s="13">
        <f t="shared" si="245"/>
        <v>0.54675249883988564</v>
      </c>
      <c r="I1339" s="16">
        <f t="shared" si="252"/>
        <v>0.54717957043441123</v>
      </c>
      <c r="J1339" s="13">
        <f t="shared" si="246"/>
        <v>0.54717461363753328</v>
      </c>
      <c r="K1339" s="13">
        <f t="shared" si="247"/>
        <v>4.9567968779529181E-6</v>
      </c>
      <c r="L1339" s="13">
        <f t="shared" si="248"/>
        <v>0</v>
      </c>
      <c r="M1339" s="13">
        <f t="shared" si="253"/>
        <v>2.5528551109951303E-9</v>
      </c>
      <c r="N1339" s="13">
        <f t="shared" si="249"/>
        <v>1.5827701688169808E-9</v>
      </c>
      <c r="O1339" s="13">
        <f t="shared" si="250"/>
        <v>1.5827701688169808E-9</v>
      </c>
      <c r="Q1339">
        <v>23.389182405360231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49.438749617868233</v>
      </c>
      <c r="G1340" s="13">
        <f t="shared" si="244"/>
        <v>2.2019687457274579</v>
      </c>
      <c r="H1340" s="13">
        <f t="shared" si="245"/>
        <v>47.236780872140777</v>
      </c>
      <c r="I1340" s="16">
        <f t="shared" si="252"/>
        <v>47.236785828937656</v>
      </c>
      <c r="J1340" s="13">
        <f t="shared" si="246"/>
        <v>41.080734271736077</v>
      </c>
      <c r="K1340" s="13">
        <f t="shared" si="247"/>
        <v>6.1560515572015788</v>
      </c>
      <c r="L1340" s="13">
        <f t="shared" si="248"/>
        <v>0</v>
      </c>
      <c r="M1340" s="13">
        <f t="shared" si="253"/>
        <v>9.7008494217814947E-10</v>
      </c>
      <c r="N1340" s="13">
        <f t="shared" si="249"/>
        <v>6.0145266415045264E-10</v>
      </c>
      <c r="O1340" s="13">
        <f t="shared" si="250"/>
        <v>2.2019687463289106</v>
      </c>
      <c r="Q1340">
        <v>17.23625864222786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65.40773066996951</v>
      </c>
      <c r="G1341" s="13">
        <f t="shared" si="244"/>
        <v>4.5071088109640307</v>
      </c>
      <c r="H1341" s="13">
        <f t="shared" si="245"/>
        <v>60.900621859005483</v>
      </c>
      <c r="I1341" s="16">
        <f t="shared" si="252"/>
        <v>67.056673416207062</v>
      </c>
      <c r="J1341" s="13">
        <f t="shared" si="246"/>
        <v>43.806422521978</v>
      </c>
      <c r="K1341" s="13">
        <f t="shared" si="247"/>
        <v>23.250250894229062</v>
      </c>
      <c r="L1341" s="13">
        <f t="shared" si="248"/>
        <v>0</v>
      </c>
      <c r="M1341" s="13">
        <f t="shared" si="253"/>
        <v>3.6863227802769683E-10</v>
      </c>
      <c r="N1341" s="13">
        <f t="shared" si="249"/>
        <v>2.2855201237717203E-10</v>
      </c>
      <c r="O1341" s="13">
        <f t="shared" si="250"/>
        <v>4.507108811192583</v>
      </c>
      <c r="Q1341">
        <v>11.99465898020115</v>
      </c>
    </row>
    <row r="1342" spans="1:17" x14ac:dyDescent="0.2">
      <c r="A1342" s="14">
        <f t="shared" si="251"/>
        <v>62824</v>
      </c>
      <c r="B1342" s="1">
        <v>1</v>
      </c>
      <c r="F1342" s="34">
        <v>69.766426478643822</v>
      </c>
      <c r="G1342" s="13">
        <f t="shared" si="244"/>
        <v>5.1362913685719747</v>
      </c>
      <c r="H1342" s="13">
        <f t="shared" si="245"/>
        <v>64.630135110071848</v>
      </c>
      <c r="I1342" s="16">
        <f t="shared" si="252"/>
        <v>87.880386004300902</v>
      </c>
      <c r="J1342" s="13">
        <f t="shared" si="246"/>
        <v>45.508635611974924</v>
      </c>
      <c r="K1342" s="13">
        <f t="shared" si="247"/>
        <v>42.371750392325978</v>
      </c>
      <c r="L1342" s="13">
        <f t="shared" si="248"/>
        <v>5.0891877450556287</v>
      </c>
      <c r="M1342" s="13">
        <f t="shared" si="253"/>
        <v>5.0891877451957086</v>
      </c>
      <c r="N1342" s="13">
        <f t="shared" si="249"/>
        <v>3.1552964020213392</v>
      </c>
      <c r="O1342" s="13">
        <f t="shared" si="250"/>
        <v>8.2915877705933134</v>
      </c>
      <c r="Q1342">
        <v>10.74994959354839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6.6413654725368714</v>
      </c>
      <c r="G1343" s="13">
        <f t="shared" si="244"/>
        <v>0</v>
      </c>
      <c r="H1343" s="13">
        <f t="shared" si="245"/>
        <v>6.6413654725368714</v>
      </c>
      <c r="I1343" s="16">
        <f t="shared" si="252"/>
        <v>43.923928119807215</v>
      </c>
      <c r="J1343" s="13">
        <f t="shared" si="246"/>
        <v>36.10328900642979</v>
      </c>
      <c r="K1343" s="13">
        <f t="shared" si="247"/>
        <v>7.8206391133774247</v>
      </c>
      <c r="L1343" s="13">
        <f t="shared" si="248"/>
        <v>0</v>
      </c>
      <c r="M1343" s="13">
        <f t="shared" si="253"/>
        <v>1.9338913431743694</v>
      </c>
      <c r="N1343" s="13">
        <f t="shared" si="249"/>
        <v>1.199012632768109</v>
      </c>
      <c r="O1343" s="13">
        <f t="shared" si="250"/>
        <v>1.199012632768109</v>
      </c>
      <c r="Q1343">
        <v>13.330753865038711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49.487500693893161</v>
      </c>
      <c r="G1344" s="13">
        <f t="shared" si="244"/>
        <v>2.2090060174357657</v>
      </c>
      <c r="H1344" s="13">
        <f t="shared" si="245"/>
        <v>47.278494676457392</v>
      </c>
      <c r="I1344" s="16">
        <f t="shared" si="252"/>
        <v>55.099133789834816</v>
      </c>
      <c r="J1344" s="13">
        <f t="shared" si="246"/>
        <v>45.06829685919017</v>
      </c>
      <c r="K1344" s="13">
        <f t="shared" si="247"/>
        <v>10.030836930644647</v>
      </c>
      <c r="L1344" s="13">
        <f t="shared" si="248"/>
        <v>0</v>
      </c>
      <c r="M1344" s="13">
        <f t="shared" si="253"/>
        <v>0.7348787104062604</v>
      </c>
      <c r="N1344" s="13">
        <f t="shared" si="249"/>
        <v>0.45562480045188147</v>
      </c>
      <c r="O1344" s="13">
        <f t="shared" si="250"/>
        <v>2.6646308178876472</v>
      </c>
      <c r="Q1344">
        <v>16.376815441251761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22.978299588039651</v>
      </c>
      <c r="G1345" s="13">
        <f t="shared" si="244"/>
        <v>0</v>
      </c>
      <c r="H1345" s="13">
        <f t="shared" si="245"/>
        <v>22.978299588039651</v>
      </c>
      <c r="I1345" s="16">
        <f t="shared" si="252"/>
        <v>33.009136518684301</v>
      </c>
      <c r="J1345" s="13">
        <f t="shared" si="246"/>
        <v>31.144680559825538</v>
      </c>
      <c r="K1345" s="13">
        <f t="shared" si="247"/>
        <v>1.8644559588587626</v>
      </c>
      <c r="L1345" s="13">
        <f t="shared" si="248"/>
        <v>0</v>
      </c>
      <c r="M1345" s="13">
        <f t="shared" si="253"/>
        <v>0.27925390995437893</v>
      </c>
      <c r="N1345" s="13">
        <f t="shared" si="249"/>
        <v>0.17313742417171493</v>
      </c>
      <c r="O1345" s="13">
        <f t="shared" si="250"/>
        <v>0.17313742417171493</v>
      </c>
      <c r="Q1345">
        <v>18.959530331864158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1.7943482712983341</v>
      </c>
      <c r="G1346" s="13">
        <f t="shared" si="244"/>
        <v>0</v>
      </c>
      <c r="H1346" s="13">
        <f t="shared" si="245"/>
        <v>1.7943482712983341</v>
      </c>
      <c r="I1346" s="16">
        <f t="shared" si="252"/>
        <v>3.6588042301570969</v>
      </c>
      <c r="J1346" s="13">
        <f t="shared" si="246"/>
        <v>3.6562892840198633</v>
      </c>
      <c r="K1346" s="13">
        <f t="shared" si="247"/>
        <v>2.5149461372335757E-3</v>
      </c>
      <c r="L1346" s="13">
        <f t="shared" si="248"/>
        <v>0</v>
      </c>
      <c r="M1346" s="13">
        <f t="shared" si="253"/>
        <v>0.106116485782664</v>
      </c>
      <c r="N1346" s="13">
        <f t="shared" si="249"/>
        <v>6.5792221185251673E-2</v>
      </c>
      <c r="O1346" s="13">
        <f t="shared" si="250"/>
        <v>6.5792221185251673E-2</v>
      </c>
      <c r="Q1346">
        <v>19.63825033633978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4.9551209382356296</v>
      </c>
      <c r="G1347" s="13">
        <f t="shared" si="244"/>
        <v>0</v>
      </c>
      <c r="H1347" s="13">
        <f t="shared" si="245"/>
        <v>4.9551209382356296</v>
      </c>
      <c r="I1347" s="16">
        <f t="shared" si="252"/>
        <v>4.9576358843728627</v>
      </c>
      <c r="J1347" s="13">
        <f t="shared" si="246"/>
        <v>4.9538164285942337</v>
      </c>
      <c r="K1347" s="13">
        <f t="shared" si="247"/>
        <v>3.8194557786290773E-3</v>
      </c>
      <c r="L1347" s="13">
        <f t="shared" si="248"/>
        <v>0</v>
      </c>
      <c r="M1347" s="13">
        <f t="shared" si="253"/>
        <v>4.0324264597412326E-2</v>
      </c>
      <c r="N1347" s="13">
        <f t="shared" si="249"/>
        <v>2.5001044050395643E-2</v>
      </c>
      <c r="O1347" s="13">
        <f t="shared" si="250"/>
        <v>2.5001044050395643E-2</v>
      </c>
      <c r="Q1347">
        <v>23.12928750470526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20.988457904672089</v>
      </c>
      <c r="G1348" s="13">
        <f t="shared" si="244"/>
        <v>0</v>
      </c>
      <c r="H1348" s="13">
        <f t="shared" si="245"/>
        <v>20.988457904672089</v>
      </c>
      <c r="I1348" s="16">
        <f t="shared" si="252"/>
        <v>20.992277360450718</v>
      </c>
      <c r="J1348" s="13">
        <f t="shared" si="246"/>
        <v>20.727346345853935</v>
      </c>
      <c r="K1348" s="13">
        <f t="shared" si="247"/>
        <v>0.26493101459678314</v>
      </c>
      <c r="L1348" s="13">
        <f t="shared" si="248"/>
        <v>0</v>
      </c>
      <c r="M1348" s="13">
        <f t="shared" si="253"/>
        <v>1.5323220547016684E-2</v>
      </c>
      <c r="N1348" s="13">
        <f t="shared" si="249"/>
        <v>9.5003967391503446E-3</v>
      </c>
      <c r="O1348" s="13">
        <f t="shared" si="250"/>
        <v>9.5003967391503446E-3</v>
      </c>
      <c r="Q1348">
        <v>23.644771999051169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0.88383249504100381</v>
      </c>
      <c r="G1349" s="13">
        <f t="shared" si="244"/>
        <v>0</v>
      </c>
      <c r="H1349" s="13">
        <f t="shared" si="245"/>
        <v>0.88383249504100381</v>
      </c>
      <c r="I1349" s="16">
        <f t="shared" si="252"/>
        <v>1.1487635096377868</v>
      </c>
      <c r="J1349" s="13">
        <f t="shared" si="246"/>
        <v>1.1487041708092327</v>
      </c>
      <c r="K1349" s="13">
        <f t="shared" si="247"/>
        <v>5.9338828554134082E-5</v>
      </c>
      <c r="L1349" s="13">
        <f t="shared" si="248"/>
        <v>0</v>
      </c>
      <c r="M1349" s="13">
        <f t="shared" si="253"/>
        <v>5.8228238078663393E-3</v>
      </c>
      <c r="N1349" s="13">
        <f t="shared" si="249"/>
        <v>3.6101507608771303E-3</v>
      </c>
      <c r="O1349" s="13">
        <f t="shared" si="250"/>
        <v>3.6101507608771303E-3</v>
      </c>
      <c r="Q1349">
        <v>21.561883000000009</v>
      </c>
    </row>
    <row r="1350" spans="1:17" x14ac:dyDescent="0.2">
      <c r="A1350" s="14">
        <f t="shared" si="251"/>
        <v>63068</v>
      </c>
      <c r="B1350" s="1">
        <v>9</v>
      </c>
      <c r="F1350" s="34">
        <v>1.476057513658602</v>
      </c>
      <c r="G1350" s="13">
        <f t="shared" ref="G1350:G1413" si="257">IF((F1350-$J$2)&gt;0,$I$2*(F1350-$J$2),0)</f>
        <v>0</v>
      </c>
      <c r="H1350" s="13">
        <f t="shared" ref="H1350:H1413" si="258">F1350-G1350</f>
        <v>1.476057513658602</v>
      </c>
      <c r="I1350" s="16">
        <f t="shared" si="252"/>
        <v>1.4761168524871562</v>
      </c>
      <c r="J1350" s="13">
        <f t="shared" ref="J1350:J1413" si="259">I1350/SQRT(1+(I1350/($K$2*(300+(25*Q1350)+0.05*(Q1350)^3)))^2)</f>
        <v>1.4760152559970032</v>
      </c>
      <c r="K1350" s="13">
        <f t="shared" ref="K1350:K1413" si="260">I1350-J1350</f>
        <v>1.0159649015295535E-4</v>
      </c>
      <c r="L1350" s="13">
        <f t="shared" ref="L1350:L1413" si="261">IF(K1350&gt;$N$2,(K1350-$N$2)/$L$2,0)</f>
        <v>0</v>
      </c>
      <c r="M1350" s="13">
        <f t="shared" si="253"/>
        <v>2.212673046989209E-3</v>
      </c>
      <c r="N1350" s="13">
        <f t="shared" ref="N1350:N1413" si="262">$M$2*M1350</f>
        <v>1.3718572891333095E-3</v>
      </c>
      <c r="O1350" s="13">
        <f t="shared" ref="O1350:O1413" si="263">N1350+G1350</f>
        <v>1.3718572891333095E-3</v>
      </c>
      <c r="Q1350">
        <v>23.082106264517751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36.310299437322733</v>
      </c>
      <c r="G1351" s="13">
        <f t="shared" si="257"/>
        <v>0.30686245141222962</v>
      </c>
      <c r="H1351" s="13">
        <f t="shared" si="258"/>
        <v>36.003436985910504</v>
      </c>
      <c r="I1351" s="16">
        <f t="shared" ref="I1351:I1414" si="265">H1351+K1350-L1350</f>
        <v>36.003538582400658</v>
      </c>
      <c r="J1351" s="13">
        <f t="shared" si="259"/>
        <v>34.29162499532854</v>
      </c>
      <c r="K1351" s="13">
        <f t="shared" si="260"/>
        <v>1.711913587072118</v>
      </c>
      <c r="L1351" s="13">
        <f t="shared" si="261"/>
        <v>0</v>
      </c>
      <c r="M1351" s="13">
        <f t="shared" ref="M1351:M1414" si="266">L1351+M1350-N1350</f>
        <v>8.4081575785589953E-4</v>
      </c>
      <c r="N1351" s="13">
        <f t="shared" si="262"/>
        <v>5.2130576987065769E-4</v>
      </c>
      <c r="O1351" s="13">
        <f t="shared" si="263"/>
        <v>0.30738375718210026</v>
      </c>
      <c r="Q1351">
        <v>21.502762215258691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66.171586919690867</v>
      </c>
      <c r="G1352" s="13">
        <f t="shared" si="257"/>
        <v>4.6173723048944941</v>
      </c>
      <c r="H1352" s="13">
        <f t="shared" si="258"/>
        <v>61.554214614796372</v>
      </c>
      <c r="I1352" s="16">
        <f t="shared" si="265"/>
        <v>63.26612820186849</v>
      </c>
      <c r="J1352" s="13">
        <f t="shared" si="259"/>
        <v>48.57895036639956</v>
      </c>
      <c r="K1352" s="13">
        <f t="shared" si="260"/>
        <v>14.68717783546893</v>
      </c>
      <c r="L1352" s="13">
        <f t="shared" si="261"/>
        <v>0</v>
      </c>
      <c r="M1352" s="13">
        <f t="shared" si="266"/>
        <v>3.1950998798524184E-4</v>
      </c>
      <c r="N1352" s="13">
        <f t="shared" si="262"/>
        <v>1.9809619255084995E-4</v>
      </c>
      <c r="O1352" s="13">
        <f t="shared" si="263"/>
        <v>4.6175704010870451</v>
      </c>
      <c r="Q1352">
        <v>15.91245358329499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36.370400260921507</v>
      </c>
      <c r="G1353" s="13">
        <f t="shared" si="257"/>
        <v>0.31553807172759213</v>
      </c>
      <c r="H1353" s="13">
        <f t="shared" si="258"/>
        <v>36.054862189193912</v>
      </c>
      <c r="I1353" s="16">
        <f t="shared" si="265"/>
        <v>50.742040024662842</v>
      </c>
      <c r="J1353" s="13">
        <f t="shared" si="259"/>
        <v>40.82796067369808</v>
      </c>
      <c r="K1353" s="13">
        <f t="shared" si="260"/>
        <v>9.9140793509647622</v>
      </c>
      <c r="L1353" s="13">
        <f t="shared" si="261"/>
        <v>0</v>
      </c>
      <c r="M1353" s="13">
        <f t="shared" si="266"/>
        <v>1.2141379543439189E-4</v>
      </c>
      <c r="N1353" s="13">
        <f t="shared" si="262"/>
        <v>7.5276553169322972E-5</v>
      </c>
      <c r="O1353" s="13">
        <f t="shared" si="263"/>
        <v>0.31561334828076143</v>
      </c>
      <c r="Q1353">
        <v>14.50826947663198</v>
      </c>
    </row>
    <row r="1354" spans="1:17" x14ac:dyDescent="0.2">
      <c r="A1354" s="14">
        <f t="shared" si="264"/>
        <v>63190</v>
      </c>
      <c r="B1354" s="1">
        <v>1</v>
      </c>
      <c r="F1354" s="34">
        <v>195.52524552033859</v>
      </c>
      <c r="G1354" s="13">
        <f t="shared" si="257"/>
        <v>23.289715897289867</v>
      </c>
      <c r="H1354" s="13">
        <f t="shared" si="258"/>
        <v>172.23552962304871</v>
      </c>
      <c r="I1354" s="16">
        <f t="shared" si="265"/>
        <v>182.14960897401346</v>
      </c>
      <c r="J1354" s="13">
        <f t="shared" si="259"/>
        <v>57.192001127862213</v>
      </c>
      <c r="K1354" s="13">
        <f t="shared" si="260"/>
        <v>124.95760784615125</v>
      </c>
      <c r="L1354" s="13">
        <f t="shared" si="261"/>
        <v>84.325317009862104</v>
      </c>
      <c r="M1354" s="13">
        <f t="shared" si="266"/>
        <v>84.325363147104369</v>
      </c>
      <c r="N1354" s="13">
        <f t="shared" si="262"/>
        <v>52.281725151204711</v>
      </c>
      <c r="O1354" s="13">
        <f t="shared" si="263"/>
        <v>75.571441048494577</v>
      </c>
      <c r="Q1354">
        <v>12.58660759354839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0</v>
      </c>
      <c r="G1355" s="13">
        <f t="shared" si="257"/>
        <v>0</v>
      </c>
      <c r="H1355" s="13">
        <f t="shared" si="258"/>
        <v>0</v>
      </c>
      <c r="I1355" s="16">
        <f t="shared" si="265"/>
        <v>40.632290836289144</v>
      </c>
      <c r="J1355" s="13">
        <f t="shared" si="259"/>
        <v>34.244268791755403</v>
      </c>
      <c r="K1355" s="13">
        <f t="shared" si="260"/>
        <v>6.3880220445337415</v>
      </c>
      <c r="L1355" s="13">
        <f t="shared" si="261"/>
        <v>0</v>
      </c>
      <c r="M1355" s="13">
        <f t="shared" si="266"/>
        <v>32.043637995899658</v>
      </c>
      <c r="N1355" s="13">
        <f t="shared" si="262"/>
        <v>19.867055557457789</v>
      </c>
      <c r="O1355" s="13">
        <f t="shared" si="263"/>
        <v>19.867055557457789</v>
      </c>
      <c r="Q1355">
        <v>13.38418998634948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74.84748710456924</v>
      </c>
      <c r="G1356" s="13">
        <f t="shared" si="257"/>
        <v>5.8697480859732085</v>
      </c>
      <c r="H1356" s="13">
        <f t="shared" si="258"/>
        <v>68.977739018596026</v>
      </c>
      <c r="I1356" s="16">
        <f t="shared" si="265"/>
        <v>75.365761063129767</v>
      </c>
      <c r="J1356" s="13">
        <f t="shared" si="259"/>
        <v>49.644747926279933</v>
      </c>
      <c r="K1356" s="13">
        <f t="shared" si="260"/>
        <v>25.721013136849834</v>
      </c>
      <c r="L1356" s="13">
        <f t="shared" si="261"/>
        <v>0</v>
      </c>
      <c r="M1356" s="13">
        <f t="shared" si="266"/>
        <v>12.176582438441869</v>
      </c>
      <c r="N1356" s="13">
        <f t="shared" si="262"/>
        <v>7.5494811118339591</v>
      </c>
      <c r="O1356" s="13">
        <f t="shared" si="263"/>
        <v>13.419229197807168</v>
      </c>
      <c r="Q1356">
        <v>13.913082977194231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36.982686024340722</v>
      </c>
      <c r="G1357" s="13">
        <f t="shared" si="257"/>
        <v>0.40392219843089711</v>
      </c>
      <c r="H1357" s="13">
        <f t="shared" si="258"/>
        <v>36.578763825909824</v>
      </c>
      <c r="I1357" s="16">
        <f t="shared" si="265"/>
        <v>62.299776962759658</v>
      </c>
      <c r="J1357" s="13">
        <f t="shared" si="259"/>
        <v>48.149571356641111</v>
      </c>
      <c r="K1357" s="13">
        <f t="shared" si="260"/>
        <v>14.150205606118547</v>
      </c>
      <c r="L1357" s="13">
        <f t="shared" si="261"/>
        <v>0</v>
      </c>
      <c r="M1357" s="13">
        <f t="shared" si="266"/>
        <v>4.6271013266079102</v>
      </c>
      <c r="N1357" s="13">
        <f t="shared" si="262"/>
        <v>2.8688028224969044</v>
      </c>
      <c r="O1357" s="13">
        <f t="shared" si="263"/>
        <v>3.2727250209278016</v>
      </c>
      <c r="Q1357">
        <v>15.921468142566169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37.532737152112283</v>
      </c>
      <c r="G1358" s="13">
        <f t="shared" si="257"/>
        <v>0.4833226866911009</v>
      </c>
      <c r="H1358" s="13">
        <f t="shared" si="258"/>
        <v>37.049414465421179</v>
      </c>
      <c r="I1358" s="16">
        <f t="shared" si="265"/>
        <v>51.199620071539726</v>
      </c>
      <c r="J1358" s="13">
        <f t="shared" si="259"/>
        <v>44.326614019443099</v>
      </c>
      <c r="K1358" s="13">
        <f t="shared" si="260"/>
        <v>6.8730060520966276</v>
      </c>
      <c r="L1358" s="13">
        <f t="shared" si="261"/>
        <v>0</v>
      </c>
      <c r="M1358" s="13">
        <f t="shared" si="266"/>
        <v>1.7582985041110057</v>
      </c>
      <c r="N1358" s="13">
        <f t="shared" si="262"/>
        <v>1.0901450725488235</v>
      </c>
      <c r="O1358" s="13">
        <f t="shared" si="263"/>
        <v>1.5734677592399244</v>
      </c>
      <c r="Q1358">
        <v>18.1186931444227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8.3102944445165541</v>
      </c>
      <c r="G1359" s="13">
        <f t="shared" si="257"/>
        <v>0</v>
      </c>
      <c r="H1359" s="13">
        <f t="shared" si="258"/>
        <v>8.3102944445165541</v>
      </c>
      <c r="I1359" s="16">
        <f t="shared" si="265"/>
        <v>15.183300496613182</v>
      </c>
      <c r="J1359" s="13">
        <f t="shared" si="259"/>
        <v>15.073442063446501</v>
      </c>
      <c r="K1359" s="13">
        <f t="shared" si="260"/>
        <v>0.10985843316668031</v>
      </c>
      <c r="L1359" s="13">
        <f t="shared" si="261"/>
        <v>0</v>
      </c>
      <c r="M1359" s="13">
        <f t="shared" si="266"/>
        <v>0.66815343156218221</v>
      </c>
      <c r="N1359" s="13">
        <f t="shared" si="262"/>
        <v>0.41425512756855298</v>
      </c>
      <c r="O1359" s="13">
        <f t="shared" si="263"/>
        <v>0.41425512756855298</v>
      </c>
      <c r="Q1359">
        <v>23.050887846762791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0.66836644648781396</v>
      </c>
      <c r="G1360" s="13">
        <f t="shared" si="257"/>
        <v>0</v>
      </c>
      <c r="H1360" s="13">
        <f t="shared" si="258"/>
        <v>0.66836644648781396</v>
      </c>
      <c r="I1360" s="16">
        <f t="shared" si="265"/>
        <v>0.77822487965449427</v>
      </c>
      <c r="J1360" s="13">
        <f t="shared" si="259"/>
        <v>0.77821133912220519</v>
      </c>
      <c r="K1360" s="13">
        <f t="shared" si="260"/>
        <v>1.3540532289080254E-5</v>
      </c>
      <c r="L1360" s="13">
        <f t="shared" si="261"/>
        <v>0</v>
      </c>
      <c r="M1360" s="13">
        <f t="shared" si="266"/>
        <v>0.25389830399362923</v>
      </c>
      <c r="N1360" s="13">
        <f t="shared" si="262"/>
        <v>0.15741694847605012</v>
      </c>
      <c r="O1360" s="13">
        <f t="shared" si="263"/>
        <v>0.15741694847605012</v>
      </c>
      <c r="Q1360">
        <v>23.758144871824079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18.200002119928321</v>
      </c>
      <c r="G1361" s="13">
        <f t="shared" si="257"/>
        <v>0</v>
      </c>
      <c r="H1361" s="13">
        <f t="shared" si="258"/>
        <v>18.200002119928321</v>
      </c>
      <c r="I1361" s="16">
        <f t="shared" si="265"/>
        <v>18.200015660460611</v>
      </c>
      <c r="J1361" s="13">
        <f t="shared" si="259"/>
        <v>18.064125395146199</v>
      </c>
      <c r="K1361" s="13">
        <f t="shared" si="260"/>
        <v>0.13589026531441206</v>
      </c>
      <c r="L1361" s="13">
        <f t="shared" si="261"/>
        <v>0</v>
      </c>
      <c r="M1361" s="13">
        <f t="shared" si="266"/>
        <v>9.6481355517579109E-2</v>
      </c>
      <c r="N1361" s="13">
        <f t="shared" si="262"/>
        <v>5.9818440420899045E-2</v>
      </c>
      <c r="O1361" s="13">
        <f t="shared" si="263"/>
        <v>5.9818440420899045E-2</v>
      </c>
      <c r="Q1361">
        <v>25.41612700000001</v>
      </c>
    </row>
    <row r="1362" spans="1:17" x14ac:dyDescent="0.2">
      <c r="A1362" s="14">
        <f t="shared" si="264"/>
        <v>63433</v>
      </c>
      <c r="B1362" s="1">
        <v>9</v>
      </c>
      <c r="F1362" s="34">
        <v>0.27768249156844849</v>
      </c>
      <c r="G1362" s="13">
        <f t="shared" si="257"/>
        <v>0</v>
      </c>
      <c r="H1362" s="13">
        <f t="shared" si="258"/>
        <v>0.27768249156844849</v>
      </c>
      <c r="I1362" s="16">
        <f t="shared" si="265"/>
        <v>0.41357275688286055</v>
      </c>
      <c r="J1362" s="13">
        <f t="shared" si="259"/>
        <v>0.41357037284704101</v>
      </c>
      <c r="K1362" s="13">
        <f t="shared" si="260"/>
        <v>2.3840358195359457E-6</v>
      </c>
      <c r="L1362" s="13">
        <f t="shared" si="261"/>
        <v>0</v>
      </c>
      <c r="M1362" s="13">
        <f t="shared" si="266"/>
        <v>3.6662915096680064E-2</v>
      </c>
      <c r="N1362" s="13">
        <f t="shared" si="262"/>
        <v>2.273100735994164E-2</v>
      </c>
      <c r="O1362" s="13">
        <f t="shared" si="263"/>
        <v>2.273100735994164E-2</v>
      </c>
      <c r="Q1362">
        <v>22.6225128237635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3.1131509650187761</v>
      </c>
      <c r="G1363" s="13">
        <f t="shared" si="257"/>
        <v>0</v>
      </c>
      <c r="H1363" s="13">
        <f t="shared" si="258"/>
        <v>3.1131509650187761</v>
      </c>
      <c r="I1363" s="16">
        <f t="shared" si="265"/>
        <v>3.1131533490545955</v>
      </c>
      <c r="J1363" s="13">
        <f t="shared" si="259"/>
        <v>3.1120423232062504</v>
      </c>
      <c r="K1363" s="13">
        <f t="shared" si="260"/>
        <v>1.1110258483451041E-3</v>
      </c>
      <c r="L1363" s="13">
        <f t="shared" si="261"/>
        <v>0</v>
      </c>
      <c r="M1363" s="13">
        <f t="shared" si="266"/>
        <v>1.3931907736738424E-2</v>
      </c>
      <c r="N1363" s="13">
        <f t="shared" si="262"/>
        <v>8.6377827967778226E-3</v>
      </c>
      <c r="O1363" s="13">
        <f t="shared" si="263"/>
        <v>8.6377827967778226E-3</v>
      </c>
      <c r="Q1363">
        <v>21.990901912567921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36.921409623817752</v>
      </c>
      <c r="G1364" s="13">
        <f t="shared" si="257"/>
        <v>0.39507688228717253</v>
      </c>
      <c r="H1364" s="13">
        <f t="shared" si="258"/>
        <v>36.526332741530581</v>
      </c>
      <c r="I1364" s="16">
        <f t="shared" si="265"/>
        <v>36.527443767378927</v>
      </c>
      <c r="J1364" s="13">
        <f t="shared" si="259"/>
        <v>33.333649123913155</v>
      </c>
      <c r="K1364" s="13">
        <f t="shared" si="260"/>
        <v>3.1937946434657718</v>
      </c>
      <c r="L1364" s="13">
        <f t="shared" si="261"/>
        <v>0</v>
      </c>
      <c r="M1364" s="13">
        <f t="shared" si="266"/>
        <v>5.2941249399606014E-3</v>
      </c>
      <c r="N1364" s="13">
        <f t="shared" si="262"/>
        <v>3.2823574627755727E-3</v>
      </c>
      <c r="O1364" s="13">
        <f t="shared" si="263"/>
        <v>0.39835923974994808</v>
      </c>
      <c r="Q1364">
        <v>16.94164503606434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50.919670809705828</v>
      </c>
      <c r="G1365" s="13">
        <f t="shared" si="257"/>
        <v>2.4157413566175898</v>
      </c>
      <c r="H1365" s="13">
        <f t="shared" si="258"/>
        <v>48.50392945308824</v>
      </c>
      <c r="I1365" s="16">
        <f t="shared" si="265"/>
        <v>51.697724096554012</v>
      </c>
      <c r="J1365" s="13">
        <f t="shared" si="259"/>
        <v>39.868462190423081</v>
      </c>
      <c r="K1365" s="13">
        <f t="shared" si="260"/>
        <v>11.829261906130931</v>
      </c>
      <c r="L1365" s="13">
        <f t="shared" si="261"/>
        <v>0</v>
      </c>
      <c r="M1365" s="13">
        <f t="shared" si="266"/>
        <v>2.0117674771850287E-3</v>
      </c>
      <c r="N1365" s="13">
        <f t="shared" si="262"/>
        <v>1.2472958358547177E-3</v>
      </c>
      <c r="O1365" s="13">
        <f t="shared" si="263"/>
        <v>2.4169886524534445</v>
      </c>
      <c r="Q1365">
        <v>13.154586508274861</v>
      </c>
    </row>
    <row r="1366" spans="1:17" x14ac:dyDescent="0.2">
      <c r="A1366" s="14">
        <f t="shared" si="264"/>
        <v>63555</v>
      </c>
      <c r="B1366" s="1">
        <v>1</v>
      </c>
      <c r="F1366" s="34">
        <v>19.99523108389231</v>
      </c>
      <c r="G1366" s="13">
        <f t="shared" si="257"/>
        <v>0</v>
      </c>
      <c r="H1366" s="13">
        <f t="shared" si="258"/>
        <v>19.99523108389231</v>
      </c>
      <c r="I1366" s="16">
        <f t="shared" si="265"/>
        <v>31.824492990023241</v>
      </c>
      <c r="J1366" s="13">
        <f t="shared" si="259"/>
        <v>27.363191493317849</v>
      </c>
      <c r="K1366" s="13">
        <f t="shared" si="260"/>
        <v>4.4613014967053921</v>
      </c>
      <c r="L1366" s="13">
        <f t="shared" si="261"/>
        <v>0</v>
      </c>
      <c r="M1366" s="13">
        <f t="shared" si="266"/>
        <v>7.6447164133031098E-4</v>
      </c>
      <c r="N1366" s="13">
        <f t="shared" si="262"/>
        <v>4.7397241762479279E-4</v>
      </c>
      <c r="O1366" s="13">
        <f t="shared" si="263"/>
        <v>4.7397241762479279E-4</v>
      </c>
      <c r="Q1366">
        <v>10.85949959354839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140.94228735811271</v>
      </c>
      <c r="G1367" s="13">
        <f t="shared" si="257"/>
        <v>15.41060555653821</v>
      </c>
      <c r="H1367" s="13">
        <f t="shared" si="258"/>
        <v>125.53168180157449</v>
      </c>
      <c r="I1367" s="16">
        <f t="shared" si="265"/>
        <v>129.99298329827988</v>
      </c>
      <c r="J1367" s="13">
        <f t="shared" si="259"/>
        <v>63.743696868655057</v>
      </c>
      <c r="K1367" s="13">
        <f t="shared" si="260"/>
        <v>66.249286429624817</v>
      </c>
      <c r="L1367" s="13">
        <f t="shared" si="261"/>
        <v>27.998237675720876</v>
      </c>
      <c r="M1367" s="13">
        <f t="shared" si="266"/>
        <v>27.998528174944582</v>
      </c>
      <c r="N1367" s="13">
        <f t="shared" si="262"/>
        <v>17.359087468465642</v>
      </c>
      <c r="O1367" s="13">
        <f t="shared" si="263"/>
        <v>32.769693025003853</v>
      </c>
      <c r="Q1367">
        <v>15.396102006829331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60.389256989375077</v>
      </c>
      <c r="G1368" s="13">
        <f t="shared" si="257"/>
        <v>3.7826865882980916</v>
      </c>
      <c r="H1368" s="13">
        <f t="shared" si="258"/>
        <v>56.606570401076986</v>
      </c>
      <c r="I1368" s="16">
        <f t="shared" si="265"/>
        <v>94.857619154980938</v>
      </c>
      <c r="J1368" s="13">
        <f t="shared" si="259"/>
        <v>58.117117080768132</v>
      </c>
      <c r="K1368" s="13">
        <f t="shared" si="260"/>
        <v>36.740502074212806</v>
      </c>
      <c r="L1368" s="13">
        <f t="shared" si="261"/>
        <v>0</v>
      </c>
      <c r="M1368" s="13">
        <f t="shared" si="266"/>
        <v>10.63944070647894</v>
      </c>
      <c r="N1368" s="13">
        <f t="shared" si="262"/>
        <v>6.5964532380169425</v>
      </c>
      <c r="O1368" s="13">
        <f t="shared" si="263"/>
        <v>10.379139826315035</v>
      </c>
      <c r="Q1368">
        <v>15.47303652320009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28.15626965726446</v>
      </c>
      <c r="G1369" s="13">
        <f t="shared" si="257"/>
        <v>0</v>
      </c>
      <c r="H1369" s="13">
        <f t="shared" si="258"/>
        <v>28.15626965726446</v>
      </c>
      <c r="I1369" s="16">
        <f t="shared" si="265"/>
        <v>64.896771731477259</v>
      </c>
      <c r="J1369" s="13">
        <f t="shared" si="259"/>
        <v>51.852555004831054</v>
      </c>
      <c r="K1369" s="13">
        <f t="shared" si="260"/>
        <v>13.044216726646205</v>
      </c>
      <c r="L1369" s="13">
        <f t="shared" si="261"/>
        <v>0</v>
      </c>
      <c r="M1369" s="13">
        <f t="shared" si="266"/>
        <v>4.0429874684619973</v>
      </c>
      <c r="N1369" s="13">
        <f t="shared" si="262"/>
        <v>2.5066522304464383</v>
      </c>
      <c r="O1369" s="13">
        <f t="shared" si="263"/>
        <v>2.5066522304464383</v>
      </c>
      <c r="Q1369">
        <v>17.739322327705001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8.7852247766200513</v>
      </c>
      <c r="G1370" s="13">
        <f t="shared" si="257"/>
        <v>0</v>
      </c>
      <c r="H1370" s="13">
        <f t="shared" si="258"/>
        <v>8.7852247766200513</v>
      </c>
      <c r="I1370" s="16">
        <f t="shared" si="265"/>
        <v>21.829441503266256</v>
      </c>
      <c r="J1370" s="13">
        <f t="shared" si="259"/>
        <v>21.493791507596786</v>
      </c>
      <c r="K1370" s="13">
        <f t="shared" si="260"/>
        <v>0.33564999566947051</v>
      </c>
      <c r="L1370" s="13">
        <f t="shared" si="261"/>
        <v>0</v>
      </c>
      <c r="M1370" s="13">
        <f t="shared" si="266"/>
        <v>1.536335238015559</v>
      </c>
      <c r="N1370" s="13">
        <f t="shared" si="262"/>
        <v>0.95252784756964659</v>
      </c>
      <c r="O1370" s="13">
        <f t="shared" si="263"/>
        <v>0.95252784756964659</v>
      </c>
      <c r="Q1370">
        <v>22.766265420844039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0.44955691597663011</v>
      </c>
      <c r="G1371" s="13">
        <f t="shared" si="257"/>
        <v>0</v>
      </c>
      <c r="H1371" s="13">
        <f t="shared" si="258"/>
        <v>0.44955691597663011</v>
      </c>
      <c r="I1371" s="16">
        <f t="shared" si="265"/>
        <v>0.78520691164610068</v>
      </c>
      <c r="J1371" s="13">
        <f t="shared" si="259"/>
        <v>0.78519138508469288</v>
      </c>
      <c r="K1371" s="13">
        <f t="shared" si="260"/>
        <v>1.5526561407797068E-5</v>
      </c>
      <c r="L1371" s="13">
        <f t="shared" si="261"/>
        <v>0</v>
      </c>
      <c r="M1371" s="13">
        <f t="shared" si="266"/>
        <v>0.58380739044591246</v>
      </c>
      <c r="N1371" s="13">
        <f t="shared" si="262"/>
        <v>0.3619605820764657</v>
      </c>
      <c r="O1371" s="13">
        <f t="shared" si="263"/>
        <v>0.3619605820764657</v>
      </c>
      <c r="Q1371">
        <v>22.974496458174631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7.8970846802658956</v>
      </c>
      <c r="G1372" s="13">
        <f t="shared" si="257"/>
        <v>0</v>
      </c>
      <c r="H1372" s="13">
        <f t="shared" si="258"/>
        <v>7.8970846802658956</v>
      </c>
      <c r="I1372" s="16">
        <f t="shared" si="265"/>
        <v>7.8971002068273037</v>
      </c>
      <c r="J1372" s="13">
        <f t="shared" si="259"/>
        <v>7.8874023756722202</v>
      </c>
      <c r="K1372" s="13">
        <f t="shared" si="260"/>
        <v>9.6978311550834917E-3</v>
      </c>
      <c r="L1372" s="13">
        <f t="shared" si="261"/>
        <v>0</v>
      </c>
      <c r="M1372" s="13">
        <f t="shared" si="266"/>
        <v>0.22184680836944676</v>
      </c>
      <c r="N1372" s="13">
        <f t="shared" si="262"/>
        <v>0.13754502118905698</v>
      </c>
      <c r="O1372" s="13">
        <f t="shared" si="263"/>
        <v>0.13754502118905698</v>
      </c>
      <c r="Q1372">
        <v>26.46154433219127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15.8133549248008</v>
      </c>
      <c r="G1373" s="13">
        <f t="shared" si="257"/>
        <v>0</v>
      </c>
      <c r="H1373" s="13">
        <f t="shared" si="258"/>
        <v>15.8133549248008</v>
      </c>
      <c r="I1373" s="16">
        <f t="shared" si="265"/>
        <v>15.823052755955883</v>
      </c>
      <c r="J1373" s="13">
        <f t="shared" si="259"/>
        <v>15.719473296721976</v>
      </c>
      <c r="K1373" s="13">
        <f t="shared" si="260"/>
        <v>0.10357945923390766</v>
      </c>
      <c r="L1373" s="13">
        <f t="shared" si="261"/>
        <v>0</v>
      </c>
      <c r="M1373" s="13">
        <f t="shared" si="266"/>
        <v>8.4301787180389776E-2</v>
      </c>
      <c r="N1373" s="13">
        <f t="shared" si="262"/>
        <v>5.2267108051841663E-2</v>
      </c>
      <c r="O1373" s="13">
        <f t="shared" si="263"/>
        <v>5.2267108051841663E-2</v>
      </c>
      <c r="Q1373">
        <v>24.36101600000001</v>
      </c>
    </row>
    <row r="1374" spans="1:17" x14ac:dyDescent="0.2">
      <c r="A1374" s="14">
        <f t="shared" si="264"/>
        <v>63798</v>
      </c>
      <c r="B1374" s="1">
        <v>9</v>
      </c>
      <c r="F1374" s="34">
        <v>2.981218110050704E-2</v>
      </c>
      <c r="G1374" s="13">
        <f t="shared" si="257"/>
        <v>0</v>
      </c>
      <c r="H1374" s="13">
        <f t="shared" si="258"/>
        <v>2.981218110050704E-2</v>
      </c>
      <c r="I1374" s="16">
        <f t="shared" si="265"/>
        <v>0.1333916403344147</v>
      </c>
      <c r="J1374" s="13">
        <f t="shared" si="259"/>
        <v>0.13339156608966846</v>
      </c>
      <c r="K1374" s="13">
        <f t="shared" si="260"/>
        <v>7.424474623984878E-8</v>
      </c>
      <c r="L1374" s="13">
        <f t="shared" si="261"/>
        <v>0</v>
      </c>
      <c r="M1374" s="13">
        <f t="shared" si="266"/>
        <v>3.2034679128548113E-2</v>
      </c>
      <c r="N1374" s="13">
        <f t="shared" si="262"/>
        <v>1.9861501059699829E-2</v>
      </c>
      <c r="O1374" s="13">
        <f t="shared" si="263"/>
        <v>1.9861501059699829E-2</v>
      </c>
      <c r="Q1374">
        <v>23.152204733710931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26.1120354486095</v>
      </c>
      <c r="G1375" s="13">
        <f t="shared" si="257"/>
        <v>0</v>
      </c>
      <c r="H1375" s="13">
        <f t="shared" si="258"/>
        <v>26.1120354486095</v>
      </c>
      <c r="I1375" s="16">
        <f t="shared" si="265"/>
        <v>26.112035522854246</v>
      </c>
      <c r="J1375" s="13">
        <f t="shared" si="259"/>
        <v>25.478322563544239</v>
      </c>
      <c r="K1375" s="13">
        <f t="shared" si="260"/>
        <v>0.6337129593100066</v>
      </c>
      <c r="L1375" s="13">
        <f t="shared" si="261"/>
        <v>0</v>
      </c>
      <c r="M1375" s="13">
        <f t="shared" si="266"/>
        <v>1.2173178068848284E-2</v>
      </c>
      <c r="N1375" s="13">
        <f t="shared" si="262"/>
        <v>7.5473704026859361E-3</v>
      </c>
      <c r="O1375" s="13">
        <f t="shared" si="263"/>
        <v>7.5473704026859361E-3</v>
      </c>
      <c r="Q1375">
        <v>21.973734018855989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37.063750286060063</v>
      </c>
      <c r="G1376" s="13">
        <f t="shared" si="257"/>
        <v>0.41562391420965605</v>
      </c>
      <c r="H1376" s="13">
        <f t="shared" si="258"/>
        <v>36.64812637185041</v>
      </c>
      <c r="I1376" s="16">
        <f t="shared" si="265"/>
        <v>37.281839331160413</v>
      </c>
      <c r="J1376" s="13">
        <f t="shared" si="259"/>
        <v>33.295591708615731</v>
      </c>
      <c r="K1376" s="13">
        <f t="shared" si="260"/>
        <v>3.9862476225446812</v>
      </c>
      <c r="L1376" s="13">
        <f t="shared" si="261"/>
        <v>0</v>
      </c>
      <c r="M1376" s="13">
        <f t="shared" si="266"/>
        <v>4.6258076661623484E-3</v>
      </c>
      <c r="N1376" s="13">
        <f t="shared" si="262"/>
        <v>2.8680007530206561E-3</v>
      </c>
      <c r="O1376" s="13">
        <f t="shared" si="263"/>
        <v>0.41849191496267674</v>
      </c>
      <c r="Q1376">
        <v>15.56449195979736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10.892238630720261</v>
      </c>
      <c r="G1377" s="13">
        <f t="shared" si="257"/>
        <v>0</v>
      </c>
      <c r="H1377" s="13">
        <f t="shared" si="258"/>
        <v>10.892238630720261</v>
      </c>
      <c r="I1377" s="16">
        <f t="shared" si="265"/>
        <v>14.878486253264942</v>
      </c>
      <c r="J1377" s="13">
        <f t="shared" si="259"/>
        <v>14.583857987305324</v>
      </c>
      <c r="K1377" s="13">
        <f t="shared" si="260"/>
        <v>0.29462826595961822</v>
      </c>
      <c r="L1377" s="13">
        <f t="shared" si="261"/>
        <v>0</v>
      </c>
      <c r="M1377" s="13">
        <f t="shared" si="266"/>
        <v>1.7578069131416922E-3</v>
      </c>
      <c r="N1377" s="13">
        <f t="shared" si="262"/>
        <v>1.0898402861478492E-3</v>
      </c>
      <c r="O1377" s="13">
        <f t="shared" si="263"/>
        <v>1.0898402861478492E-3</v>
      </c>
      <c r="Q1377">
        <v>15.49500405837753</v>
      </c>
    </row>
    <row r="1378" spans="1:17" x14ac:dyDescent="0.2">
      <c r="A1378" s="14">
        <f t="shared" si="264"/>
        <v>63920</v>
      </c>
      <c r="B1378" s="1">
        <v>1</v>
      </c>
      <c r="F1378" s="34">
        <v>35.364147391230858</v>
      </c>
      <c r="G1378" s="13">
        <f t="shared" si="257"/>
        <v>0.17028435778583931</v>
      </c>
      <c r="H1378" s="13">
        <f t="shared" si="258"/>
        <v>35.19386303344502</v>
      </c>
      <c r="I1378" s="16">
        <f t="shared" si="265"/>
        <v>35.488491299404636</v>
      </c>
      <c r="J1378" s="13">
        <f t="shared" si="259"/>
        <v>30.772286551664845</v>
      </c>
      <c r="K1378" s="13">
        <f t="shared" si="260"/>
        <v>4.7162047477397913</v>
      </c>
      <c r="L1378" s="13">
        <f t="shared" si="261"/>
        <v>0</v>
      </c>
      <c r="M1378" s="13">
        <f t="shared" si="266"/>
        <v>6.67966626993843E-4</v>
      </c>
      <c r="N1378" s="13">
        <f t="shared" si="262"/>
        <v>4.1413930873618267E-4</v>
      </c>
      <c r="O1378" s="13">
        <f t="shared" si="263"/>
        <v>0.17069849709457549</v>
      </c>
      <c r="Q1378">
        <v>12.955340593548391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75.029469831616169</v>
      </c>
      <c r="G1379" s="13">
        <f t="shared" si="257"/>
        <v>5.8960174937662426</v>
      </c>
      <c r="H1379" s="13">
        <f t="shared" si="258"/>
        <v>69.133452337849931</v>
      </c>
      <c r="I1379" s="16">
        <f t="shared" si="265"/>
        <v>73.849657085589726</v>
      </c>
      <c r="J1379" s="13">
        <f t="shared" si="259"/>
        <v>48.464598197741367</v>
      </c>
      <c r="K1379" s="13">
        <f t="shared" si="260"/>
        <v>25.385058887848359</v>
      </c>
      <c r="L1379" s="13">
        <f t="shared" si="261"/>
        <v>0</v>
      </c>
      <c r="M1379" s="13">
        <f t="shared" si="266"/>
        <v>2.5382731825766033E-4</v>
      </c>
      <c r="N1379" s="13">
        <f t="shared" si="262"/>
        <v>1.573729373197494E-4</v>
      </c>
      <c r="O1379" s="13">
        <f t="shared" si="263"/>
        <v>5.8961748667035625</v>
      </c>
      <c r="Q1379">
        <v>13.522846257358109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48.208911789346601</v>
      </c>
      <c r="G1380" s="13">
        <f t="shared" si="257"/>
        <v>2.024440295852084</v>
      </c>
      <c r="H1380" s="13">
        <f t="shared" si="258"/>
        <v>46.18447149349452</v>
      </c>
      <c r="I1380" s="16">
        <f t="shared" si="265"/>
        <v>71.569530381342872</v>
      </c>
      <c r="J1380" s="13">
        <f t="shared" si="259"/>
        <v>50.322095456296324</v>
      </c>
      <c r="K1380" s="13">
        <f t="shared" si="260"/>
        <v>21.247434925046548</v>
      </c>
      <c r="L1380" s="13">
        <f t="shared" si="261"/>
        <v>0</v>
      </c>
      <c r="M1380" s="13">
        <f t="shared" si="266"/>
        <v>9.645438093791093E-5</v>
      </c>
      <c r="N1380" s="13">
        <f t="shared" si="262"/>
        <v>5.9801716181504779E-5</v>
      </c>
      <c r="O1380" s="13">
        <f t="shared" si="263"/>
        <v>2.0245000975682657</v>
      </c>
      <c r="Q1380">
        <v>14.92326723924743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36.558882783642957</v>
      </c>
      <c r="G1381" s="13">
        <f t="shared" si="257"/>
        <v>0.34274573221040716</v>
      </c>
      <c r="H1381" s="13">
        <f t="shared" si="258"/>
        <v>36.216137051432547</v>
      </c>
      <c r="I1381" s="16">
        <f t="shared" si="265"/>
        <v>57.463571976479095</v>
      </c>
      <c r="J1381" s="13">
        <f t="shared" si="259"/>
        <v>47.985454279965346</v>
      </c>
      <c r="K1381" s="13">
        <f t="shared" si="260"/>
        <v>9.478117696513749</v>
      </c>
      <c r="L1381" s="13">
        <f t="shared" si="261"/>
        <v>0</v>
      </c>
      <c r="M1381" s="13">
        <f t="shared" si="266"/>
        <v>3.6652664756406152E-5</v>
      </c>
      <c r="N1381" s="13">
        <f t="shared" si="262"/>
        <v>2.2724652148971813E-5</v>
      </c>
      <c r="O1381" s="13">
        <f t="shared" si="263"/>
        <v>0.34276845686255614</v>
      </c>
      <c r="Q1381">
        <v>17.901127119749301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4.7351068469039097</v>
      </c>
      <c r="G1382" s="13">
        <f t="shared" si="257"/>
        <v>0</v>
      </c>
      <c r="H1382" s="13">
        <f t="shared" si="258"/>
        <v>4.7351068469039097</v>
      </c>
      <c r="I1382" s="16">
        <f t="shared" si="265"/>
        <v>14.21322454341766</v>
      </c>
      <c r="J1382" s="13">
        <f t="shared" si="259"/>
        <v>14.118456023987962</v>
      </c>
      <c r="K1382" s="13">
        <f t="shared" si="260"/>
        <v>9.4768519429697662E-2</v>
      </c>
      <c r="L1382" s="13">
        <f t="shared" si="261"/>
        <v>0</v>
      </c>
      <c r="M1382" s="13">
        <f t="shared" si="266"/>
        <v>1.3928012607434339E-5</v>
      </c>
      <c r="N1382" s="13">
        <f t="shared" si="262"/>
        <v>8.6353678166092908E-6</v>
      </c>
      <c r="O1382" s="13">
        <f t="shared" si="263"/>
        <v>8.6353678166092908E-6</v>
      </c>
      <c r="Q1382">
        <v>22.699555674183259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0.33135826437789923</v>
      </c>
      <c r="G1383" s="13">
        <f t="shared" si="257"/>
        <v>0</v>
      </c>
      <c r="H1383" s="13">
        <f t="shared" si="258"/>
        <v>0.33135826437789923</v>
      </c>
      <c r="I1383" s="16">
        <f t="shared" si="265"/>
        <v>0.42612678380759689</v>
      </c>
      <c r="J1383" s="13">
        <f t="shared" si="259"/>
        <v>0.42612439091850579</v>
      </c>
      <c r="K1383" s="13">
        <f t="shared" si="260"/>
        <v>2.3928890910962508E-6</v>
      </c>
      <c r="L1383" s="13">
        <f t="shared" si="261"/>
        <v>0</v>
      </c>
      <c r="M1383" s="13">
        <f t="shared" si="266"/>
        <v>5.2926447908250482E-6</v>
      </c>
      <c r="N1383" s="13">
        <f t="shared" si="262"/>
        <v>3.2814397703115299E-6</v>
      </c>
      <c r="O1383" s="13">
        <f t="shared" si="263"/>
        <v>3.2814397703115299E-6</v>
      </c>
      <c r="Q1383">
        <v>23.23361933337906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13.833568465200861</v>
      </c>
      <c r="G1384" s="13">
        <f t="shared" si="257"/>
        <v>0</v>
      </c>
      <c r="H1384" s="13">
        <f t="shared" si="258"/>
        <v>13.833568465200861</v>
      </c>
      <c r="I1384" s="16">
        <f t="shared" si="265"/>
        <v>13.833570858089951</v>
      </c>
      <c r="J1384" s="13">
        <f t="shared" si="259"/>
        <v>13.775866066027197</v>
      </c>
      <c r="K1384" s="13">
        <f t="shared" si="260"/>
        <v>5.7704792062754251E-2</v>
      </c>
      <c r="L1384" s="13">
        <f t="shared" si="261"/>
        <v>0</v>
      </c>
      <c r="M1384" s="13">
        <f t="shared" si="266"/>
        <v>2.0112050205135183E-6</v>
      </c>
      <c r="N1384" s="13">
        <f t="shared" si="262"/>
        <v>1.2469471127183812E-6</v>
      </c>
      <c r="O1384" s="13">
        <f t="shared" si="263"/>
        <v>1.2469471127183812E-6</v>
      </c>
      <c r="Q1384">
        <v>25.69383567891915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2.495423710950635</v>
      </c>
      <c r="G1385" s="13">
        <f t="shared" si="257"/>
        <v>0</v>
      </c>
      <c r="H1385" s="13">
        <f t="shared" si="258"/>
        <v>2.495423710950635</v>
      </c>
      <c r="I1385" s="16">
        <f t="shared" si="265"/>
        <v>2.5531285030133892</v>
      </c>
      <c r="J1385" s="13">
        <f t="shared" si="259"/>
        <v>2.552588020877443</v>
      </c>
      <c r="K1385" s="13">
        <f t="shared" si="260"/>
        <v>5.4048213594626304E-4</v>
      </c>
      <c r="L1385" s="13">
        <f t="shared" si="261"/>
        <v>0</v>
      </c>
      <c r="M1385" s="13">
        <f t="shared" si="266"/>
        <v>7.6425790779513706E-7</v>
      </c>
      <c r="N1385" s="13">
        <f t="shared" si="262"/>
        <v>4.7383990283298499E-7</v>
      </c>
      <c r="O1385" s="13">
        <f t="shared" si="263"/>
        <v>4.7383990283298499E-7</v>
      </c>
      <c r="Q1385">
        <v>22.883441000000008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0.2844736056363083</v>
      </c>
      <c r="G1386" s="13">
        <f t="shared" si="257"/>
        <v>0</v>
      </c>
      <c r="H1386" s="13">
        <f t="shared" si="258"/>
        <v>0.2844736056363083</v>
      </c>
      <c r="I1386" s="16">
        <f t="shared" si="265"/>
        <v>0.28501408777225457</v>
      </c>
      <c r="J1386" s="13">
        <f t="shared" si="259"/>
        <v>0.28501338177590174</v>
      </c>
      <c r="K1386" s="13">
        <f t="shared" si="260"/>
        <v>7.0599635282331263E-7</v>
      </c>
      <c r="L1386" s="13">
        <f t="shared" si="261"/>
        <v>0</v>
      </c>
      <c r="M1386" s="13">
        <f t="shared" si="266"/>
        <v>2.9041800496215207E-7</v>
      </c>
      <c r="N1386" s="13">
        <f t="shared" si="262"/>
        <v>1.8005916307653429E-7</v>
      </c>
      <c r="O1386" s="13">
        <f t="shared" si="263"/>
        <v>1.8005916307653429E-7</v>
      </c>
      <c r="Q1386">
        <v>23.333651192322211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25.328346136634</v>
      </c>
      <c r="G1387" s="13">
        <f t="shared" si="257"/>
        <v>0</v>
      </c>
      <c r="H1387" s="13">
        <f t="shared" si="258"/>
        <v>25.328346136634</v>
      </c>
      <c r="I1387" s="16">
        <f t="shared" si="265"/>
        <v>25.328346842630353</v>
      </c>
      <c r="J1387" s="13">
        <f t="shared" si="259"/>
        <v>24.532946828627459</v>
      </c>
      <c r="K1387" s="13">
        <f t="shared" si="260"/>
        <v>0.79540001400289384</v>
      </c>
      <c r="L1387" s="13">
        <f t="shared" si="261"/>
        <v>0</v>
      </c>
      <c r="M1387" s="13">
        <f t="shared" si="266"/>
        <v>1.1035884188561778E-7</v>
      </c>
      <c r="N1387" s="13">
        <f t="shared" si="262"/>
        <v>6.8422481969083023E-8</v>
      </c>
      <c r="O1387" s="13">
        <f t="shared" si="263"/>
        <v>6.8422481969083023E-8</v>
      </c>
      <c r="Q1387">
        <v>19.64398972337289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0.23094522573787071</v>
      </c>
      <c r="G1388" s="13">
        <f t="shared" si="257"/>
        <v>0</v>
      </c>
      <c r="H1388" s="13">
        <f t="shared" si="258"/>
        <v>0.23094522573787071</v>
      </c>
      <c r="I1388" s="16">
        <f t="shared" si="265"/>
        <v>1.0263452397407646</v>
      </c>
      <c r="J1388" s="13">
        <f t="shared" si="259"/>
        <v>1.026289902919268</v>
      </c>
      <c r="K1388" s="13">
        <f t="shared" si="260"/>
        <v>5.53368214966099E-5</v>
      </c>
      <c r="L1388" s="13">
        <f t="shared" si="261"/>
        <v>0</v>
      </c>
      <c r="M1388" s="13">
        <f t="shared" si="266"/>
        <v>4.1936359916534758E-8</v>
      </c>
      <c r="N1388" s="13">
        <f t="shared" si="262"/>
        <v>2.600054314825155E-8</v>
      </c>
      <c r="O1388" s="13">
        <f t="shared" si="263"/>
        <v>2.600054314825155E-8</v>
      </c>
      <c r="Q1388">
        <v>19.667347697633542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48.395428202532528</v>
      </c>
      <c r="G1389" s="13">
        <f t="shared" si="257"/>
        <v>2.0513641462503238</v>
      </c>
      <c r="H1389" s="13">
        <f t="shared" si="258"/>
        <v>46.344064056282207</v>
      </c>
      <c r="I1389" s="16">
        <f t="shared" si="265"/>
        <v>46.344119393103703</v>
      </c>
      <c r="J1389" s="13">
        <f t="shared" si="259"/>
        <v>36.813561675016793</v>
      </c>
      <c r="K1389" s="13">
        <f t="shared" si="260"/>
        <v>9.5305577180869108</v>
      </c>
      <c r="L1389" s="13">
        <f t="shared" si="261"/>
        <v>0</v>
      </c>
      <c r="M1389" s="13">
        <f t="shared" si="266"/>
        <v>1.5935816768283208E-8</v>
      </c>
      <c r="N1389" s="13">
        <f t="shared" si="262"/>
        <v>9.8802063963355893E-9</v>
      </c>
      <c r="O1389" s="13">
        <f t="shared" si="263"/>
        <v>2.0513641561305302</v>
      </c>
      <c r="Q1389">
        <v>12.67491759354839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113.8902982330947</v>
      </c>
      <c r="G1390" s="13">
        <f t="shared" si="257"/>
        <v>11.505621026030699</v>
      </c>
      <c r="H1390" s="13">
        <f t="shared" si="258"/>
        <v>102.384677207064</v>
      </c>
      <c r="I1390" s="16">
        <f t="shared" si="265"/>
        <v>111.91523492515091</v>
      </c>
      <c r="J1390" s="13">
        <f t="shared" si="259"/>
        <v>53.020629121367271</v>
      </c>
      <c r="K1390" s="13">
        <f t="shared" si="260"/>
        <v>58.894605803783641</v>
      </c>
      <c r="L1390" s="13">
        <f t="shared" si="261"/>
        <v>20.941866975733348</v>
      </c>
      <c r="M1390" s="13">
        <f t="shared" si="266"/>
        <v>20.941866981788959</v>
      </c>
      <c r="N1390" s="13">
        <f t="shared" si="262"/>
        <v>12.983957528709155</v>
      </c>
      <c r="O1390" s="13">
        <f t="shared" si="263"/>
        <v>24.489578554739854</v>
      </c>
      <c r="Q1390">
        <v>12.57870380579971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22.782735618529891</v>
      </c>
      <c r="G1391" s="13">
        <f t="shared" si="257"/>
        <v>0</v>
      </c>
      <c r="H1391" s="13">
        <f t="shared" si="258"/>
        <v>22.782735618529891</v>
      </c>
      <c r="I1391" s="16">
        <f t="shared" si="265"/>
        <v>60.735474446580184</v>
      </c>
      <c r="J1391" s="13">
        <f t="shared" si="259"/>
        <v>44.825223848831328</v>
      </c>
      <c r="K1391" s="13">
        <f t="shared" si="260"/>
        <v>15.910250597748856</v>
      </c>
      <c r="L1391" s="13">
        <f t="shared" si="261"/>
        <v>0</v>
      </c>
      <c r="M1391" s="13">
        <f t="shared" si="266"/>
        <v>7.9579094530798038</v>
      </c>
      <c r="N1391" s="13">
        <f t="shared" si="262"/>
        <v>4.9339038609094787</v>
      </c>
      <c r="O1391" s="13">
        <f t="shared" si="263"/>
        <v>4.9339038609094787</v>
      </c>
      <c r="Q1391">
        <v>14.01124507242314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11.321953781177051</v>
      </c>
      <c r="G1392" s="13">
        <f t="shared" si="257"/>
        <v>0</v>
      </c>
      <c r="H1392" s="13">
        <f t="shared" si="258"/>
        <v>11.321953781177051</v>
      </c>
      <c r="I1392" s="16">
        <f t="shared" si="265"/>
        <v>27.232204378925907</v>
      </c>
      <c r="J1392" s="13">
        <f t="shared" si="259"/>
        <v>25.884374699164781</v>
      </c>
      <c r="K1392" s="13">
        <f t="shared" si="260"/>
        <v>1.3478296797611264</v>
      </c>
      <c r="L1392" s="13">
        <f t="shared" si="261"/>
        <v>0</v>
      </c>
      <c r="M1392" s="13">
        <f t="shared" si="266"/>
        <v>3.0240055921703251</v>
      </c>
      <c r="N1392" s="13">
        <f t="shared" si="262"/>
        <v>1.8748834671456016</v>
      </c>
      <c r="O1392" s="13">
        <f t="shared" si="263"/>
        <v>1.8748834671456016</v>
      </c>
      <c r="Q1392">
        <v>17.250761024728089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26.352548781434589</v>
      </c>
      <c r="G1393" s="13">
        <f t="shared" si="257"/>
        <v>0</v>
      </c>
      <c r="H1393" s="13">
        <f t="shared" si="258"/>
        <v>26.352548781434589</v>
      </c>
      <c r="I1393" s="16">
        <f t="shared" si="265"/>
        <v>27.700378461195715</v>
      </c>
      <c r="J1393" s="13">
        <f t="shared" si="259"/>
        <v>26.477899804158298</v>
      </c>
      <c r="K1393" s="13">
        <f t="shared" si="260"/>
        <v>1.2224786570374171</v>
      </c>
      <c r="L1393" s="13">
        <f t="shared" si="261"/>
        <v>0</v>
      </c>
      <c r="M1393" s="13">
        <f t="shared" si="266"/>
        <v>1.1491221250247234</v>
      </c>
      <c r="N1393" s="13">
        <f t="shared" si="262"/>
        <v>0.71245571751532855</v>
      </c>
      <c r="O1393" s="13">
        <f t="shared" si="263"/>
        <v>0.71245571751532855</v>
      </c>
      <c r="Q1393">
        <v>18.364227101658081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8.3385154784500326</v>
      </c>
      <c r="G1394" s="13">
        <f t="shared" si="257"/>
        <v>0</v>
      </c>
      <c r="H1394" s="13">
        <f t="shared" si="258"/>
        <v>8.3385154784500326</v>
      </c>
      <c r="I1394" s="16">
        <f t="shared" si="265"/>
        <v>9.5609941354874497</v>
      </c>
      <c r="J1394" s="13">
        <f t="shared" si="259"/>
        <v>9.521361725592639</v>
      </c>
      <c r="K1394" s="13">
        <f t="shared" si="260"/>
        <v>3.963240989481065E-2</v>
      </c>
      <c r="L1394" s="13">
        <f t="shared" si="261"/>
        <v>0</v>
      </c>
      <c r="M1394" s="13">
        <f t="shared" si="266"/>
        <v>0.43666640750939489</v>
      </c>
      <c r="N1394" s="13">
        <f t="shared" si="262"/>
        <v>0.27073317265582481</v>
      </c>
      <c r="O1394" s="13">
        <f t="shared" si="263"/>
        <v>0.27073317265582481</v>
      </c>
      <c r="Q1394">
        <v>20.478784971187981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1.436751898255811</v>
      </c>
      <c r="G1395" s="13">
        <f t="shared" si="257"/>
        <v>0</v>
      </c>
      <c r="H1395" s="13">
        <f t="shared" si="258"/>
        <v>1.436751898255811</v>
      </c>
      <c r="I1395" s="16">
        <f t="shared" si="265"/>
        <v>1.4763843081506216</v>
      </c>
      <c r="J1395" s="13">
        <f t="shared" si="259"/>
        <v>1.4762849626200607</v>
      </c>
      <c r="K1395" s="13">
        <f t="shared" si="260"/>
        <v>9.9345530560901452E-5</v>
      </c>
      <c r="L1395" s="13">
        <f t="shared" si="261"/>
        <v>0</v>
      </c>
      <c r="M1395" s="13">
        <f t="shared" si="266"/>
        <v>0.16593323485357009</v>
      </c>
      <c r="N1395" s="13">
        <f t="shared" si="262"/>
        <v>0.10287860560921346</v>
      </c>
      <c r="O1395" s="13">
        <f t="shared" si="263"/>
        <v>0.10287860560921346</v>
      </c>
      <c r="Q1395">
        <v>23.245346589459441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7.5911614761659836</v>
      </c>
      <c r="G1396" s="13">
        <f t="shared" si="257"/>
        <v>0</v>
      </c>
      <c r="H1396" s="13">
        <f t="shared" si="258"/>
        <v>7.5911614761659836</v>
      </c>
      <c r="I1396" s="16">
        <f t="shared" si="265"/>
        <v>7.5912608216965447</v>
      </c>
      <c r="J1396" s="13">
        <f t="shared" si="259"/>
        <v>7.5773138536707068</v>
      </c>
      <c r="K1396" s="13">
        <f t="shared" si="260"/>
        <v>1.3946968025837947E-2</v>
      </c>
      <c r="L1396" s="13">
        <f t="shared" si="261"/>
        <v>0</v>
      </c>
      <c r="M1396" s="13">
        <f t="shared" si="266"/>
        <v>6.3054629244356633E-2</v>
      </c>
      <c r="N1396" s="13">
        <f t="shared" si="262"/>
        <v>3.9093870131501111E-2</v>
      </c>
      <c r="O1396" s="13">
        <f t="shared" si="263"/>
        <v>3.9093870131501111E-2</v>
      </c>
      <c r="Q1396">
        <v>22.997401000000011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5.2929343510865916</v>
      </c>
      <c r="G1397" s="13">
        <f t="shared" si="257"/>
        <v>0</v>
      </c>
      <c r="H1397" s="13">
        <f t="shared" si="258"/>
        <v>5.2929343510865916</v>
      </c>
      <c r="I1397" s="16">
        <f t="shared" si="265"/>
        <v>5.3068813191124296</v>
      </c>
      <c r="J1397" s="13">
        <f t="shared" si="259"/>
        <v>5.303333574051198</v>
      </c>
      <c r="K1397" s="13">
        <f t="shared" si="260"/>
        <v>3.5477450612315664E-3</v>
      </c>
      <c r="L1397" s="13">
        <f t="shared" si="261"/>
        <v>0</v>
      </c>
      <c r="M1397" s="13">
        <f t="shared" si="266"/>
        <v>2.3960759112855522E-2</v>
      </c>
      <c r="N1397" s="13">
        <f t="shared" si="262"/>
        <v>1.4855670649970423E-2</v>
      </c>
      <c r="O1397" s="13">
        <f t="shared" si="263"/>
        <v>1.4855670649970423E-2</v>
      </c>
      <c r="Q1397">
        <v>25.117650204099309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49.360953656524607</v>
      </c>
      <c r="G1398" s="13">
        <f t="shared" si="257"/>
        <v>2.1907388127203555</v>
      </c>
      <c r="H1398" s="13">
        <f t="shared" si="258"/>
        <v>47.170214843804253</v>
      </c>
      <c r="I1398" s="16">
        <f t="shared" si="265"/>
        <v>47.173762588865486</v>
      </c>
      <c r="J1398" s="13">
        <f t="shared" si="259"/>
        <v>43.83855362516362</v>
      </c>
      <c r="K1398" s="13">
        <f t="shared" si="260"/>
        <v>3.3352089637018665</v>
      </c>
      <c r="L1398" s="13">
        <f t="shared" si="261"/>
        <v>0</v>
      </c>
      <c r="M1398" s="13">
        <f t="shared" si="266"/>
        <v>9.1050884628850991E-3</v>
      </c>
      <c r="N1398" s="13">
        <f t="shared" si="262"/>
        <v>5.6451548469887616E-3</v>
      </c>
      <c r="O1398" s="13">
        <f t="shared" si="263"/>
        <v>2.1963839675673444</v>
      </c>
      <c r="Q1398">
        <v>22.256403575252591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29.11674649091162</v>
      </c>
      <c r="G1399" s="13">
        <f t="shared" si="257"/>
        <v>0</v>
      </c>
      <c r="H1399" s="13">
        <f t="shared" si="258"/>
        <v>29.11674649091162</v>
      </c>
      <c r="I1399" s="16">
        <f t="shared" si="265"/>
        <v>32.451955454613483</v>
      </c>
      <c r="J1399" s="13">
        <f t="shared" si="259"/>
        <v>30.807761125573712</v>
      </c>
      <c r="K1399" s="13">
        <f t="shared" si="260"/>
        <v>1.6441943290397703</v>
      </c>
      <c r="L1399" s="13">
        <f t="shared" si="261"/>
        <v>0</v>
      </c>
      <c r="M1399" s="13">
        <f t="shared" si="266"/>
        <v>3.4599336158963375E-3</v>
      </c>
      <c r="N1399" s="13">
        <f t="shared" si="262"/>
        <v>2.1451588418557291E-3</v>
      </c>
      <c r="O1399" s="13">
        <f t="shared" si="263"/>
        <v>2.1451588418557291E-3</v>
      </c>
      <c r="Q1399">
        <v>19.552279735080631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7.3602824349544669</v>
      </c>
      <c r="G1400" s="13">
        <f t="shared" si="257"/>
        <v>0</v>
      </c>
      <c r="H1400" s="13">
        <f t="shared" si="258"/>
        <v>7.3602824349544669</v>
      </c>
      <c r="I1400" s="16">
        <f t="shared" si="265"/>
        <v>9.0044767639942371</v>
      </c>
      <c r="J1400" s="13">
        <f t="shared" si="259"/>
        <v>8.9491659071522278</v>
      </c>
      <c r="K1400" s="13">
        <f t="shared" si="260"/>
        <v>5.5310856842009315E-2</v>
      </c>
      <c r="L1400" s="13">
        <f t="shared" si="261"/>
        <v>0</v>
      </c>
      <c r="M1400" s="13">
        <f t="shared" si="266"/>
        <v>1.3147747740406084E-3</v>
      </c>
      <c r="N1400" s="13">
        <f t="shared" si="262"/>
        <v>8.1516035990517716E-4</v>
      </c>
      <c r="O1400" s="13">
        <f t="shared" si="263"/>
        <v>8.1516035990517716E-4</v>
      </c>
      <c r="Q1400">
        <v>16.828076256618701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37.340488359747368</v>
      </c>
      <c r="G1401" s="13">
        <f t="shared" si="257"/>
        <v>0.45557136102242918</v>
      </c>
      <c r="H1401" s="13">
        <f t="shared" si="258"/>
        <v>36.88491699872494</v>
      </c>
      <c r="I1401" s="16">
        <f t="shared" si="265"/>
        <v>36.940227855566945</v>
      </c>
      <c r="J1401" s="13">
        <f t="shared" si="259"/>
        <v>32.595252645506335</v>
      </c>
      <c r="K1401" s="13">
        <f t="shared" si="260"/>
        <v>4.3449752100606105</v>
      </c>
      <c r="L1401" s="13">
        <f t="shared" si="261"/>
        <v>0</v>
      </c>
      <c r="M1401" s="13">
        <f t="shared" si="266"/>
        <v>4.9961441413543125E-4</v>
      </c>
      <c r="N1401" s="13">
        <f t="shared" si="262"/>
        <v>3.0976093676396736E-4</v>
      </c>
      <c r="O1401" s="13">
        <f t="shared" si="263"/>
        <v>0.45588112195919317</v>
      </c>
      <c r="Q1401">
        <v>14.615561922636619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7.7487533665641859</v>
      </c>
      <c r="G1402" s="13">
        <f t="shared" si="257"/>
        <v>0</v>
      </c>
      <c r="H1402" s="13">
        <f t="shared" si="258"/>
        <v>7.7487533665641859</v>
      </c>
      <c r="I1402" s="16">
        <f t="shared" si="265"/>
        <v>12.093728576624796</v>
      </c>
      <c r="J1402" s="13">
        <f t="shared" si="259"/>
        <v>11.828488001118011</v>
      </c>
      <c r="K1402" s="13">
        <f t="shared" si="260"/>
        <v>0.2652405755067857</v>
      </c>
      <c r="L1402" s="13">
        <f t="shared" si="261"/>
        <v>0</v>
      </c>
      <c r="M1402" s="13">
        <f t="shared" si="266"/>
        <v>1.8985347737146389E-4</v>
      </c>
      <c r="N1402" s="13">
        <f t="shared" si="262"/>
        <v>1.1770915597030761E-4</v>
      </c>
      <c r="O1402" s="13">
        <f t="shared" si="263"/>
        <v>1.1770915597030761E-4</v>
      </c>
      <c r="Q1402">
        <v>11.719443593548389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177.1280214247094</v>
      </c>
      <c r="G1403" s="13">
        <f t="shared" si="257"/>
        <v>20.634056264805665</v>
      </c>
      <c r="H1403" s="13">
        <f t="shared" si="258"/>
        <v>156.49396515990372</v>
      </c>
      <c r="I1403" s="16">
        <f t="shared" si="265"/>
        <v>156.75920573541052</v>
      </c>
      <c r="J1403" s="13">
        <f t="shared" si="259"/>
        <v>59.151697962885201</v>
      </c>
      <c r="K1403" s="13">
        <f t="shared" si="260"/>
        <v>97.60750777252531</v>
      </c>
      <c r="L1403" s="13">
        <f t="shared" si="261"/>
        <v>58.084552166427763</v>
      </c>
      <c r="M1403" s="13">
        <f t="shared" si="266"/>
        <v>58.084624310749163</v>
      </c>
      <c r="N1403" s="13">
        <f t="shared" si="262"/>
        <v>36.012467072664478</v>
      </c>
      <c r="O1403" s="13">
        <f t="shared" si="263"/>
        <v>56.646523337470143</v>
      </c>
      <c r="Q1403">
        <v>13.441725893681991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9.2371538129022142</v>
      </c>
      <c r="G1404" s="13">
        <f t="shared" si="257"/>
        <v>0</v>
      </c>
      <c r="H1404" s="13">
        <f t="shared" si="258"/>
        <v>9.2371538129022142</v>
      </c>
      <c r="I1404" s="16">
        <f t="shared" si="265"/>
        <v>48.760109418999768</v>
      </c>
      <c r="J1404" s="13">
        <f t="shared" si="259"/>
        <v>40.680116256179929</v>
      </c>
      <c r="K1404" s="13">
        <f t="shared" si="260"/>
        <v>8.0799931628198394</v>
      </c>
      <c r="L1404" s="13">
        <f t="shared" si="261"/>
        <v>0</v>
      </c>
      <c r="M1404" s="13">
        <f t="shared" si="266"/>
        <v>22.072157238084685</v>
      </c>
      <c r="N1404" s="13">
        <f t="shared" si="262"/>
        <v>13.684737487612505</v>
      </c>
      <c r="O1404" s="13">
        <f t="shared" si="263"/>
        <v>13.684737487612505</v>
      </c>
      <c r="Q1404">
        <v>15.52185118983301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2.7068253216276119E-2</v>
      </c>
      <c r="G1405" s="13">
        <f t="shared" si="257"/>
        <v>0</v>
      </c>
      <c r="H1405" s="13">
        <f t="shared" si="258"/>
        <v>2.7068253216276119E-2</v>
      </c>
      <c r="I1405" s="16">
        <f t="shared" si="265"/>
        <v>8.1070614160361156</v>
      </c>
      <c r="J1405" s="13">
        <f t="shared" si="259"/>
        <v>8.0782786062815113</v>
      </c>
      <c r="K1405" s="13">
        <f t="shared" si="260"/>
        <v>2.8782809754604344E-2</v>
      </c>
      <c r="L1405" s="13">
        <f t="shared" si="261"/>
        <v>0</v>
      </c>
      <c r="M1405" s="13">
        <f t="shared" si="266"/>
        <v>8.3874197504721799</v>
      </c>
      <c r="N1405" s="13">
        <f t="shared" si="262"/>
        <v>5.2002002452927512</v>
      </c>
      <c r="O1405" s="13">
        <f t="shared" si="263"/>
        <v>5.2002002452927512</v>
      </c>
      <c r="Q1405">
        <v>19.249731956178412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10.69447774206041</v>
      </c>
      <c r="G1406" s="13">
        <f t="shared" si="257"/>
        <v>0</v>
      </c>
      <c r="H1406" s="13">
        <f t="shared" si="258"/>
        <v>10.69447774206041</v>
      </c>
      <c r="I1406" s="16">
        <f t="shared" si="265"/>
        <v>10.723260551815015</v>
      </c>
      <c r="J1406" s="13">
        <f t="shared" si="259"/>
        <v>10.660716955850457</v>
      </c>
      <c r="K1406" s="13">
        <f t="shared" si="260"/>
        <v>6.2543595964557497E-2</v>
      </c>
      <c r="L1406" s="13">
        <f t="shared" si="261"/>
        <v>0</v>
      </c>
      <c r="M1406" s="13">
        <f t="shared" si="266"/>
        <v>3.1872195051794288</v>
      </c>
      <c r="N1406" s="13">
        <f t="shared" si="262"/>
        <v>1.9760760932112458</v>
      </c>
      <c r="O1406" s="13">
        <f t="shared" si="263"/>
        <v>1.9760760932112458</v>
      </c>
      <c r="Q1406">
        <v>19.66985267877488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5.2343953946138662</v>
      </c>
      <c r="G1407" s="13">
        <f t="shared" si="257"/>
        <v>0</v>
      </c>
      <c r="H1407" s="13">
        <f t="shared" si="258"/>
        <v>5.2343953946138662</v>
      </c>
      <c r="I1407" s="16">
        <f t="shared" si="265"/>
        <v>5.2969389905784237</v>
      </c>
      <c r="J1407" s="13">
        <f t="shared" si="259"/>
        <v>5.2930653999419945</v>
      </c>
      <c r="K1407" s="13">
        <f t="shared" si="260"/>
        <v>3.8735906364291139E-3</v>
      </c>
      <c r="L1407" s="13">
        <f t="shared" si="261"/>
        <v>0</v>
      </c>
      <c r="M1407" s="13">
        <f t="shared" si="266"/>
        <v>1.211143411968183</v>
      </c>
      <c r="N1407" s="13">
        <f t="shared" si="262"/>
        <v>0.75090891542027349</v>
      </c>
      <c r="O1407" s="13">
        <f t="shared" si="263"/>
        <v>0.75090891542027349</v>
      </c>
      <c r="Q1407">
        <v>24.446197281587231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0.27424652868221561</v>
      </c>
      <c r="G1408" s="13">
        <f t="shared" si="257"/>
        <v>0</v>
      </c>
      <c r="H1408" s="13">
        <f t="shared" si="258"/>
        <v>0.27424652868221561</v>
      </c>
      <c r="I1408" s="16">
        <f t="shared" si="265"/>
        <v>0.27812011931864472</v>
      </c>
      <c r="J1408" s="13">
        <f t="shared" si="259"/>
        <v>0.27811947384672303</v>
      </c>
      <c r="K1408" s="13">
        <f t="shared" si="260"/>
        <v>6.4547192168973311E-7</v>
      </c>
      <c r="L1408" s="13">
        <f t="shared" si="261"/>
        <v>0</v>
      </c>
      <c r="M1408" s="13">
        <f t="shared" si="266"/>
        <v>0.46023449654790949</v>
      </c>
      <c r="N1408" s="13">
        <f t="shared" si="262"/>
        <v>0.28534538785970387</v>
      </c>
      <c r="O1408" s="13">
        <f t="shared" si="263"/>
        <v>0.28534538785970387</v>
      </c>
      <c r="Q1408">
        <v>23.44879602624718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6.4812640043318339</v>
      </c>
      <c r="G1409" s="13">
        <f t="shared" si="257"/>
        <v>0</v>
      </c>
      <c r="H1409" s="13">
        <f t="shared" si="258"/>
        <v>6.4812640043318339</v>
      </c>
      <c r="I1409" s="16">
        <f t="shared" si="265"/>
        <v>6.4812646498037552</v>
      </c>
      <c r="J1409" s="13">
        <f t="shared" si="259"/>
        <v>6.472578636718465</v>
      </c>
      <c r="K1409" s="13">
        <f t="shared" si="260"/>
        <v>8.6860130852901563E-3</v>
      </c>
      <c r="L1409" s="13">
        <f t="shared" si="261"/>
        <v>0</v>
      </c>
      <c r="M1409" s="13">
        <f t="shared" si="266"/>
        <v>0.17488910868820562</v>
      </c>
      <c r="N1409" s="13">
        <f t="shared" si="262"/>
        <v>0.10843124738668748</v>
      </c>
      <c r="O1409" s="13">
        <f t="shared" si="263"/>
        <v>0.10843124738668748</v>
      </c>
      <c r="Q1409">
        <v>22.99774900000001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0.53310917020892268</v>
      </c>
      <c r="G1410" s="13">
        <f t="shared" si="257"/>
        <v>0</v>
      </c>
      <c r="H1410" s="13">
        <f t="shared" si="258"/>
        <v>0.53310917020892268</v>
      </c>
      <c r="I1410" s="16">
        <f t="shared" si="265"/>
        <v>0.54179518329421283</v>
      </c>
      <c r="J1410" s="13">
        <f t="shared" si="259"/>
        <v>0.54178944691640174</v>
      </c>
      <c r="K1410" s="13">
        <f t="shared" si="260"/>
        <v>5.736377811094151E-6</v>
      </c>
      <c r="L1410" s="13">
        <f t="shared" si="261"/>
        <v>0</v>
      </c>
      <c r="M1410" s="13">
        <f t="shared" si="266"/>
        <v>6.6457861301518137E-2</v>
      </c>
      <c r="N1410" s="13">
        <f t="shared" si="262"/>
        <v>4.1203874006941248E-2</v>
      </c>
      <c r="O1410" s="13">
        <f t="shared" si="263"/>
        <v>4.1203874006941248E-2</v>
      </c>
      <c r="Q1410">
        <v>22.141214742061841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3.619691281808485</v>
      </c>
      <c r="G1411" s="13">
        <f t="shared" si="257"/>
        <v>0</v>
      </c>
      <c r="H1411" s="13">
        <f t="shared" si="258"/>
        <v>3.619691281808485</v>
      </c>
      <c r="I1411" s="16">
        <f t="shared" si="265"/>
        <v>3.619697018186296</v>
      </c>
      <c r="J1411" s="13">
        <f t="shared" si="259"/>
        <v>3.6177872309201708</v>
      </c>
      <c r="K1411" s="13">
        <f t="shared" si="260"/>
        <v>1.9097872661251181E-3</v>
      </c>
      <c r="L1411" s="13">
        <f t="shared" si="261"/>
        <v>0</v>
      </c>
      <c r="M1411" s="13">
        <f t="shared" si="266"/>
        <v>2.5253987294576889E-2</v>
      </c>
      <c r="N1411" s="13">
        <f t="shared" si="262"/>
        <v>1.565747212263767E-2</v>
      </c>
      <c r="O1411" s="13">
        <f t="shared" si="263"/>
        <v>1.565747212263767E-2</v>
      </c>
      <c r="Q1411">
        <v>21.356196459839069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11.343073518786261</v>
      </c>
      <c r="G1412" s="13">
        <f t="shared" si="257"/>
        <v>0</v>
      </c>
      <c r="H1412" s="13">
        <f t="shared" si="258"/>
        <v>11.343073518786261</v>
      </c>
      <c r="I1412" s="16">
        <f t="shared" si="265"/>
        <v>11.344983306052386</v>
      </c>
      <c r="J1412" s="13">
        <f t="shared" si="259"/>
        <v>11.221312624838417</v>
      </c>
      <c r="K1412" s="13">
        <f t="shared" si="260"/>
        <v>0.1236706812139694</v>
      </c>
      <c r="L1412" s="13">
        <f t="shared" si="261"/>
        <v>0</v>
      </c>
      <c r="M1412" s="13">
        <f t="shared" si="266"/>
        <v>9.5965151719392197E-3</v>
      </c>
      <c r="N1412" s="13">
        <f t="shared" si="262"/>
        <v>5.9498394066023162E-3</v>
      </c>
      <c r="O1412" s="13">
        <f t="shared" si="263"/>
        <v>5.9498394066023162E-3</v>
      </c>
      <c r="Q1412">
        <v>15.98287035815185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63.558467548455717</v>
      </c>
      <c r="G1413" s="13">
        <f t="shared" si="257"/>
        <v>4.2401656354002419</v>
      </c>
      <c r="H1413" s="13">
        <f t="shared" si="258"/>
        <v>59.318301913055478</v>
      </c>
      <c r="I1413" s="16">
        <f t="shared" si="265"/>
        <v>59.441972594269444</v>
      </c>
      <c r="J1413" s="13">
        <f t="shared" si="259"/>
        <v>46.213743000495498</v>
      </c>
      <c r="K1413" s="13">
        <f t="shared" si="260"/>
        <v>13.228229593773946</v>
      </c>
      <c r="L1413" s="13">
        <f t="shared" si="261"/>
        <v>0</v>
      </c>
      <c r="M1413" s="13">
        <f t="shared" si="266"/>
        <v>3.6466757653369035E-3</v>
      </c>
      <c r="N1413" s="13">
        <f t="shared" si="262"/>
        <v>2.2609389745088799E-3</v>
      </c>
      <c r="O1413" s="13">
        <f t="shared" si="263"/>
        <v>4.2424265743747505</v>
      </c>
      <c r="Q1413">
        <v>15.46226041076298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75.006814280014439</v>
      </c>
      <c r="G1414" s="13">
        <f t="shared" ref="G1414:G1477" si="271">IF((F1414-$J$2)&gt;0,$I$2*(F1414-$J$2),0)</f>
        <v>5.8927471398515632</v>
      </c>
      <c r="H1414" s="13">
        <f t="shared" ref="H1414:H1477" si="272">F1414-G1414</f>
        <v>69.114067140162874</v>
      </c>
      <c r="I1414" s="16">
        <f t="shared" si="265"/>
        <v>82.34229673393682</v>
      </c>
      <c r="J1414" s="13">
        <f t="shared" ref="J1414:J1477" si="273">I1414/SQRT(1+(I1414/($K$2*(300+(25*Q1414)+0.05*(Q1414)^3)))^2)</f>
        <v>53.211372923177798</v>
      </c>
      <c r="K1414" s="13">
        <f t="shared" ref="K1414:K1477" si="274">I1414-J1414</f>
        <v>29.130923810759022</v>
      </c>
      <c r="L1414" s="13">
        <f t="shared" ref="L1414:L1477" si="275">IF(K1414&gt;$N$2,(K1414-$N$2)/$L$2,0)</f>
        <v>0</v>
      </c>
      <c r="M1414" s="13">
        <f t="shared" si="266"/>
        <v>1.3857367908280236E-3</v>
      </c>
      <c r="N1414" s="13">
        <f t="shared" ref="N1414:N1477" si="276">$M$2*M1414</f>
        <v>8.5915681031337458E-4</v>
      </c>
      <c r="O1414" s="13">
        <f t="shared" ref="O1414:O1477" si="277">N1414+G1414</f>
        <v>5.8936062966618765</v>
      </c>
      <c r="Q1414">
        <v>14.709627114702821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15.572774053047031</v>
      </c>
      <c r="G1415" s="13">
        <f t="shared" si="271"/>
        <v>0</v>
      </c>
      <c r="H1415" s="13">
        <f t="shared" si="272"/>
        <v>15.572774053047031</v>
      </c>
      <c r="I1415" s="16">
        <f t="shared" ref="I1415:I1478" si="279">H1415+K1414-L1414</f>
        <v>44.703697863806056</v>
      </c>
      <c r="J1415" s="13">
        <f t="shared" si="273"/>
        <v>37.749186583137316</v>
      </c>
      <c r="K1415" s="13">
        <f t="shared" si="274"/>
        <v>6.9545112806687399</v>
      </c>
      <c r="L1415" s="13">
        <f t="shared" si="275"/>
        <v>0</v>
      </c>
      <c r="M1415" s="13">
        <f t="shared" ref="M1415:M1478" si="280">L1415+M1414-N1414</f>
        <v>5.2657998051464897E-4</v>
      </c>
      <c r="N1415" s="13">
        <f t="shared" si="276"/>
        <v>3.2647958791908236E-4</v>
      </c>
      <c r="O1415" s="13">
        <f t="shared" si="277"/>
        <v>3.2647958791908236E-4</v>
      </c>
      <c r="Q1415">
        <v>14.86264298395982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75.230972428746909</v>
      </c>
      <c r="G1416" s="13">
        <f t="shared" si="271"/>
        <v>5.9251046163810059</v>
      </c>
      <c r="H1416" s="13">
        <f t="shared" si="272"/>
        <v>69.305867812365904</v>
      </c>
      <c r="I1416" s="16">
        <f t="shared" si="279"/>
        <v>76.260379093034643</v>
      </c>
      <c r="J1416" s="13">
        <f t="shared" si="273"/>
        <v>51.119043768794626</v>
      </c>
      <c r="K1416" s="13">
        <f t="shared" si="274"/>
        <v>25.141335324240018</v>
      </c>
      <c r="L1416" s="13">
        <f t="shared" si="275"/>
        <v>0</v>
      </c>
      <c r="M1416" s="13">
        <f t="shared" si="280"/>
        <v>2.0010039259556661E-4</v>
      </c>
      <c r="N1416" s="13">
        <f t="shared" si="276"/>
        <v>1.2406224340925128E-4</v>
      </c>
      <c r="O1416" s="13">
        <f t="shared" si="277"/>
        <v>5.925228678624415</v>
      </c>
      <c r="Q1416">
        <v>14.535316593548391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96.352914390786424</v>
      </c>
      <c r="G1417" s="13">
        <f t="shared" si="271"/>
        <v>8.9740802844867744</v>
      </c>
      <c r="H1417" s="13">
        <f t="shared" si="272"/>
        <v>87.378834106299649</v>
      </c>
      <c r="I1417" s="16">
        <f t="shared" si="279"/>
        <v>112.52016943053967</v>
      </c>
      <c r="J1417" s="13">
        <f t="shared" si="273"/>
        <v>69.94465903520431</v>
      </c>
      <c r="K1417" s="13">
        <f t="shared" si="274"/>
        <v>42.575510395335357</v>
      </c>
      <c r="L1417" s="13">
        <f t="shared" si="275"/>
        <v>5.284683129316492</v>
      </c>
      <c r="M1417" s="13">
        <f t="shared" si="280"/>
        <v>5.2847591674656789</v>
      </c>
      <c r="N1417" s="13">
        <f t="shared" si="276"/>
        <v>3.2765506838287211</v>
      </c>
      <c r="O1417" s="13">
        <f t="shared" si="277"/>
        <v>12.250630968315495</v>
      </c>
      <c r="Q1417">
        <v>18.233307469745569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3.6114081935436948</v>
      </c>
      <c r="G1418" s="13">
        <f t="shared" si="271"/>
        <v>0</v>
      </c>
      <c r="H1418" s="13">
        <f t="shared" si="272"/>
        <v>3.6114081935436948</v>
      </c>
      <c r="I1418" s="16">
        <f t="shared" si="279"/>
        <v>40.902235459562561</v>
      </c>
      <c r="J1418" s="13">
        <f t="shared" si="273"/>
        <v>38.228972324967593</v>
      </c>
      <c r="K1418" s="13">
        <f t="shared" si="274"/>
        <v>2.6732631345949684</v>
      </c>
      <c r="L1418" s="13">
        <f t="shared" si="275"/>
        <v>0</v>
      </c>
      <c r="M1418" s="13">
        <f t="shared" si="280"/>
        <v>2.0082084836369578</v>
      </c>
      <c r="N1418" s="13">
        <f t="shared" si="276"/>
        <v>1.2450892598549139</v>
      </c>
      <c r="O1418" s="13">
        <f t="shared" si="277"/>
        <v>1.2450892598549139</v>
      </c>
      <c r="Q1418">
        <v>20.855532093602381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1.402528899047049</v>
      </c>
      <c r="G1419" s="13">
        <f t="shared" si="271"/>
        <v>0</v>
      </c>
      <c r="H1419" s="13">
        <f t="shared" si="272"/>
        <v>1.402528899047049</v>
      </c>
      <c r="I1419" s="16">
        <f t="shared" si="279"/>
        <v>4.075792033642017</v>
      </c>
      <c r="J1419" s="13">
        <f t="shared" si="273"/>
        <v>4.0731888862086087</v>
      </c>
      <c r="K1419" s="13">
        <f t="shared" si="274"/>
        <v>2.6031474334082816E-3</v>
      </c>
      <c r="L1419" s="13">
        <f t="shared" si="275"/>
        <v>0</v>
      </c>
      <c r="M1419" s="13">
        <f t="shared" si="280"/>
        <v>0.76311922378204389</v>
      </c>
      <c r="N1419" s="13">
        <f t="shared" si="276"/>
        <v>0.47313391874486721</v>
      </c>
      <c r="O1419" s="13">
        <f t="shared" si="277"/>
        <v>0.47313391874486721</v>
      </c>
      <c r="Q1419">
        <v>21.682458176825008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18.583334663447911</v>
      </c>
      <c r="G1420" s="13">
        <f t="shared" si="271"/>
        <v>0</v>
      </c>
      <c r="H1420" s="13">
        <f t="shared" si="272"/>
        <v>18.583334663447911</v>
      </c>
      <c r="I1420" s="16">
        <f t="shared" si="279"/>
        <v>18.585937810881319</v>
      </c>
      <c r="J1420" s="13">
        <f t="shared" si="273"/>
        <v>18.464603031630457</v>
      </c>
      <c r="K1420" s="13">
        <f t="shared" si="274"/>
        <v>0.12133477925086211</v>
      </c>
      <c r="L1420" s="13">
        <f t="shared" si="275"/>
        <v>0</v>
      </c>
      <c r="M1420" s="13">
        <f t="shared" si="280"/>
        <v>0.28998530503717668</v>
      </c>
      <c r="N1420" s="13">
        <f t="shared" si="276"/>
        <v>0.17979088912304955</v>
      </c>
      <c r="O1420" s="13">
        <f t="shared" si="277"/>
        <v>0.17979088912304955</v>
      </c>
      <c r="Q1420">
        <v>26.702002352412041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20.117966872169301</v>
      </c>
      <c r="G1421" s="13">
        <f t="shared" si="271"/>
        <v>0</v>
      </c>
      <c r="H1421" s="13">
        <f t="shared" si="272"/>
        <v>20.117966872169301</v>
      </c>
      <c r="I1421" s="16">
        <f t="shared" si="279"/>
        <v>20.239301651420163</v>
      </c>
      <c r="J1421" s="13">
        <f t="shared" si="273"/>
        <v>20.053954485261972</v>
      </c>
      <c r="K1421" s="13">
        <f t="shared" si="274"/>
        <v>0.18534716615819136</v>
      </c>
      <c r="L1421" s="13">
        <f t="shared" si="275"/>
        <v>0</v>
      </c>
      <c r="M1421" s="13">
        <f t="shared" si="280"/>
        <v>0.11019441591412713</v>
      </c>
      <c r="N1421" s="13">
        <f t="shared" si="276"/>
        <v>6.8320537866758818E-2</v>
      </c>
      <c r="O1421" s="13">
        <f t="shared" si="277"/>
        <v>6.8320537866758818E-2</v>
      </c>
      <c r="Q1421">
        <v>25.456958000000011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23.165697184196588</v>
      </c>
      <c r="G1422" s="13">
        <f t="shared" si="271"/>
        <v>0</v>
      </c>
      <c r="H1422" s="13">
        <f t="shared" si="272"/>
        <v>23.165697184196588</v>
      </c>
      <c r="I1422" s="16">
        <f t="shared" si="279"/>
        <v>23.35104435035478</v>
      </c>
      <c r="J1422" s="13">
        <f t="shared" si="273"/>
        <v>23.013712710546493</v>
      </c>
      <c r="K1422" s="13">
        <f t="shared" si="274"/>
        <v>0.33733163980828706</v>
      </c>
      <c r="L1422" s="13">
        <f t="shared" si="275"/>
        <v>0</v>
      </c>
      <c r="M1422" s="13">
        <f t="shared" si="280"/>
        <v>4.1873878047368307E-2</v>
      </c>
      <c r="N1422" s="13">
        <f t="shared" si="276"/>
        <v>2.5961804389368352E-2</v>
      </c>
      <c r="O1422" s="13">
        <f t="shared" si="277"/>
        <v>2.5961804389368352E-2</v>
      </c>
      <c r="Q1422">
        <v>24.180750927305571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1.168931079673261</v>
      </c>
      <c r="G1423" s="13">
        <f t="shared" si="271"/>
        <v>0</v>
      </c>
      <c r="H1423" s="13">
        <f t="shared" si="272"/>
        <v>1.168931079673261</v>
      </c>
      <c r="I1423" s="16">
        <f t="shared" si="279"/>
        <v>1.5062627194815481</v>
      </c>
      <c r="J1423" s="13">
        <f t="shared" si="273"/>
        <v>1.5061034940708791</v>
      </c>
      <c r="K1423" s="13">
        <f t="shared" si="274"/>
        <v>1.5922541066903939E-4</v>
      </c>
      <c r="L1423" s="13">
        <f t="shared" si="275"/>
        <v>0</v>
      </c>
      <c r="M1423" s="13">
        <f t="shared" si="280"/>
        <v>1.5912073657999955E-2</v>
      </c>
      <c r="N1423" s="13">
        <f t="shared" si="276"/>
        <v>9.8654856679599723E-3</v>
      </c>
      <c r="O1423" s="13">
        <f t="shared" si="277"/>
        <v>9.8654856679599723E-3</v>
      </c>
      <c r="Q1423">
        <v>20.330344545575102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6.3551976941097692</v>
      </c>
      <c r="G1424" s="13">
        <f t="shared" si="271"/>
        <v>0</v>
      </c>
      <c r="H1424" s="13">
        <f t="shared" si="272"/>
        <v>6.3551976941097692</v>
      </c>
      <c r="I1424" s="16">
        <f t="shared" si="279"/>
        <v>6.355356919520438</v>
      </c>
      <c r="J1424" s="13">
        <f t="shared" si="273"/>
        <v>6.3384079201670245</v>
      </c>
      <c r="K1424" s="13">
        <f t="shared" si="274"/>
        <v>1.6948999353413541E-2</v>
      </c>
      <c r="L1424" s="13">
        <f t="shared" si="275"/>
        <v>0</v>
      </c>
      <c r="M1424" s="13">
        <f t="shared" si="280"/>
        <v>6.0465879900399831E-3</v>
      </c>
      <c r="N1424" s="13">
        <f t="shared" si="276"/>
        <v>3.7488845538247895E-3</v>
      </c>
      <c r="O1424" s="13">
        <f t="shared" si="277"/>
        <v>3.7488845538247895E-3</v>
      </c>
      <c r="Q1424">
        <v>17.84026528378654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17.887952106966459</v>
      </c>
      <c r="G1425" s="13">
        <f t="shared" si="271"/>
        <v>0</v>
      </c>
      <c r="H1425" s="13">
        <f t="shared" si="272"/>
        <v>17.887952106966459</v>
      </c>
      <c r="I1425" s="16">
        <f t="shared" si="279"/>
        <v>17.904901106319873</v>
      </c>
      <c r="J1425" s="13">
        <f t="shared" si="273"/>
        <v>17.465617327661043</v>
      </c>
      <c r="K1425" s="13">
        <f t="shared" si="274"/>
        <v>0.4392837786588295</v>
      </c>
      <c r="L1425" s="13">
        <f t="shared" si="275"/>
        <v>0</v>
      </c>
      <c r="M1425" s="13">
        <f t="shared" si="280"/>
        <v>2.2977034362151936E-3</v>
      </c>
      <c r="N1425" s="13">
        <f t="shared" si="276"/>
        <v>1.4245761304534201E-3</v>
      </c>
      <c r="O1425" s="13">
        <f t="shared" si="277"/>
        <v>1.4245761304534201E-3</v>
      </c>
      <c r="Q1425">
        <v>16.55639874681011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0.33140803708451883</v>
      </c>
      <c r="G1426" s="13">
        <f t="shared" si="271"/>
        <v>0</v>
      </c>
      <c r="H1426" s="13">
        <f t="shared" si="272"/>
        <v>0.33140803708451883</v>
      </c>
      <c r="I1426" s="16">
        <f t="shared" si="279"/>
        <v>0.77069181574334833</v>
      </c>
      <c r="J1426" s="13">
        <f t="shared" si="273"/>
        <v>0.77064284537322392</v>
      </c>
      <c r="K1426" s="13">
        <f t="shared" si="274"/>
        <v>4.8970370124412632E-5</v>
      </c>
      <c r="L1426" s="13">
        <f t="shared" si="275"/>
        <v>0</v>
      </c>
      <c r="M1426" s="13">
        <f t="shared" si="280"/>
        <v>8.7312730576177356E-4</v>
      </c>
      <c r="N1426" s="13">
        <f t="shared" si="276"/>
        <v>5.413389295722996E-4</v>
      </c>
      <c r="O1426" s="13">
        <f t="shared" si="277"/>
        <v>5.413389295722996E-4</v>
      </c>
      <c r="Q1426">
        <v>14.425139593548391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6.3823747277251988</v>
      </c>
      <c r="G1427" s="13">
        <f t="shared" si="271"/>
        <v>0</v>
      </c>
      <c r="H1427" s="13">
        <f t="shared" si="272"/>
        <v>6.3823747277251988</v>
      </c>
      <c r="I1427" s="16">
        <f t="shared" si="279"/>
        <v>6.3824236980953231</v>
      </c>
      <c r="J1427" s="13">
        <f t="shared" si="273"/>
        <v>6.3649667112787851</v>
      </c>
      <c r="K1427" s="13">
        <f t="shared" si="274"/>
        <v>1.7456986816537956E-2</v>
      </c>
      <c r="L1427" s="13">
        <f t="shared" si="275"/>
        <v>0</v>
      </c>
      <c r="M1427" s="13">
        <f t="shared" si="280"/>
        <v>3.3178837618947396E-4</v>
      </c>
      <c r="N1427" s="13">
        <f t="shared" si="276"/>
        <v>2.0570879323747386E-4</v>
      </c>
      <c r="O1427" s="13">
        <f t="shared" si="277"/>
        <v>2.0570879323747386E-4</v>
      </c>
      <c r="Q1427">
        <v>17.720714573667252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18.926742715665071</v>
      </c>
      <c r="G1428" s="13">
        <f t="shared" si="271"/>
        <v>0</v>
      </c>
      <c r="H1428" s="13">
        <f t="shared" si="272"/>
        <v>18.926742715665071</v>
      </c>
      <c r="I1428" s="16">
        <f t="shared" si="279"/>
        <v>18.944199702481608</v>
      </c>
      <c r="J1428" s="13">
        <f t="shared" si="273"/>
        <v>18.649937030682324</v>
      </c>
      <c r="K1428" s="13">
        <f t="shared" si="274"/>
        <v>0.29426267179928445</v>
      </c>
      <c r="L1428" s="13">
        <f t="shared" si="275"/>
        <v>0</v>
      </c>
      <c r="M1428" s="13">
        <f t="shared" si="280"/>
        <v>1.2607958295200009E-4</v>
      </c>
      <c r="N1428" s="13">
        <f t="shared" si="276"/>
        <v>7.8169341430240054E-5</v>
      </c>
      <c r="O1428" s="13">
        <f t="shared" si="277"/>
        <v>7.8169341430240054E-5</v>
      </c>
      <c r="Q1428">
        <v>20.685776052922989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84.046540396049124</v>
      </c>
      <c r="G1429" s="13">
        <f t="shared" si="271"/>
        <v>7.1976415962260978</v>
      </c>
      <c r="H1429" s="13">
        <f t="shared" si="272"/>
        <v>76.848898799823033</v>
      </c>
      <c r="I1429" s="16">
        <f t="shared" si="279"/>
        <v>77.143161471622321</v>
      </c>
      <c r="J1429" s="13">
        <f t="shared" si="273"/>
        <v>58.758909491866682</v>
      </c>
      <c r="K1429" s="13">
        <f t="shared" si="274"/>
        <v>18.384251979755639</v>
      </c>
      <c r="L1429" s="13">
        <f t="shared" si="275"/>
        <v>0</v>
      </c>
      <c r="M1429" s="13">
        <f t="shared" si="280"/>
        <v>4.7910241521760037E-5</v>
      </c>
      <c r="N1429" s="13">
        <f t="shared" si="276"/>
        <v>2.9704349743491223E-5</v>
      </c>
      <c r="O1429" s="13">
        <f t="shared" si="277"/>
        <v>7.1976713005758413</v>
      </c>
      <c r="Q1429">
        <v>18.45209686352467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2.6038386023920892</v>
      </c>
      <c r="G1430" s="13">
        <f t="shared" si="271"/>
        <v>0</v>
      </c>
      <c r="H1430" s="13">
        <f t="shared" si="272"/>
        <v>2.6038386023920892</v>
      </c>
      <c r="I1430" s="16">
        <f t="shared" si="279"/>
        <v>20.988090582147727</v>
      </c>
      <c r="J1430" s="13">
        <f t="shared" si="273"/>
        <v>20.533547960244874</v>
      </c>
      <c r="K1430" s="13">
        <f t="shared" si="274"/>
        <v>0.45454262190285277</v>
      </c>
      <c r="L1430" s="13">
        <f t="shared" si="275"/>
        <v>0</v>
      </c>
      <c r="M1430" s="13">
        <f t="shared" si="280"/>
        <v>1.8205891778268814E-5</v>
      </c>
      <c r="N1430" s="13">
        <f t="shared" si="276"/>
        <v>1.1287652902526664E-5</v>
      </c>
      <c r="O1430" s="13">
        <f t="shared" si="277"/>
        <v>1.1287652902526664E-5</v>
      </c>
      <c r="Q1430">
        <v>19.719743380981921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15.78662633212023</v>
      </c>
      <c r="G1431" s="13">
        <f t="shared" si="271"/>
        <v>0</v>
      </c>
      <c r="H1431" s="13">
        <f t="shared" si="272"/>
        <v>15.78662633212023</v>
      </c>
      <c r="I1431" s="16">
        <f t="shared" si="279"/>
        <v>16.241168954023081</v>
      </c>
      <c r="J1431" s="13">
        <f t="shared" si="273"/>
        <v>16.115497938539932</v>
      </c>
      <c r="K1431" s="13">
        <f t="shared" si="274"/>
        <v>0.12567101548314952</v>
      </c>
      <c r="L1431" s="13">
        <f t="shared" si="275"/>
        <v>0</v>
      </c>
      <c r="M1431" s="13">
        <f t="shared" si="280"/>
        <v>6.9182388757421497E-6</v>
      </c>
      <c r="N1431" s="13">
        <f t="shared" si="276"/>
        <v>4.2893081029601327E-6</v>
      </c>
      <c r="O1431" s="13">
        <f t="shared" si="277"/>
        <v>4.2893081029601327E-6</v>
      </c>
      <c r="Q1431">
        <v>23.52645491828055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0.66575892091187194</v>
      </c>
      <c r="G1432" s="13">
        <f t="shared" si="271"/>
        <v>0</v>
      </c>
      <c r="H1432" s="13">
        <f t="shared" si="272"/>
        <v>0.66575892091187194</v>
      </c>
      <c r="I1432" s="16">
        <f t="shared" si="279"/>
        <v>0.79142993639502146</v>
      </c>
      <c r="J1432" s="13">
        <f t="shared" si="273"/>
        <v>0.79141441795983714</v>
      </c>
      <c r="K1432" s="13">
        <f t="shared" si="274"/>
        <v>1.5518435184325163E-5</v>
      </c>
      <c r="L1432" s="13">
        <f t="shared" si="275"/>
        <v>0</v>
      </c>
      <c r="M1432" s="13">
        <f t="shared" si="280"/>
        <v>2.628930772782017E-6</v>
      </c>
      <c r="N1432" s="13">
        <f t="shared" si="276"/>
        <v>1.6299370791248505E-6</v>
      </c>
      <c r="O1432" s="13">
        <f t="shared" si="277"/>
        <v>1.6299370791248505E-6</v>
      </c>
      <c r="Q1432">
        <v>23.146587178405099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7.5966064819051802</v>
      </c>
      <c r="G1433" s="13">
        <f t="shared" si="271"/>
        <v>0</v>
      </c>
      <c r="H1433" s="13">
        <f t="shared" si="272"/>
        <v>7.5966064819051802</v>
      </c>
      <c r="I1433" s="16">
        <f t="shared" si="279"/>
        <v>7.5966220003403642</v>
      </c>
      <c r="J1433" s="13">
        <f t="shared" si="273"/>
        <v>7.5809206288041491</v>
      </c>
      <c r="K1433" s="13">
        <f t="shared" si="274"/>
        <v>1.5701371536215092E-2</v>
      </c>
      <c r="L1433" s="13">
        <f t="shared" si="275"/>
        <v>0</v>
      </c>
      <c r="M1433" s="13">
        <f t="shared" si="280"/>
        <v>9.9899369365716647E-7</v>
      </c>
      <c r="N1433" s="13">
        <f t="shared" si="276"/>
        <v>6.1937609006744323E-7</v>
      </c>
      <c r="O1433" s="13">
        <f t="shared" si="277"/>
        <v>6.1937609006744323E-7</v>
      </c>
      <c r="Q1433">
        <v>22.16919600000001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8.1680711428509856</v>
      </c>
      <c r="G1434" s="13">
        <f t="shared" si="271"/>
        <v>0</v>
      </c>
      <c r="H1434" s="13">
        <f t="shared" si="272"/>
        <v>8.1680711428509856</v>
      </c>
      <c r="I1434" s="16">
        <f t="shared" si="279"/>
        <v>8.1837725143872007</v>
      </c>
      <c r="J1434" s="13">
        <f t="shared" si="273"/>
        <v>8.1689846487496247</v>
      </c>
      <c r="K1434" s="13">
        <f t="shared" si="274"/>
        <v>1.4787865637575948E-2</v>
      </c>
      <c r="L1434" s="13">
        <f t="shared" si="275"/>
        <v>0</v>
      </c>
      <c r="M1434" s="13">
        <f t="shared" si="280"/>
        <v>3.7961760358972323E-7</v>
      </c>
      <c r="N1434" s="13">
        <f t="shared" si="276"/>
        <v>2.353629142256284E-7</v>
      </c>
      <c r="O1434" s="13">
        <f t="shared" si="277"/>
        <v>2.353629142256284E-7</v>
      </c>
      <c r="Q1434">
        <v>24.18743169797219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49.459101208029509</v>
      </c>
      <c r="G1435" s="13">
        <f t="shared" si="271"/>
        <v>2.2049065202616607</v>
      </c>
      <c r="H1435" s="13">
        <f t="shared" si="272"/>
        <v>47.25419468776785</v>
      </c>
      <c r="I1435" s="16">
        <f t="shared" si="279"/>
        <v>47.268982553405422</v>
      </c>
      <c r="J1435" s="13">
        <f t="shared" si="273"/>
        <v>43.679396825493235</v>
      </c>
      <c r="K1435" s="13">
        <f t="shared" si="274"/>
        <v>3.589585727912187</v>
      </c>
      <c r="L1435" s="13">
        <f t="shared" si="275"/>
        <v>0</v>
      </c>
      <c r="M1435" s="13">
        <f t="shared" si="280"/>
        <v>1.4425468936409484E-7</v>
      </c>
      <c r="N1435" s="13">
        <f t="shared" si="276"/>
        <v>8.9437907405738804E-8</v>
      </c>
      <c r="O1435" s="13">
        <f t="shared" si="277"/>
        <v>2.204906609699568</v>
      </c>
      <c r="Q1435">
        <v>21.71790267980543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130.60258504465219</v>
      </c>
      <c r="G1436" s="13">
        <f t="shared" si="271"/>
        <v>13.918058099213694</v>
      </c>
      <c r="H1436" s="13">
        <f t="shared" si="272"/>
        <v>116.68452694543849</v>
      </c>
      <c r="I1436" s="16">
        <f t="shared" si="279"/>
        <v>120.27411267335069</v>
      </c>
      <c r="J1436" s="13">
        <f t="shared" si="273"/>
        <v>68.193839416226609</v>
      </c>
      <c r="K1436" s="13">
        <f t="shared" si="274"/>
        <v>52.080273257124077</v>
      </c>
      <c r="L1436" s="13">
        <f t="shared" si="275"/>
        <v>14.403927537102675</v>
      </c>
      <c r="M1436" s="13">
        <f t="shared" si="280"/>
        <v>14.403927591919457</v>
      </c>
      <c r="N1436" s="13">
        <f t="shared" si="276"/>
        <v>8.930435106990064</v>
      </c>
      <c r="O1436" s="13">
        <f t="shared" si="277"/>
        <v>22.848493206203756</v>
      </c>
      <c r="Q1436">
        <v>17.161696825190202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22.84111888705926</v>
      </c>
      <c r="G1437" s="13">
        <f t="shared" si="271"/>
        <v>0</v>
      </c>
      <c r="H1437" s="13">
        <f t="shared" si="272"/>
        <v>22.84111888705926</v>
      </c>
      <c r="I1437" s="16">
        <f t="shared" si="279"/>
        <v>60.517464607080655</v>
      </c>
      <c r="J1437" s="13">
        <f t="shared" si="273"/>
        <v>46.164788422125781</v>
      </c>
      <c r="K1437" s="13">
        <f t="shared" si="274"/>
        <v>14.352676184954873</v>
      </c>
      <c r="L1437" s="13">
        <f t="shared" si="275"/>
        <v>0</v>
      </c>
      <c r="M1437" s="13">
        <f t="shared" si="280"/>
        <v>5.4734924849293929</v>
      </c>
      <c r="N1437" s="13">
        <f t="shared" si="276"/>
        <v>3.3935653406562234</v>
      </c>
      <c r="O1437" s="13">
        <f t="shared" si="277"/>
        <v>3.3935653406562234</v>
      </c>
      <c r="Q1437">
        <v>15.050011145084371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26.642064889799869</v>
      </c>
      <c r="G1438" s="13">
        <f t="shared" si="271"/>
        <v>0</v>
      </c>
      <c r="H1438" s="13">
        <f t="shared" si="272"/>
        <v>26.642064889799869</v>
      </c>
      <c r="I1438" s="16">
        <f t="shared" si="279"/>
        <v>40.994741074754742</v>
      </c>
      <c r="J1438" s="13">
        <f t="shared" si="273"/>
        <v>35.064394704162133</v>
      </c>
      <c r="K1438" s="13">
        <f t="shared" si="274"/>
        <v>5.9303463705926092</v>
      </c>
      <c r="L1438" s="13">
        <f t="shared" si="275"/>
        <v>0</v>
      </c>
      <c r="M1438" s="13">
        <f t="shared" si="280"/>
        <v>2.0799271442731695</v>
      </c>
      <c r="N1438" s="13">
        <f t="shared" si="276"/>
        <v>1.2895548294493651</v>
      </c>
      <c r="O1438" s="13">
        <f t="shared" si="277"/>
        <v>1.2895548294493651</v>
      </c>
      <c r="Q1438">
        <v>14.28093659354839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8.3087046857908291</v>
      </c>
      <c r="G1439" s="13">
        <f t="shared" si="271"/>
        <v>0</v>
      </c>
      <c r="H1439" s="13">
        <f t="shared" si="272"/>
        <v>8.3087046857908291</v>
      </c>
      <c r="I1439" s="16">
        <f t="shared" si="279"/>
        <v>14.239051056383438</v>
      </c>
      <c r="J1439" s="13">
        <f t="shared" si="273"/>
        <v>13.986933994435928</v>
      </c>
      <c r="K1439" s="13">
        <f t="shared" si="274"/>
        <v>0.25211706194751038</v>
      </c>
      <c r="L1439" s="13">
        <f t="shared" si="275"/>
        <v>0</v>
      </c>
      <c r="M1439" s="13">
        <f t="shared" si="280"/>
        <v>0.79037231482380443</v>
      </c>
      <c r="N1439" s="13">
        <f t="shared" si="276"/>
        <v>0.49003083519075874</v>
      </c>
      <c r="O1439" s="13">
        <f t="shared" si="277"/>
        <v>0.49003083519075874</v>
      </c>
      <c r="Q1439">
        <v>15.689930998753461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0.11060929039625669</v>
      </c>
      <c r="G1440" s="13">
        <f t="shared" si="271"/>
        <v>0</v>
      </c>
      <c r="H1440" s="13">
        <f t="shared" si="272"/>
        <v>0.11060929039625669</v>
      </c>
      <c r="I1440" s="16">
        <f t="shared" si="279"/>
        <v>0.36272635234376704</v>
      </c>
      <c r="J1440" s="13">
        <f t="shared" si="273"/>
        <v>0.36272311260581558</v>
      </c>
      <c r="K1440" s="13">
        <f t="shared" si="274"/>
        <v>3.2397379514659264E-6</v>
      </c>
      <c r="L1440" s="13">
        <f t="shared" si="275"/>
        <v>0</v>
      </c>
      <c r="M1440" s="13">
        <f t="shared" si="280"/>
        <v>0.30034147963304569</v>
      </c>
      <c r="N1440" s="13">
        <f t="shared" si="276"/>
        <v>0.18621171737248832</v>
      </c>
      <c r="O1440" s="13">
        <f t="shared" si="277"/>
        <v>0.18621171737248832</v>
      </c>
      <c r="Q1440">
        <v>17.67209544278181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51.42277219036928</v>
      </c>
      <c r="G1441" s="13">
        <f t="shared" si="271"/>
        <v>2.4883645969896211</v>
      </c>
      <c r="H1441" s="13">
        <f t="shared" si="272"/>
        <v>48.93440759337966</v>
      </c>
      <c r="I1441" s="16">
        <f t="shared" si="279"/>
        <v>48.93441083311761</v>
      </c>
      <c r="J1441" s="13">
        <f t="shared" si="273"/>
        <v>43.564218501034119</v>
      </c>
      <c r="K1441" s="13">
        <f t="shared" si="274"/>
        <v>5.3701923320834908</v>
      </c>
      <c r="L1441" s="13">
        <f t="shared" si="275"/>
        <v>0</v>
      </c>
      <c r="M1441" s="13">
        <f t="shared" si="280"/>
        <v>0.11412976226055738</v>
      </c>
      <c r="N1441" s="13">
        <f t="shared" si="276"/>
        <v>7.0760452601545579E-2</v>
      </c>
      <c r="O1441" s="13">
        <f t="shared" si="277"/>
        <v>2.5591250495911666</v>
      </c>
      <c r="Q1441">
        <v>19.2050869065177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2.5119349974841181</v>
      </c>
      <c r="G1442" s="13">
        <f t="shared" si="271"/>
        <v>0</v>
      </c>
      <c r="H1442" s="13">
        <f t="shared" si="272"/>
        <v>2.5119349974841181</v>
      </c>
      <c r="I1442" s="16">
        <f t="shared" si="279"/>
        <v>7.8821273295676093</v>
      </c>
      <c r="J1442" s="13">
        <f t="shared" si="273"/>
        <v>7.8625389612252032</v>
      </c>
      <c r="K1442" s="13">
        <f t="shared" si="274"/>
        <v>1.9588368342406071E-2</v>
      </c>
      <c r="L1442" s="13">
        <f t="shared" si="275"/>
        <v>0</v>
      </c>
      <c r="M1442" s="13">
        <f t="shared" si="280"/>
        <v>4.3369309659011798E-2</v>
      </c>
      <c r="N1442" s="13">
        <f t="shared" si="276"/>
        <v>2.6888971988587314E-2</v>
      </c>
      <c r="O1442" s="13">
        <f t="shared" si="277"/>
        <v>2.6888971988587314E-2</v>
      </c>
      <c r="Q1442">
        <v>21.382618553790969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0.29409079681317729</v>
      </c>
      <c r="G1443" s="13">
        <f t="shared" si="271"/>
        <v>0</v>
      </c>
      <c r="H1443" s="13">
        <f t="shared" si="272"/>
        <v>0.29409079681317729</v>
      </c>
      <c r="I1443" s="16">
        <f t="shared" si="279"/>
        <v>0.31367916515558336</v>
      </c>
      <c r="J1443" s="13">
        <f t="shared" si="273"/>
        <v>0.31367788213379111</v>
      </c>
      <c r="K1443" s="13">
        <f t="shared" si="274"/>
        <v>1.2830217922532583E-6</v>
      </c>
      <c r="L1443" s="13">
        <f t="shared" si="275"/>
        <v>0</v>
      </c>
      <c r="M1443" s="13">
        <f t="shared" si="280"/>
        <v>1.6480337670424484E-2</v>
      </c>
      <c r="N1443" s="13">
        <f t="shared" si="276"/>
        <v>1.0217809355663181E-2</v>
      </c>
      <c r="O1443" s="13">
        <f t="shared" si="277"/>
        <v>1.0217809355663181E-2</v>
      </c>
      <c r="Q1443">
        <v>21.136993958658351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2.6715481383650959</v>
      </c>
      <c r="G1444" s="13">
        <f t="shared" si="271"/>
        <v>0</v>
      </c>
      <c r="H1444" s="13">
        <f t="shared" si="272"/>
        <v>2.6715481383650959</v>
      </c>
      <c r="I1444" s="16">
        <f t="shared" si="279"/>
        <v>2.6715494213868882</v>
      </c>
      <c r="J1444" s="13">
        <f t="shared" si="273"/>
        <v>2.6709047556961703</v>
      </c>
      <c r="K1444" s="13">
        <f t="shared" si="274"/>
        <v>6.4466569071797153E-4</v>
      </c>
      <c r="L1444" s="13">
        <f t="shared" si="275"/>
        <v>0</v>
      </c>
      <c r="M1444" s="13">
        <f t="shared" si="280"/>
        <v>6.2625283147613037E-3</v>
      </c>
      <c r="N1444" s="13">
        <f t="shared" si="276"/>
        <v>3.8827675551520082E-3</v>
      </c>
      <c r="O1444" s="13">
        <f t="shared" si="277"/>
        <v>3.8827675551520082E-3</v>
      </c>
      <c r="Q1444">
        <v>22.5973261856251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0.50340872465850905</v>
      </c>
      <c r="G1445" s="13">
        <f t="shared" si="271"/>
        <v>0</v>
      </c>
      <c r="H1445" s="13">
        <f t="shared" si="272"/>
        <v>0.50340872465850905</v>
      </c>
      <c r="I1445" s="16">
        <f t="shared" si="279"/>
        <v>0.50405339034922703</v>
      </c>
      <c r="J1445" s="13">
        <f t="shared" si="273"/>
        <v>0.50404916036553538</v>
      </c>
      <c r="K1445" s="13">
        <f t="shared" si="274"/>
        <v>4.2299836916503963E-6</v>
      </c>
      <c r="L1445" s="13">
        <f t="shared" si="275"/>
        <v>0</v>
      </c>
      <c r="M1445" s="13">
        <f t="shared" si="280"/>
        <v>2.3797607596092955E-3</v>
      </c>
      <c r="N1445" s="13">
        <f t="shared" si="276"/>
        <v>1.4754516709577631E-3</v>
      </c>
      <c r="O1445" s="13">
        <f t="shared" si="277"/>
        <v>1.4754516709577631E-3</v>
      </c>
      <c r="Q1445">
        <v>22.765475000000009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16.474172948901501</v>
      </c>
      <c r="G1446" s="13">
        <f t="shared" si="271"/>
        <v>0</v>
      </c>
      <c r="H1446" s="13">
        <f t="shared" si="272"/>
        <v>16.474172948901501</v>
      </c>
      <c r="I1446" s="16">
        <f t="shared" si="279"/>
        <v>16.474177178885192</v>
      </c>
      <c r="J1446" s="13">
        <f t="shared" si="273"/>
        <v>16.373476273298255</v>
      </c>
      <c r="K1446" s="13">
        <f t="shared" si="274"/>
        <v>0.10070090558693678</v>
      </c>
      <c r="L1446" s="13">
        <f t="shared" si="275"/>
        <v>0</v>
      </c>
      <c r="M1446" s="13">
        <f t="shared" si="280"/>
        <v>9.0430908865153235E-4</v>
      </c>
      <c r="N1446" s="13">
        <f t="shared" si="276"/>
        <v>5.6067163496395002E-4</v>
      </c>
      <c r="O1446" s="13">
        <f t="shared" si="277"/>
        <v>5.6067163496395002E-4</v>
      </c>
      <c r="Q1446">
        <v>25.436695482627229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3.246846210494724</v>
      </c>
      <c r="G1447" s="13">
        <f t="shared" si="271"/>
        <v>0</v>
      </c>
      <c r="H1447" s="13">
        <f t="shared" si="272"/>
        <v>3.246846210494724</v>
      </c>
      <c r="I1447" s="16">
        <f t="shared" si="279"/>
        <v>3.3475471160816608</v>
      </c>
      <c r="J1447" s="13">
        <f t="shared" si="273"/>
        <v>3.346225787388045</v>
      </c>
      <c r="K1447" s="13">
        <f t="shared" si="274"/>
        <v>1.3213286936157864E-3</v>
      </c>
      <c r="L1447" s="13">
        <f t="shared" si="275"/>
        <v>0</v>
      </c>
      <c r="M1447" s="13">
        <f t="shared" si="280"/>
        <v>3.4363745368758234E-4</v>
      </c>
      <c r="N1447" s="13">
        <f t="shared" si="276"/>
        <v>2.1305522128630105E-4</v>
      </c>
      <c r="O1447" s="13">
        <f t="shared" si="277"/>
        <v>2.1305522128630105E-4</v>
      </c>
      <c r="Q1447">
        <v>22.30523346535902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7.9411109727240836</v>
      </c>
      <c r="G1448" s="13">
        <f t="shared" si="271"/>
        <v>0</v>
      </c>
      <c r="H1448" s="13">
        <f t="shared" si="272"/>
        <v>7.9411109727240836</v>
      </c>
      <c r="I1448" s="16">
        <f t="shared" si="279"/>
        <v>7.9424323014176998</v>
      </c>
      <c r="J1448" s="13">
        <f t="shared" si="273"/>
        <v>7.9163618044491519</v>
      </c>
      <c r="K1448" s="13">
        <f t="shared" si="274"/>
        <v>2.6070496968547907E-2</v>
      </c>
      <c r="L1448" s="13">
        <f t="shared" si="275"/>
        <v>0</v>
      </c>
      <c r="M1448" s="13">
        <f t="shared" si="280"/>
        <v>1.3058223240128129E-4</v>
      </c>
      <c r="N1448" s="13">
        <f t="shared" si="276"/>
        <v>8.0960984088794392E-5</v>
      </c>
      <c r="O1448" s="13">
        <f t="shared" si="277"/>
        <v>8.0960984088794392E-5</v>
      </c>
      <c r="Q1448">
        <v>19.516800178813241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0.1023459235173</v>
      </c>
      <c r="G1449" s="13">
        <f t="shared" si="271"/>
        <v>0</v>
      </c>
      <c r="H1449" s="13">
        <f t="shared" si="272"/>
        <v>0.1023459235173</v>
      </c>
      <c r="I1449" s="16">
        <f t="shared" si="279"/>
        <v>0.12841642048584789</v>
      </c>
      <c r="J1449" s="13">
        <f t="shared" si="273"/>
        <v>0.12841620204220985</v>
      </c>
      <c r="K1449" s="13">
        <f t="shared" si="274"/>
        <v>2.1844363803924516E-7</v>
      </c>
      <c r="L1449" s="13">
        <f t="shared" si="275"/>
        <v>0</v>
      </c>
      <c r="M1449" s="13">
        <f t="shared" si="280"/>
        <v>4.9621248312486897E-5</v>
      </c>
      <c r="N1449" s="13">
        <f t="shared" si="276"/>
        <v>3.0765173953741874E-5</v>
      </c>
      <c r="O1449" s="13">
        <f t="shared" si="277"/>
        <v>3.0765173953741874E-5</v>
      </c>
      <c r="Q1449">
        <v>14.68811623525381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50.053826473348217</v>
      </c>
      <c r="G1450" s="13">
        <f t="shared" si="271"/>
        <v>2.290755769654703</v>
      </c>
      <c r="H1450" s="13">
        <f t="shared" si="272"/>
        <v>47.763070703693515</v>
      </c>
      <c r="I1450" s="16">
        <f t="shared" si="279"/>
        <v>47.763070922137153</v>
      </c>
      <c r="J1450" s="13">
        <f t="shared" si="273"/>
        <v>37.689328995652481</v>
      </c>
      <c r="K1450" s="13">
        <f t="shared" si="274"/>
        <v>10.073741926484672</v>
      </c>
      <c r="L1450" s="13">
        <f t="shared" si="275"/>
        <v>0</v>
      </c>
      <c r="M1450" s="13">
        <f t="shared" si="280"/>
        <v>1.8856074358745022E-5</v>
      </c>
      <c r="N1450" s="13">
        <f t="shared" si="276"/>
        <v>1.1690766102421913E-5</v>
      </c>
      <c r="O1450" s="13">
        <f t="shared" si="277"/>
        <v>2.2907674604208053</v>
      </c>
      <c r="Q1450">
        <v>12.855459593548391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26.69739737279809</v>
      </c>
      <c r="G1451" s="13">
        <f t="shared" si="271"/>
        <v>0</v>
      </c>
      <c r="H1451" s="13">
        <f t="shared" si="272"/>
        <v>26.69739737279809</v>
      </c>
      <c r="I1451" s="16">
        <f t="shared" si="279"/>
        <v>36.771139299282765</v>
      </c>
      <c r="J1451" s="13">
        <f t="shared" si="273"/>
        <v>32.216437584227791</v>
      </c>
      <c r="K1451" s="13">
        <f t="shared" si="274"/>
        <v>4.5547017150549749</v>
      </c>
      <c r="L1451" s="13">
        <f t="shared" si="275"/>
        <v>0</v>
      </c>
      <c r="M1451" s="13">
        <f t="shared" si="280"/>
        <v>7.1653082563231093E-6</v>
      </c>
      <c r="N1451" s="13">
        <f t="shared" si="276"/>
        <v>4.442491118920328E-6</v>
      </c>
      <c r="O1451" s="13">
        <f t="shared" si="277"/>
        <v>4.442491118920328E-6</v>
      </c>
      <c r="Q1451">
        <v>14.09763617023116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42.305135481018191</v>
      </c>
      <c r="G1452" s="13">
        <f t="shared" si="271"/>
        <v>1.1722236603560112</v>
      </c>
      <c r="H1452" s="13">
        <f t="shared" si="272"/>
        <v>41.13291182066218</v>
      </c>
      <c r="I1452" s="16">
        <f t="shared" si="279"/>
        <v>45.687613535717155</v>
      </c>
      <c r="J1452" s="13">
        <f t="shared" si="273"/>
        <v>38.506038455426392</v>
      </c>
      <c r="K1452" s="13">
        <f t="shared" si="274"/>
        <v>7.181575080290763</v>
      </c>
      <c r="L1452" s="13">
        <f t="shared" si="275"/>
        <v>0</v>
      </c>
      <c r="M1452" s="13">
        <f t="shared" si="280"/>
        <v>2.7228171374027813E-6</v>
      </c>
      <c r="N1452" s="13">
        <f t="shared" si="276"/>
        <v>1.6881466251897244E-6</v>
      </c>
      <c r="O1452" s="13">
        <f t="shared" si="277"/>
        <v>1.1722253485026364</v>
      </c>
      <c r="Q1452">
        <v>15.07971845696617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0.80319762238112391</v>
      </c>
      <c r="G1453" s="13">
        <f t="shared" si="271"/>
        <v>0</v>
      </c>
      <c r="H1453" s="13">
        <f t="shared" si="272"/>
        <v>0.80319762238112391</v>
      </c>
      <c r="I1453" s="16">
        <f t="shared" si="279"/>
        <v>7.9847727026718864</v>
      </c>
      <c r="J1453" s="13">
        <f t="shared" si="273"/>
        <v>7.9515202277073183</v>
      </c>
      <c r="K1453" s="13">
        <f t="shared" si="274"/>
        <v>3.3252474964568179E-2</v>
      </c>
      <c r="L1453" s="13">
        <f t="shared" si="275"/>
        <v>0</v>
      </c>
      <c r="M1453" s="13">
        <f t="shared" si="280"/>
        <v>1.0346705122130569E-6</v>
      </c>
      <c r="N1453" s="13">
        <f t="shared" si="276"/>
        <v>6.4149571757209531E-7</v>
      </c>
      <c r="O1453" s="13">
        <f t="shared" si="277"/>
        <v>6.4149571757209531E-7</v>
      </c>
      <c r="Q1453">
        <v>17.900709657530729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0.76760080907663786</v>
      </c>
      <c r="G1454" s="13">
        <f t="shared" si="271"/>
        <v>0</v>
      </c>
      <c r="H1454" s="13">
        <f t="shared" si="272"/>
        <v>0.76760080907663786</v>
      </c>
      <c r="I1454" s="16">
        <f t="shared" si="279"/>
        <v>0.80085328404120604</v>
      </c>
      <c r="J1454" s="13">
        <f t="shared" si="273"/>
        <v>0.80083259169393295</v>
      </c>
      <c r="K1454" s="13">
        <f t="shared" si="274"/>
        <v>2.0692347273087996E-5</v>
      </c>
      <c r="L1454" s="13">
        <f t="shared" si="275"/>
        <v>0</v>
      </c>
      <c r="M1454" s="13">
        <f t="shared" si="280"/>
        <v>3.9317479464096163E-7</v>
      </c>
      <c r="N1454" s="13">
        <f t="shared" si="276"/>
        <v>2.4376837267739622E-7</v>
      </c>
      <c r="O1454" s="13">
        <f t="shared" si="277"/>
        <v>2.4376837267739622E-7</v>
      </c>
      <c r="Q1454">
        <v>21.35854791427926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0.23712677467873741</v>
      </c>
      <c r="G1455" s="13">
        <f t="shared" si="271"/>
        <v>0</v>
      </c>
      <c r="H1455" s="13">
        <f t="shared" si="272"/>
        <v>0.23712677467873741</v>
      </c>
      <c r="I1455" s="16">
        <f t="shared" si="279"/>
        <v>0.2371474670260105</v>
      </c>
      <c r="J1455" s="13">
        <f t="shared" si="273"/>
        <v>0.23714697638335427</v>
      </c>
      <c r="K1455" s="13">
        <f t="shared" si="274"/>
        <v>4.9064265622567049E-7</v>
      </c>
      <c r="L1455" s="13">
        <f t="shared" si="275"/>
        <v>0</v>
      </c>
      <c r="M1455" s="13">
        <f t="shared" si="280"/>
        <v>1.4940642196356541E-7</v>
      </c>
      <c r="N1455" s="13">
        <f t="shared" si="276"/>
        <v>9.263198161741055E-8</v>
      </c>
      <c r="O1455" s="13">
        <f t="shared" si="277"/>
        <v>9.263198161741055E-8</v>
      </c>
      <c r="Q1455">
        <v>22.001403024235501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4.7695810442409003</v>
      </c>
      <c r="G1456" s="13">
        <f t="shared" si="271"/>
        <v>0</v>
      </c>
      <c r="H1456" s="13">
        <f t="shared" si="272"/>
        <v>4.7695810442409003</v>
      </c>
      <c r="I1456" s="16">
        <f t="shared" si="279"/>
        <v>4.7695815348835566</v>
      </c>
      <c r="J1456" s="13">
        <f t="shared" si="273"/>
        <v>4.7670544546760478</v>
      </c>
      <c r="K1456" s="13">
        <f t="shared" si="274"/>
        <v>2.5270802075088028E-3</v>
      </c>
      <c r="L1456" s="13">
        <f t="shared" si="275"/>
        <v>0</v>
      </c>
      <c r="M1456" s="13">
        <f t="shared" si="280"/>
        <v>5.6774440346154861E-8</v>
      </c>
      <c r="N1456" s="13">
        <f t="shared" si="276"/>
        <v>3.5200153014616013E-8</v>
      </c>
      <c r="O1456" s="13">
        <f t="shared" si="277"/>
        <v>3.5200153014616013E-8</v>
      </c>
      <c r="Q1456">
        <v>25.25588870292373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4.7226032137055958</v>
      </c>
      <c r="G1457" s="13">
        <f t="shared" si="271"/>
        <v>0</v>
      </c>
      <c r="H1457" s="13">
        <f t="shared" si="272"/>
        <v>4.7226032137055958</v>
      </c>
      <c r="I1457" s="16">
        <f t="shared" si="279"/>
        <v>4.7251302939131046</v>
      </c>
      <c r="J1457" s="13">
        <f t="shared" si="273"/>
        <v>4.721615842319852</v>
      </c>
      <c r="K1457" s="13">
        <f t="shared" si="274"/>
        <v>3.5144515932525877E-3</v>
      </c>
      <c r="L1457" s="13">
        <f t="shared" si="275"/>
        <v>0</v>
      </c>
      <c r="M1457" s="13">
        <f t="shared" si="280"/>
        <v>2.1574287331538847E-8</v>
      </c>
      <c r="N1457" s="13">
        <f t="shared" si="276"/>
        <v>1.3376058145554086E-8</v>
      </c>
      <c r="O1457" s="13">
        <f t="shared" si="277"/>
        <v>1.3376058145554086E-8</v>
      </c>
      <c r="Q1457">
        <v>22.697036000000011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0.76465428809192748</v>
      </c>
      <c r="G1458" s="13">
        <f t="shared" si="271"/>
        <v>0</v>
      </c>
      <c r="H1458" s="13">
        <f t="shared" si="272"/>
        <v>0.76465428809192748</v>
      </c>
      <c r="I1458" s="16">
        <f t="shared" si="279"/>
        <v>0.76816873968518007</v>
      </c>
      <c r="J1458" s="13">
        <f t="shared" si="273"/>
        <v>0.76815604056761677</v>
      </c>
      <c r="K1458" s="13">
        <f t="shared" si="274"/>
        <v>1.2699117563297335E-5</v>
      </c>
      <c r="L1458" s="13">
        <f t="shared" si="275"/>
        <v>0</v>
      </c>
      <c r="M1458" s="13">
        <f t="shared" si="280"/>
        <v>8.1982291859847615E-9</v>
      </c>
      <c r="N1458" s="13">
        <f t="shared" si="276"/>
        <v>5.082902095310552E-9</v>
      </c>
      <c r="O1458" s="13">
        <f t="shared" si="277"/>
        <v>5.082902095310552E-9</v>
      </c>
      <c r="Q1458">
        <v>23.937532274241999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27.86371593713362</v>
      </c>
      <c r="G1459" s="13">
        <f t="shared" si="271"/>
        <v>0</v>
      </c>
      <c r="H1459" s="13">
        <f t="shared" si="272"/>
        <v>27.86371593713362</v>
      </c>
      <c r="I1459" s="16">
        <f t="shared" si="279"/>
        <v>27.863728636251182</v>
      </c>
      <c r="J1459" s="13">
        <f t="shared" si="273"/>
        <v>26.936543167752887</v>
      </c>
      <c r="K1459" s="13">
        <f t="shared" si="274"/>
        <v>0.92718546849829409</v>
      </c>
      <c r="L1459" s="13">
        <f t="shared" si="275"/>
        <v>0</v>
      </c>
      <c r="M1459" s="13">
        <f t="shared" si="280"/>
        <v>3.1153270906742096E-9</v>
      </c>
      <c r="N1459" s="13">
        <f t="shared" si="276"/>
        <v>1.9315027962180097E-9</v>
      </c>
      <c r="O1459" s="13">
        <f t="shared" si="277"/>
        <v>1.9315027962180097E-9</v>
      </c>
      <c r="Q1459">
        <v>20.561559842827041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19.683646186558171</v>
      </c>
      <c r="G1460" s="13">
        <f t="shared" si="271"/>
        <v>0</v>
      </c>
      <c r="H1460" s="13">
        <f t="shared" si="272"/>
        <v>19.683646186558171</v>
      </c>
      <c r="I1460" s="16">
        <f t="shared" si="279"/>
        <v>20.610831655056465</v>
      </c>
      <c r="J1460" s="13">
        <f t="shared" si="273"/>
        <v>20.035187893656914</v>
      </c>
      <c r="K1460" s="13">
        <f t="shared" si="274"/>
        <v>0.57564376139955087</v>
      </c>
      <c r="L1460" s="13">
        <f t="shared" si="275"/>
        <v>0</v>
      </c>
      <c r="M1460" s="13">
        <f t="shared" si="280"/>
        <v>1.1838242944561998E-9</v>
      </c>
      <c r="N1460" s="13">
        <f t="shared" si="276"/>
        <v>7.3397106256284394E-10</v>
      </c>
      <c r="O1460" s="13">
        <f t="shared" si="277"/>
        <v>7.3397106256284394E-10</v>
      </c>
      <c r="Q1460">
        <v>17.597299762396041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91.401999329941646</v>
      </c>
      <c r="G1461" s="13">
        <f t="shared" si="271"/>
        <v>8.2594102232536102</v>
      </c>
      <c r="H1461" s="13">
        <f t="shared" si="272"/>
        <v>83.142589106688035</v>
      </c>
      <c r="I1461" s="16">
        <f t="shared" si="279"/>
        <v>83.718232868087583</v>
      </c>
      <c r="J1461" s="13">
        <f t="shared" si="273"/>
        <v>51.882052041294791</v>
      </c>
      <c r="K1461" s="13">
        <f t="shared" si="274"/>
        <v>31.836180826792791</v>
      </c>
      <c r="L1461" s="13">
        <f t="shared" si="275"/>
        <v>0</v>
      </c>
      <c r="M1461" s="13">
        <f t="shared" si="280"/>
        <v>4.498532318933559E-10</v>
      </c>
      <c r="N1461" s="13">
        <f t="shared" si="276"/>
        <v>2.7890900377388066E-10</v>
      </c>
      <c r="O1461" s="13">
        <f t="shared" si="277"/>
        <v>8.2594102235325195</v>
      </c>
      <c r="Q1461">
        <v>13.94029857888262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9.9520432666884844</v>
      </c>
      <c r="G1462" s="13">
        <f t="shared" si="271"/>
        <v>0</v>
      </c>
      <c r="H1462" s="13">
        <f t="shared" si="272"/>
        <v>9.9520432666884844</v>
      </c>
      <c r="I1462" s="16">
        <f t="shared" si="279"/>
        <v>41.788224093481276</v>
      </c>
      <c r="J1462" s="13">
        <f t="shared" si="273"/>
        <v>33.649087825493119</v>
      </c>
      <c r="K1462" s="13">
        <f t="shared" si="274"/>
        <v>8.1391362679881567</v>
      </c>
      <c r="L1462" s="13">
        <f t="shared" si="275"/>
        <v>0</v>
      </c>
      <c r="M1462" s="13">
        <f t="shared" si="280"/>
        <v>1.7094422811947524E-10</v>
      </c>
      <c r="N1462" s="13">
        <f t="shared" si="276"/>
        <v>1.0598542143407465E-10</v>
      </c>
      <c r="O1462" s="13">
        <f t="shared" si="277"/>
        <v>1.0598542143407465E-10</v>
      </c>
      <c r="Q1462">
        <v>11.70843159354839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10.728194783729579</v>
      </c>
      <c r="G1463" s="13">
        <f t="shared" si="271"/>
        <v>0</v>
      </c>
      <c r="H1463" s="13">
        <f t="shared" si="272"/>
        <v>10.728194783729579</v>
      </c>
      <c r="I1463" s="16">
        <f t="shared" si="279"/>
        <v>18.867331051717734</v>
      </c>
      <c r="J1463" s="13">
        <f t="shared" si="273"/>
        <v>17.933193314341622</v>
      </c>
      <c r="K1463" s="13">
        <f t="shared" si="274"/>
        <v>0.93413773737611194</v>
      </c>
      <c r="L1463" s="13">
        <f t="shared" si="275"/>
        <v>0</v>
      </c>
      <c r="M1463" s="13">
        <f t="shared" si="280"/>
        <v>6.4958806685400599E-11</v>
      </c>
      <c r="N1463" s="13">
        <f t="shared" si="276"/>
        <v>4.0274460144948374E-11</v>
      </c>
      <c r="O1463" s="13">
        <f t="shared" si="277"/>
        <v>4.0274460144948374E-11</v>
      </c>
      <c r="Q1463">
        <v>11.95609308916408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8.3362490845610377</v>
      </c>
      <c r="G1464" s="13">
        <f t="shared" si="271"/>
        <v>0</v>
      </c>
      <c r="H1464" s="13">
        <f t="shared" si="272"/>
        <v>8.3362490845610377</v>
      </c>
      <c r="I1464" s="16">
        <f t="shared" si="279"/>
        <v>9.2703868219371497</v>
      </c>
      <c r="J1464" s="13">
        <f t="shared" si="273"/>
        <v>9.1835907261523513</v>
      </c>
      <c r="K1464" s="13">
        <f t="shared" si="274"/>
        <v>8.679609578479841E-2</v>
      </c>
      <c r="L1464" s="13">
        <f t="shared" si="275"/>
        <v>0</v>
      </c>
      <c r="M1464" s="13">
        <f t="shared" si="280"/>
        <v>2.4684346540452225E-11</v>
      </c>
      <c r="N1464" s="13">
        <f t="shared" si="276"/>
        <v>1.5304294855080379E-11</v>
      </c>
      <c r="O1464" s="13">
        <f t="shared" si="277"/>
        <v>1.5304294855080379E-11</v>
      </c>
      <c r="Q1464">
        <v>14.19235734633245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0.38235244472207441</v>
      </c>
      <c r="G1465" s="13">
        <f t="shared" si="271"/>
        <v>0</v>
      </c>
      <c r="H1465" s="13">
        <f t="shared" si="272"/>
        <v>0.38235244472207441</v>
      </c>
      <c r="I1465" s="16">
        <f t="shared" si="279"/>
        <v>0.46914854050687282</v>
      </c>
      <c r="J1465" s="13">
        <f t="shared" si="273"/>
        <v>0.46914229582139794</v>
      </c>
      <c r="K1465" s="13">
        <f t="shared" si="274"/>
        <v>6.2446854748876568E-6</v>
      </c>
      <c r="L1465" s="13">
        <f t="shared" si="275"/>
        <v>0</v>
      </c>
      <c r="M1465" s="13">
        <f t="shared" si="280"/>
        <v>9.3800516853718456E-12</v>
      </c>
      <c r="N1465" s="13">
        <f t="shared" si="276"/>
        <v>5.8156320449305439E-12</v>
      </c>
      <c r="O1465" s="13">
        <f t="shared" si="277"/>
        <v>5.8156320449305439E-12</v>
      </c>
      <c r="Q1465">
        <v>18.489718527488741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26.354694487173258</v>
      </c>
      <c r="G1466" s="13">
        <f t="shared" si="271"/>
        <v>0</v>
      </c>
      <c r="H1466" s="13">
        <f t="shared" si="272"/>
        <v>26.354694487173258</v>
      </c>
      <c r="I1466" s="16">
        <f t="shared" si="279"/>
        <v>26.354700731858735</v>
      </c>
      <c r="J1466" s="13">
        <f t="shared" si="273"/>
        <v>25.331735377364271</v>
      </c>
      <c r="K1466" s="13">
        <f t="shared" si="274"/>
        <v>1.0229653544944632</v>
      </c>
      <c r="L1466" s="13">
        <f t="shared" si="275"/>
        <v>0</v>
      </c>
      <c r="M1466" s="13">
        <f t="shared" si="280"/>
        <v>3.5644196404413017E-12</v>
      </c>
      <c r="N1466" s="13">
        <f t="shared" si="276"/>
        <v>2.2099401770736072E-12</v>
      </c>
      <c r="O1466" s="13">
        <f t="shared" si="277"/>
        <v>2.2099401770736072E-12</v>
      </c>
      <c r="Q1466">
        <v>18.626841514804259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5.6327963836456654</v>
      </c>
      <c r="G1467" s="13">
        <f t="shared" si="271"/>
        <v>0</v>
      </c>
      <c r="H1467" s="13">
        <f t="shared" si="272"/>
        <v>5.6327963836456654</v>
      </c>
      <c r="I1467" s="16">
        <f t="shared" si="279"/>
        <v>6.6557617381401286</v>
      </c>
      <c r="J1467" s="13">
        <f t="shared" si="273"/>
        <v>6.6462077931854742</v>
      </c>
      <c r="K1467" s="13">
        <f t="shared" si="274"/>
        <v>9.5539449546544475E-3</v>
      </c>
      <c r="L1467" s="13">
        <f t="shared" si="275"/>
        <v>0</v>
      </c>
      <c r="M1467" s="13">
        <f t="shared" si="280"/>
        <v>1.3544794633676945E-12</v>
      </c>
      <c r="N1467" s="13">
        <f t="shared" si="276"/>
        <v>8.3977726728797061E-13</v>
      </c>
      <c r="O1467" s="13">
        <f t="shared" si="277"/>
        <v>8.3977726728797061E-13</v>
      </c>
      <c r="Q1467">
        <v>22.88631872006869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1.1398094051009049</v>
      </c>
      <c r="G1468" s="13">
        <f t="shared" si="271"/>
        <v>0</v>
      </c>
      <c r="H1468" s="13">
        <f t="shared" si="272"/>
        <v>1.1398094051009049</v>
      </c>
      <c r="I1468" s="16">
        <f t="shared" si="279"/>
        <v>1.1493633500555593</v>
      </c>
      <c r="J1468" s="13">
        <f t="shared" si="273"/>
        <v>1.1493291447107368</v>
      </c>
      <c r="K1468" s="13">
        <f t="shared" si="274"/>
        <v>3.4205344822568762E-5</v>
      </c>
      <c r="L1468" s="13">
        <f t="shared" si="275"/>
        <v>0</v>
      </c>
      <c r="M1468" s="13">
        <f t="shared" si="280"/>
        <v>5.1470219607972387E-13</v>
      </c>
      <c r="N1468" s="13">
        <f t="shared" si="276"/>
        <v>3.1911536156942878E-13</v>
      </c>
      <c r="O1468" s="13">
        <f t="shared" si="277"/>
        <v>3.1911536156942878E-13</v>
      </c>
      <c r="Q1468">
        <v>25.50103329239677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0.34265940438633952</v>
      </c>
      <c r="G1469" s="13">
        <f t="shared" si="271"/>
        <v>0</v>
      </c>
      <c r="H1469" s="13">
        <f t="shared" si="272"/>
        <v>0.34265940438633952</v>
      </c>
      <c r="I1469" s="16">
        <f t="shared" si="279"/>
        <v>0.34269360973116209</v>
      </c>
      <c r="J1469" s="13">
        <f t="shared" si="273"/>
        <v>0.34269227765872334</v>
      </c>
      <c r="K1469" s="13">
        <f t="shared" si="274"/>
        <v>1.3320724387422267E-6</v>
      </c>
      <c r="L1469" s="13">
        <f t="shared" si="275"/>
        <v>0</v>
      </c>
      <c r="M1469" s="13">
        <f t="shared" si="280"/>
        <v>1.9558683451029509E-13</v>
      </c>
      <c r="N1469" s="13">
        <f t="shared" si="276"/>
        <v>1.2126383739638296E-13</v>
      </c>
      <c r="O1469" s="13">
        <f t="shared" si="277"/>
        <v>1.2126383739638296E-13</v>
      </c>
      <c r="Q1469">
        <v>22.750796000000008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0.33607520314118527</v>
      </c>
      <c r="G1470" s="13">
        <f t="shared" si="271"/>
        <v>0</v>
      </c>
      <c r="H1470" s="13">
        <f t="shared" si="272"/>
        <v>0.33607520314118527</v>
      </c>
      <c r="I1470" s="16">
        <f t="shared" si="279"/>
        <v>0.33607653521362402</v>
      </c>
      <c r="J1470" s="13">
        <f t="shared" si="273"/>
        <v>0.33607530231018956</v>
      </c>
      <c r="K1470" s="13">
        <f t="shared" si="274"/>
        <v>1.2329034344560341E-6</v>
      </c>
      <c r="L1470" s="13">
        <f t="shared" si="275"/>
        <v>0</v>
      </c>
      <c r="M1470" s="13">
        <f t="shared" si="280"/>
        <v>7.4322997113912135E-14</v>
      </c>
      <c r="N1470" s="13">
        <f t="shared" si="276"/>
        <v>4.6080258210625523E-14</v>
      </c>
      <c r="O1470" s="13">
        <f t="shared" si="277"/>
        <v>4.6080258210625523E-14</v>
      </c>
      <c r="Q1470">
        <v>22.884821061915261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0.36268188209432278</v>
      </c>
      <c r="G1471" s="13">
        <f t="shared" si="271"/>
        <v>0</v>
      </c>
      <c r="H1471" s="13">
        <f t="shared" si="272"/>
        <v>0.36268188209432278</v>
      </c>
      <c r="I1471" s="16">
        <f t="shared" si="279"/>
        <v>0.36268311499775724</v>
      </c>
      <c r="J1471" s="13">
        <f t="shared" si="273"/>
        <v>0.36268155385525358</v>
      </c>
      <c r="K1471" s="13">
        <f t="shared" si="274"/>
        <v>1.5611425036587967E-6</v>
      </c>
      <c r="L1471" s="13">
        <f t="shared" si="275"/>
        <v>0</v>
      </c>
      <c r="M1471" s="13">
        <f t="shared" si="280"/>
        <v>2.8242738903286613E-14</v>
      </c>
      <c r="N1471" s="13">
        <f t="shared" si="276"/>
        <v>1.7510498120037699E-14</v>
      </c>
      <c r="O1471" s="13">
        <f t="shared" si="277"/>
        <v>1.7510498120037699E-14</v>
      </c>
      <c r="Q1471">
        <v>22.831721305640141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42.355722816292769</v>
      </c>
      <c r="G1472" s="13">
        <f t="shared" si="271"/>
        <v>1.1795259981166064</v>
      </c>
      <c r="H1472" s="13">
        <f t="shared" si="272"/>
        <v>41.176196818176159</v>
      </c>
      <c r="I1472" s="16">
        <f t="shared" si="279"/>
        <v>41.176198379318663</v>
      </c>
      <c r="J1472" s="13">
        <f t="shared" si="273"/>
        <v>37.318484202734332</v>
      </c>
      <c r="K1472" s="13">
        <f t="shared" si="274"/>
        <v>3.8577141765843308</v>
      </c>
      <c r="L1472" s="13">
        <f t="shared" si="275"/>
        <v>0</v>
      </c>
      <c r="M1472" s="13">
        <f t="shared" si="280"/>
        <v>1.0732240783248913E-14</v>
      </c>
      <c r="N1472" s="13">
        <f t="shared" si="276"/>
        <v>6.6539892856143262E-15</v>
      </c>
      <c r="O1472" s="13">
        <f t="shared" si="277"/>
        <v>1.1795259981166131</v>
      </c>
      <c r="Q1472">
        <v>18.07596666403942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20.170000726109571</v>
      </c>
      <c r="G1473" s="13">
        <f t="shared" si="271"/>
        <v>0</v>
      </c>
      <c r="H1473" s="13">
        <f t="shared" si="272"/>
        <v>20.170000726109571</v>
      </c>
      <c r="I1473" s="16">
        <f t="shared" si="279"/>
        <v>24.027714902693901</v>
      </c>
      <c r="J1473" s="13">
        <f t="shared" si="273"/>
        <v>22.563095104453399</v>
      </c>
      <c r="K1473" s="13">
        <f t="shared" si="274"/>
        <v>1.464619798240502</v>
      </c>
      <c r="L1473" s="13">
        <f t="shared" si="275"/>
        <v>0</v>
      </c>
      <c r="M1473" s="13">
        <f t="shared" si="280"/>
        <v>4.0782514976345872E-15</v>
      </c>
      <c r="N1473" s="13">
        <f t="shared" si="276"/>
        <v>2.5285159285334439E-15</v>
      </c>
      <c r="O1473" s="13">
        <f t="shared" si="277"/>
        <v>2.5285159285334439E-15</v>
      </c>
      <c r="Q1473">
        <v>13.83531685058985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43.04397205100809</v>
      </c>
      <c r="G1474" s="13">
        <f t="shared" si="271"/>
        <v>1.2788755358632202</v>
      </c>
      <c r="H1474" s="13">
        <f t="shared" si="272"/>
        <v>41.765096515144869</v>
      </c>
      <c r="I1474" s="16">
        <f t="shared" si="279"/>
        <v>43.229716313385367</v>
      </c>
      <c r="J1474" s="13">
        <f t="shared" si="273"/>
        <v>36.136759382409835</v>
      </c>
      <c r="K1474" s="13">
        <f t="shared" si="274"/>
        <v>7.0929569309755323</v>
      </c>
      <c r="L1474" s="13">
        <f t="shared" si="275"/>
        <v>0</v>
      </c>
      <c r="M1474" s="13">
        <f t="shared" si="280"/>
        <v>1.5497355691011433E-15</v>
      </c>
      <c r="N1474" s="13">
        <f t="shared" si="276"/>
        <v>9.6083605284270876E-16</v>
      </c>
      <c r="O1474" s="13">
        <f t="shared" si="277"/>
        <v>1.2788755358632211</v>
      </c>
      <c r="Q1474">
        <v>13.882045657794061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195.4648421827637</v>
      </c>
      <c r="G1475" s="13">
        <f t="shared" si="271"/>
        <v>23.280996608747689</v>
      </c>
      <c r="H1475" s="13">
        <f t="shared" si="272"/>
        <v>172.183845574016</v>
      </c>
      <c r="I1475" s="16">
        <f t="shared" si="279"/>
        <v>179.27680250499154</v>
      </c>
      <c r="J1475" s="13">
        <f t="shared" si="273"/>
        <v>57.766287257055652</v>
      </c>
      <c r="K1475" s="13">
        <f t="shared" si="274"/>
        <v>121.51051524793588</v>
      </c>
      <c r="L1475" s="13">
        <f t="shared" si="275"/>
        <v>81.018040399545825</v>
      </c>
      <c r="M1475" s="13">
        <f t="shared" si="280"/>
        <v>81.018040399545825</v>
      </c>
      <c r="N1475" s="13">
        <f t="shared" si="276"/>
        <v>50.231185047718412</v>
      </c>
      <c r="O1475" s="13">
        <f t="shared" si="277"/>
        <v>73.512181656466097</v>
      </c>
      <c r="Q1475">
        <v>12.775508593548389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5.8927914896570242</v>
      </c>
      <c r="G1476" s="13">
        <f t="shared" si="271"/>
        <v>0</v>
      </c>
      <c r="H1476" s="13">
        <f t="shared" si="272"/>
        <v>5.8927914896570242</v>
      </c>
      <c r="I1476" s="16">
        <f t="shared" si="279"/>
        <v>46.385266338047089</v>
      </c>
      <c r="J1476" s="13">
        <f t="shared" si="273"/>
        <v>38.969869961645315</v>
      </c>
      <c r="K1476" s="13">
        <f t="shared" si="274"/>
        <v>7.4153963764017732</v>
      </c>
      <c r="L1476" s="13">
        <f t="shared" si="275"/>
        <v>0</v>
      </c>
      <c r="M1476" s="13">
        <f t="shared" si="280"/>
        <v>30.786855351827413</v>
      </c>
      <c r="N1476" s="13">
        <f t="shared" si="276"/>
        <v>19.087850318132997</v>
      </c>
      <c r="O1476" s="13">
        <f t="shared" si="277"/>
        <v>19.087850318132997</v>
      </c>
      <c r="Q1476">
        <v>15.14082353680651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20.15779180294799</v>
      </c>
      <c r="G1477" s="13">
        <f t="shared" si="271"/>
        <v>0</v>
      </c>
      <c r="H1477" s="13">
        <f t="shared" si="272"/>
        <v>20.15779180294799</v>
      </c>
      <c r="I1477" s="16">
        <f t="shared" si="279"/>
        <v>27.573188179349764</v>
      </c>
      <c r="J1477" s="13">
        <f t="shared" si="273"/>
        <v>25.851131538761646</v>
      </c>
      <c r="K1477" s="13">
        <f t="shared" si="274"/>
        <v>1.7220566405881179</v>
      </c>
      <c r="L1477" s="13">
        <f t="shared" si="275"/>
        <v>0</v>
      </c>
      <c r="M1477" s="13">
        <f t="shared" si="280"/>
        <v>11.699005033694416</v>
      </c>
      <c r="N1477" s="13">
        <f t="shared" si="276"/>
        <v>7.2533831208905379</v>
      </c>
      <c r="O1477" s="13">
        <f t="shared" si="277"/>
        <v>7.2533831208905379</v>
      </c>
      <c r="Q1477">
        <v>15.62392600342058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0.22771025082522209</v>
      </c>
      <c r="G1478" s="13">
        <f t="shared" ref="G1478:G1541" si="282">IF((F1478-$J$2)&gt;0,$I$2*(F1478-$J$2),0)</f>
        <v>0</v>
      </c>
      <c r="H1478" s="13">
        <f t="shared" ref="H1478:H1541" si="283">F1478-G1478</f>
        <v>0.22771025082522209</v>
      </c>
      <c r="I1478" s="16">
        <f t="shared" si="279"/>
        <v>1.9497668914133399</v>
      </c>
      <c r="J1478" s="13">
        <f t="shared" ref="J1478:J1541" si="284">I1478/SQRT(1+(I1478/($K$2*(300+(25*Q1478)+0.05*(Q1478)^3)))^2)</f>
        <v>1.9494554153953207</v>
      </c>
      <c r="K1478" s="13">
        <f t="shared" ref="K1478:K1541" si="285">I1478-J1478</f>
        <v>3.1147601801917446E-4</v>
      </c>
      <c r="L1478" s="13">
        <f t="shared" ref="L1478:L1541" si="286">IF(K1478&gt;$N$2,(K1478-$N$2)/$L$2,0)</f>
        <v>0</v>
      </c>
      <c r="M1478" s="13">
        <f t="shared" si="280"/>
        <v>4.4456219128038779</v>
      </c>
      <c r="N1478" s="13">
        <f t="shared" ref="N1478:N1541" si="287">$M$2*M1478</f>
        <v>2.7562855859384041</v>
      </c>
      <c r="O1478" s="13">
        <f t="shared" ref="O1478:O1541" si="288">N1478+G1478</f>
        <v>2.7562855859384041</v>
      </c>
      <c r="Q1478">
        <v>21.058874150621151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8.0305855128108661</v>
      </c>
      <c r="G1479" s="13">
        <f t="shared" si="282"/>
        <v>0</v>
      </c>
      <c r="H1479" s="13">
        <f t="shared" si="283"/>
        <v>8.0305855128108661</v>
      </c>
      <c r="I1479" s="16">
        <f t="shared" ref="I1479:I1542" si="290">H1479+K1478-L1478</f>
        <v>8.0308969888288857</v>
      </c>
      <c r="J1479" s="13">
        <f t="shared" si="284"/>
        <v>8.012769084011115</v>
      </c>
      <c r="K1479" s="13">
        <f t="shared" si="285"/>
        <v>1.8127904817770712E-2</v>
      </c>
      <c r="L1479" s="13">
        <f t="shared" si="286"/>
        <v>0</v>
      </c>
      <c r="M1479" s="13">
        <f t="shared" ref="M1479:M1542" si="291">L1479+M1478-N1478</f>
        <v>1.6893363268654737</v>
      </c>
      <c r="N1479" s="13">
        <f t="shared" si="287"/>
        <v>1.0473885226565938</v>
      </c>
      <c r="O1479" s="13">
        <f t="shared" si="288"/>
        <v>1.0473885226565938</v>
      </c>
      <c r="Q1479">
        <v>22.33069949059923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7.9142247159514456</v>
      </c>
      <c r="G1480" s="13">
        <f t="shared" si="282"/>
        <v>0</v>
      </c>
      <c r="H1480" s="13">
        <f t="shared" si="283"/>
        <v>7.9142247159514456</v>
      </c>
      <c r="I1480" s="16">
        <f t="shared" si="290"/>
        <v>7.9323526207692163</v>
      </c>
      <c r="J1480" s="13">
        <f t="shared" si="284"/>
        <v>7.9184392257041161</v>
      </c>
      <c r="K1480" s="13">
        <f t="shared" si="285"/>
        <v>1.3913395065100254E-2</v>
      </c>
      <c r="L1480" s="13">
        <f t="shared" si="286"/>
        <v>0</v>
      </c>
      <c r="M1480" s="13">
        <f t="shared" si="291"/>
        <v>0.64194780420887998</v>
      </c>
      <c r="N1480" s="13">
        <f t="shared" si="287"/>
        <v>0.39800763860950561</v>
      </c>
      <c r="O1480" s="13">
        <f t="shared" si="288"/>
        <v>0.39800763860950561</v>
      </c>
      <c r="Q1480">
        <v>23.95468799390569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24.664302640710279</v>
      </c>
      <c r="G1481" s="13">
        <f t="shared" si="282"/>
        <v>0</v>
      </c>
      <c r="H1481" s="13">
        <f t="shared" si="283"/>
        <v>24.664302640710279</v>
      </c>
      <c r="I1481" s="16">
        <f t="shared" si="290"/>
        <v>24.678216035775378</v>
      </c>
      <c r="J1481" s="13">
        <f t="shared" si="284"/>
        <v>24.221754973376758</v>
      </c>
      <c r="K1481" s="13">
        <f t="shared" si="285"/>
        <v>0.4564610623986205</v>
      </c>
      <c r="L1481" s="13">
        <f t="shared" si="286"/>
        <v>0</v>
      </c>
      <c r="M1481" s="13">
        <f t="shared" si="291"/>
        <v>0.24394016559937437</v>
      </c>
      <c r="N1481" s="13">
        <f t="shared" si="287"/>
        <v>0.15124290267161211</v>
      </c>
      <c r="O1481" s="13">
        <f t="shared" si="288"/>
        <v>0.15124290267161211</v>
      </c>
      <c r="Q1481">
        <v>23.162631000000012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35.350777829473969</v>
      </c>
      <c r="G1482" s="13">
        <f t="shared" si="282"/>
        <v>0.16835444676898051</v>
      </c>
      <c r="H1482" s="13">
        <f t="shared" si="283"/>
        <v>35.182423382704989</v>
      </c>
      <c r="I1482" s="16">
        <f t="shared" si="290"/>
        <v>35.638884445103614</v>
      </c>
      <c r="J1482" s="13">
        <f t="shared" si="284"/>
        <v>34.367383996311418</v>
      </c>
      <c r="K1482" s="13">
        <f t="shared" si="285"/>
        <v>1.2715004487921959</v>
      </c>
      <c r="L1482" s="13">
        <f t="shared" si="286"/>
        <v>0</v>
      </c>
      <c r="M1482" s="13">
        <f t="shared" si="291"/>
        <v>9.2697262927762258E-2</v>
      </c>
      <c r="N1482" s="13">
        <f t="shared" si="287"/>
        <v>5.7472303015212597E-2</v>
      </c>
      <c r="O1482" s="13">
        <f t="shared" si="288"/>
        <v>0.22582674978419309</v>
      </c>
      <c r="Q1482">
        <v>23.529154904055229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48.666673094778069</v>
      </c>
      <c r="G1483" s="13">
        <f t="shared" si="282"/>
        <v>2.0905186462504162</v>
      </c>
      <c r="H1483" s="13">
        <f t="shared" si="283"/>
        <v>46.576154448527653</v>
      </c>
      <c r="I1483" s="16">
        <f t="shared" si="290"/>
        <v>47.847654897319849</v>
      </c>
      <c r="J1483" s="13">
        <f t="shared" si="284"/>
        <v>43.515512735072868</v>
      </c>
      <c r="K1483" s="13">
        <f t="shared" si="285"/>
        <v>4.3321421622469813</v>
      </c>
      <c r="L1483" s="13">
        <f t="shared" si="286"/>
        <v>0</v>
      </c>
      <c r="M1483" s="13">
        <f t="shared" si="291"/>
        <v>3.5224959912549661E-2</v>
      </c>
      <c r="N1483" s="13">
        <f t="shared" si="287"/>
        <v>2.1839475145780791E-2</v>
      </c>
      <c r="O1483" s="13">
        <f t="shared" si="288"/>
        <v>2.1123581213961971</v>
      </c>
      <c r="Q1483">
        <v>20.475759575957571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55.150707192342523</v>
      </c>
      <c r="G1484" s="13">
        <f t="shared" si="282"/>
        <v>3.0264961349762318</v>
      </c>
      <c r="H1484" s="13">
        <f t="shared" si="283"/>
        <v>52.124211057366288</v>
      </c>
      <c r="I1484" s="16">
        <f t="shared" si="290"/>
        <v>56.45635321961327</v>
      </c>
      <c r="J1484" s="13">
        <f t="shared" si="284"/>
        <v>45.676691497615899</v>
      </c>
      <c r="K1484" s="13">
        <f t="shared" si="285"/>
        <v>10.779661721997371</v>
      </c>
      <c r="L1484" s="13">
        <f t="shared" si="286"/>
        <v>0</v>
      </c>
      <c r="M1484" s="13">
        <f t="shared" si="291"/>
        <v>1.338548476676887E-2</v>
      </c>
      <c r="N1484" s="13">
        <f t="shared" si="287"/>
        <v>8.2990005553966999E-3</v>
      </c>
      <c r="O1484" s="13">
        <f t="shared" si="288"/>
        <v>3.0347951355316285</v>
      </c>
      <c r="Q1484">
        <v>16.26323778500355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36.540091554597844</v>
      </c>
      <c r="G1485" s="13">
        <f t="shared" si="282"/>
        <v>0.3400331975279749</v>
      </c>
      <c r="H1485" s="13">
        <f t="shared" si="283"/>
        <v>36.200058357069871</v>
      </c>
      <c r="I1485" s="16">
        <f t="shared" si="290"/>
        <v>46.979720079067242</v>
      </c>
      <c r="J1485" s="13">
        <f t="shared" si="284"/>
        <v>38.269897290605989</v>
      </c>
      <c r="K1485" s="13">
        <f t="shared" si="285"/>
        <v>8.7098227884612527</v>
      </c>
      <c r="L1485" s="13">
        <f t="shared" si="286"/>
        <v>0</v>
      </c>
      <c r="M1485" s="13">
        <f t="shared" si="291"/>
        <v>5.0864842113721703E-3</v>
      </c>
      <c r="N1485" s="13">
        <f t="shared" si="287"/>
        <v>3.1536202110507457E-3</v>
      </c>
      <c r="O1485" s="13">
        <f t="shared" si="288"/>
        <v>0.34318681773902565</v>
      </c>
      <c r="Q1485">
        <v>13.9126408808528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36.542346630428021</v>
      </c>
      <c r="G1486" s="13">
        <f t="shared" si="282"/>
        <v>0.34035872021657526</v>
      </c>
      <c r="H1486" s="13">
        <f t="shared" si="283"/>
        <v>36.201987910211443</v>
      </c>
      <c r="I1486" s="16">
        <f t="shared" si="290"/>
        <v>44.911810698672696</v>
      </c>
      <c r="J1486" s="13">
        <f t="shared" si="284"/>
        <v>36.733429318865134</v>
      </c>
      <c r="K1486" s="13">
        <f t="shared" si="285"/>
        <v>8.1783813798075613</v>
      </c>
      <c r="L1486" s="13">
        <f t="shared" si="286"/>
        <v>0</v>
      </c>
      <c r="M1486" s="13">
        <f t="shared" si="291"/>
        <v>1.9328640003214246E-3</v>
      </c>
      <c r="N1486" s="13">
        <f t="shared" si="287"/>
        <v>1.1983756801992832E-3</v>
      </c>
      <c r="O1486" s="13">
        <f t="shared" si="288"/>
        <v>0.34155709589677452</v>
      </c>
      <c r="Q1486">
        <v>13.43508259354839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34.739827677773128</v>
      </c>
      <c r="G1487" s="13">
        <f t="shared" si="282"/>
        <v>8.0163117093462091E-2</v>
      </c>
      <c r="H1487" s="13">
        <f t="shared" si="283"/>
        <v>34.659664560679666</v>
      </c>
      <c r="I1487" s="16">
        <f t="shared" si="290"/>
        <v>42.838045940487227</v>
      </c>
      <c r="J1487" s="13">
        <f t="shared" si="284"/>
        <v>37.045537515174303</v>
      </c>
      <c r="K1487" s="13">
        <f t="shared" si="285"/>
        <v>5.7925084253129242</v>
      </c>
      <c r="L1487" s="13">
        <f t="shared" si="286"/>
        <v>0</v>
      </c>
      <c r="M1487" s="13">
        <f t="shared" si="291"/>
        <v>7.3448832012214141E-4</v>
      </c>
      <c r="N1487" s="13">
        <f t="shared" si="287"/>
        <v>4.5538275847572764E-4</v>
      </c>
      <c r="O1487" s="13">
        <f t="shared" si="288"/>
        <v>8.0618499851937822E-2</v>
      </c>
      <c r="Q1487">
        <v>15.51949587728339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31.825309436643561</v>
      </c>
      <c r="G1488" s="13">
        <f t="shared" si="282"/>
        <v>0</v>
      </c>
      <c r="H1488" s="13">
        <f t="shared" si="283"/>
        <v>31.825309436643561</v>
      </c>
      <c r="I1488" s="16">
        <f t="shared" si="290"/>
        <v>37.617817861956482</v>
      </c>
      <c r="J1488" s="13">
        <f t="shared" si="284"/>
        <v>33.455162928170274</v>
      </c>
      <c r="K1488" s="13">
        <f t="shared" si="285"/>
        <v>4.1626549337862073</v>
      </c>
      <c r="L1488" s="13">
        <f t="shared" si="286"/>
        <v>0</v>
      </c>
      <c r="M1488" s="13">
        <f t="shared" si="291"/>
        <v>2.7910556164641376E-4</v>
      </c>
      <c r="N1488" s="13">
        <f t="shared" si="287"/>
        <v>1.7304544822077653E-4</v>
      </c>
      <c r="O1488" s="13">
        <f t="shared" si="288"/>
        <v>1.7304544822077653E-4</v>
      </c>
      <c r="Q1488">
        <v>15.401334359896261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2.5054334282328869</v>
      </c>
      <c r="G1489" s="13">
        <f t="shared" si="282"/>
        <v>0</v>
      </c>
      <c r="H1489" s="13">
        <f t="shared" si="283"/>
        <v>2.5054334282328869</v>
      </c>
      <c r="I1489" s="16">
        <f t="shared" si="290"/>
        <v>6.6680883620190947</v>
      </c>
      <c r="J1489" s="13">
        <f t="shared" si="284"/>
        <v>6.6486473793848999</v>
      </c>
      <c r="K1489" s="13">
        <f t="shared" si="285"/>
        <v>1.9440982634194803E-2</v>
      </c>
      <c r="L1489" s="13">
        <f t="shared" si="286"/>
        <v>0</v>
      </c>
      <c r="M1489" s="13">
        <f t="shared" si="291"/>
        <v>1.0606011342563723E-4</v>
      </c>
      <c r="N1489" s="13">
        <f t="shared" si="287"/>
        <v>6.5757270323895078E-5</v>
      </c>
      <c r="O1489" s="13">
        <f t="shared" si="288"/>
        <v>6.5757270323895078E-5</v>
      </c>
      <c r="Q1489">
        <v>17.886679028053091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4.7049271513197262</v>
      </c>
      <c r="G1490" s="13">
        <f t="shared" si="282"/>
        <v>0</v>
      </c>
      <c r="H1490" s="13">
        <f t="shared" si="283"/>
        <v>4.7049271513197262</v>
      </c>
      <c r="I1490" s="16">
        <f t="shared" si="290"/>
        <v>4.724368133953921</v>
      </c>
      <c r="J1490" s="13">
        <f t="shared" si="284"/>
        <v>4.7188602496636145</v>
      </c>
      <c r="K1490" s="13">
        <f t="shared" si="285"/>
        <v>5.507884290306464E-3</v>
      </c>
      <c r="L1490" s="13">
        <f t="shared" si="286"/>
        <v>0</v>
      </c>
      <c r="M1490" s="13">
        <f t="shared" si="291"/>
        <v>4.0302843101742156E-5</v>
      </c>
      <c r="N1490" s="13">
        <f t="shared" si="287"/>
        <v>2.4987762723080136E-5</v>
      </c>
      <c r="O1490" s="13">
        <f t="shared" si="288"/>
        <v>2.4987762723080136E-5</v>
      </c>
      <c r="Q1490">
        <v>19.512209149917819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1.787461199210836</v>
      </c>
      <c r="G1491" s="13">
        <f t="shared" si="282"/>
        <v>0</v>
      </c>
      <c r="H1491" s="13">
        <f t="shared" si="283"/>
        <v>1.787461199210836</v>
      </c>
      <c r="I1491" s="16">
        <f t="shared" si="290"/>
        <v>1.7929690835011425</v>
      </c>
      <c r="J1491" s="13">
        <f t="shared" si="284"/>
        <v>1.7927414020869101</v>
      </c>
      <c r="K1491" s="13">
        <f t="shared" si="285"/>
        <v>2.2768141423235022E-4</v>
      </c>
      <c r="L1491" s="13">
        <f t="shared" si="286"/>
        <v>0</v>
      </c>
      <c r="M1491" s="13">
        <f t="shared" si="291"/>
        <v>1.5315080378662021E-5</v>
      </c>
      <c r="N1491" s="13">
        <f t="shared" si="287"/>
        <v>9.4953498347704524E-6</v>
      </c>
      <c r="O1491" s="13">
        <f t="shared" si="288"/>
        <v>9.4953498347704524E-6</v>
      </c>
      <c r="Q1491">
        <v>21.496555533500441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24.456611591227048</v>
      </c>
      <c r="G1492" s="13">
        <f t="shared" si="282"/>
        <v>0</v>
      </c>
      <c r="H1492" s="13">
        <f t="shared" si="283"/>
        <v>24.456611591227048</v>
      </c>
      <c r="I1492" s="16">
        <f t="shared" si="290"/>
        <v>24.456839272641282</v>
      </c>
      <c r="J1492" s="13">
        <f t="shared" si="284"/>
        <v>23.960740007536845</v>
      </c>
      <c r="K1492" s="13">
        <f t="shared" si="285"/>
        <v>0.49609926510443714</v>
      </c>
      <c r="L1492" s="13">
        <f t="shared" si="286"/>
        <v>0</v>
      </c>
      <c r="M1492" s="13">
        <f t="shared" si="291"/>
        <v>5.8197305438915681E-6</v>
      </c>
      <c r="N1492" s="13">
        <f t="shared" si="287"/>
        <v>3.6082329372127721E-6</v>
      </c>
      <c r="O1492" s="13">
        <f t="shared" si="288"/>
        <v>3.6082329372127721E-6</v>
      </c>
      <c r="Q1492">
        <v>22.35987719914813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36.332744876612537</v>
      </c>
      <c r="G1493" s="13">
        <f t="shared" si="282"/>
        <v>0.31010247538244745</v>
      </c>
      <c r="H1493" s="13">
        <f t="shared" si="283"/>
        <v>36.022642401230087</v>
      </c>
      <c r="I1493" s="16">
        <f t="shared" si="290"/>
        <v>36.51874166633452</v>
      </c>
      <c r="J1493" s="13">
        <f t="shared" si="284"/>
        <v>35.291438421761207</v>
      </c>
      <c r="K1493" s="13">
        <f t="shared" si="285"/>
        <v>1.2273032445733136</v>
      </c>
      <c r="L1493" s="13">
        <f t="shared" si="286"/>
        <v>0</v>
      </c>
      <c r="M1493" s="13">
        <f t="shared" si="291"/>
        <v>2.211497606678796E-6</v>
      </c>
      <c r="N1493" s="13">
        <f t="shared" si="287"/>
        <v>1.3711285161408535E-6</v>
      </c>
      <c r="O1493" s="13">
        <f t="shared" si="288"/>
        <v>0.31010384651096357</v>
      </c>
      <c r="Q1493">
        <v>24.32717400000001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19.162711456533199</v>
      </c>
      <c r="G1494" s="13">
        <f t="shared" si="282"/>
        <v>0</v>
      </c>
      <c r="H1494" s="13">
        <f t="shared" si="283"/>
        <v>19.162711456533199</v>
      </c>
      <c r="I1494" s="16">
        <f t="shared" si="290"/>
        <v>20.390014701106512</v>
      </c>
      <c r="J1494" s="13">
        <f t="shared" si="284"/>
        <v>20.17700667916144</v>
      </c>
      <c r="K1494" s="13">
        <f t="shared" si="285"/>
        <v>0.21300802194507185</v>
      </c>
      <c r="L1494" s="13">
        <f t="shared" si="286"/>
        <v>0</v>
      </c>
      <c r="M1494" s="13">
        <f t="shared" si="291"/>
        <v>8.4036909053794251E-7</v>
      </c>
      <c r="N1494" s="13">
        <f t="shared" si="287"/>
        <v>5.2102883613352433E-7</v>
      </c>
      <c r="O1494" s="13">
        <f t="shared" si="288"/>
        <v>5.2102883613352433E-7</v>
      </c>
      <c r="Q1494">
        <v>24.603297161696091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48.323117496138167</v>
      </c>
      <c r="G1495" s="13">
        <f t="shared" si="282"/>
        <v>2.0409260158579485</v>
      </c>
      <c r="H1495" s="13">
        <f t="shared" si="283"/>
        <v>46.282191480280218</v>
      </c>
      <c r="I1495" s="16">
        <f t="shared" si="290"/>
        <v>46.49519950222529</v>
      </c>
      <c r="J1495" s="13">
        <f t="shared" si="284"/>
        <v>42.192074446170039</v>
      </c>
      <c r="K1495" s="13">
        <f t="shared" si="285"/>
        <v>4.3031250560552508</v>
      </c>
      <c r="L1495" s="13">
        <f t="shared" si="286"/>
        <v>0</v>
      </c>
      <c r="M1495" s="13">
        <f t="shared" si="291"/>
        <v>3.1934025440441818E-7</v>
      </c>
      <c r="N1495" s="13">
        <f t="shared" si="287"/>
        <v>1.9799095773073926E-7</v>
      </c>
      <c r="O1495" s="13">
        <f t="shared" si="288"/>
        <v>2.0409262138489064</v>
      </c>
      <c r="Q1495">
        <v>19.892157046250482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5.6756582347566448E-2</v>
      </c>
      <c r="G1496" s="13">
        <f t="shared" si="282"/>
        <v>0</v>
      </c>
      <c r="H1496" s="13">
        <f t="shared" si="283"/>
        <v>5.6756582347566448E-2</v>
      </c>
      <c r="I1496" s="16">
        <f t="shared" si="290"/>
        <v>4.3598816384028174</v>
      </c>
      <c r="J1496" s="13">
        <f t="shared" si="284"/>
        <v>4.355526436676743</v>
      </c>
      <c r="K1496" s="13">
        <f t="shared" si="285"/>
        <v>4.355201726074398E-3</v>
      </c>
      <c r="L1496" s="13">
        <f t="shared" si="286"/>
        <v>0</v>
      </c>
      <c r="M1496" s="13">
        <f t="shared" si="291"/>
        <v>1.2134929667367892E-7</v>
      </c>
      <c r="N1496" s="13">
        <f t="shared" si="287"/>
        <v>7.5236563937680935E-8</v>
      </c>
      <c r="O1496" s="13">
        <f t="shared" si="288"/>
        <v>7.5236563937680935E-8</v>
      </c>
      <c r="Q1496">
        <v>19.4712202241151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26.667915653978671</v>
      </c>
      <c r="G1497" s="13">
        <f t="shared" si="282"/>
        <v>0</v>
      </c>
      <c r="H1497" s="13">
        <f t="shared" si="283"/>
        <v>26.667915653978671</v>
      </c>
      <c r="I1497" s="16">
        <f t="shared" si="290"/>
        <v>26.672270855704745</v>
      </c>
      <c r="J1497" s="13">
        <f t="shared" si="284"/>
        <v>25.286015052845581</v>
      </c>
      <c r="K1497" s="13">
        <f t="shared" si="285"/>
        <v>1.3862558028591643</v>
      </c>
      <c r="L1497" s="13">
        <f t="shared" si="286"/>
        <v>0</v>
      </c>
      <c r="M1497" s="13">
        <f t="shared" si="291"/>
        <v>4.6112732735997984E-8</v>
      </c>
      <c r="N1497" s="13">
        <f t="shared" si="287"/>
        <v>2.8589894296318749E-8</v>
      </c>
      <c r="O1497" s="13">
        <f t="shared" si="288"/>
        <v>2.8589894296318749E-8</v>
      </c>
      <c r="Q1497">
        <v>16.58027386619878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53.588182976900022</v>
      </c>
      <c r="G1498" s="13">
        <f t="shared" si="282"/>
        <v>2.8009440374336707</v>
      </c>
      <c r="H1498" s="13">
        <f t="shared" si="283"/>
        <v>50.787238939466349</v>
      </c>
      <c r="I1498" s="16">
        <f t="shared" si="290"/>
        <v>52.173494742325516</v>
      </c>
      <c r="J1498" s="13">
        <f t="shared" si="284"/>
        <v>41.29816922000569</v>
      </c>
      <c r="K1498" s="13">
        <f t="shared" si="285"/>
        <v>10.875325522319827</v>
      </c>
      <c r="L1498" s="13">
        <f t="shared" si="286"/>
        <v>0</v>
      </c>
      <c r="M1498" s="13">
        <f t="shared" si="291"/>
        <v>1.7522838439679234E-8</v>
      </c>
      <c r="N1498" s="13">
        <f t="shared" si="287"/>
        <v>1.0864159832601125E-8</v>
      </c>
      <c r="O1498" s="13">
        <f t="shared" si="288"/>
        <v>2.8009440482978305</v>
      </c>
      <c r="Q1498">
        <v>14.25902059354839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11.34854097237139</v>
      </c>
      <c r="G1499" s="13">
        <f t="shared" si="282"/>
        <v>0</v>
      </c>
      <c r="H1499" s="13">
        <f t="shared" si="283"/>
        <v>11.34854097237139</v>
      </c>
      <c r="I1499" s="16">
        <f t="shared" si="290"/>
        <v>22.223866494691215</v>
      </c>
      <c r="J1499" s="13">
        <f t="shared" si="284"/>
        <v>21.15520037494937</v>
      </c>
      <c r="K1499" s="13">
        <f t="shared" si="285"/>
        <v>1.0686661197418452</v>
      </c>
      <c r="L1499" s="13">
        <f t="shared" si="286"/>
        <v>0</v>
      </c>
      <c r="M1499" s="13">
        <f t="shared" si="291"/>
        <v>6.6586786070781088E-9</v>
      </c>
      <c r="N1499" s="13">
        <f t="shared" si="287"/>
        <v>4.1283807363884274E-9</v>
      </c>
      <c r="O1499" s="13">
        <f t="shared" si="288"/>
        <v>4.1283807363884274E-9</v>
      </c>
      <c r="Q1499">
        <v>14.56974587854029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19.304225809048901</v>
      </c>
      <c r="G1500" s="13">
        <f t="shared" si="282"/>
        <v>0</v>
      </c>
      <c r="H1500" s="13">
        <f t="shared" si="283"/>
        <v>19.304225809048901</v>
      </c>
      <c r="I1500" s="16">
        <f t="shared" si="290"/>
        <v>20.372891928790747</v>
      </c>
      <c r="J1500" s="13">
        <f t="shared" si="284"/>
        <v>19.715402506614552</v>
      </c>
      <c r="K1500" s="13">
        <f t="shared" si="285"/>
        <v>0.65748942217619444</v>
      </c>
      <c r="L1500" s="13">
        <f t="shared" si="286"/>
        <v>0</v>
      </c>
      <c r="M1500" s="13">
        <f t="shared" si="291"/>
        <v>2.5302978706896813E-9</v>
      </c>
      <c r="N1500" s="13">
        <f t="shared" si="287"/>
        <v>1.5687846798276023E-9</v>
      </c>
      <c r="O1500" s="13">
        <f t="shared" si="288"/>
        <v>1.5687846798276023E-9</v>
      </c>
      <c r="Q1500">
        <v>16.357829482936602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4.084525185143141</v>
      </c>
      <c r="G1501" s="13">
        <f t="shared" si="282"/>
        <v>0</v>
      </c>
      <c r="H1501" s="13">
        <f t="shared" si="283"/>
        <v>4.084525185143141</v>
      </c>
      <c r="I1501" s="16">
        <f t="shared" si="290"/>
        <v>4.7420146073193354</v>
      </c>
      <c r="J1501" s="13">
        <f t="shared" si="284"/>
        <v>4.7363956235487601</v>
      </c>
      <c r="K1501" s="13">
        <f t="shared" si="285"/>
        <v>5.6189837705753476E-3</v>
      </c>
      <c r="L1501" s="13">
        <f t="shared" si="286"/>
        <v>0</v>
      </c>
      <c r="M1501" s="13">
        <f t="shared" si="291"/>
        <v>9.6151319086207902E-10</v>
      </c>
      <c r="N1501" s="13">
        <f t="shared" si="287"/>
        <v>5.9613817833448903E-10</v>
      </c>
      <c r="O1501" s="13">
        <f t="shared" si="288"/>
        <v>5.9613817833448903E-10</v>
      </c>
      <c r="Q1501">
        <v>19.4499871108512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1.152255088273451</v>
      </c>
      <c r="G1502" s="13">
        <f t="shared" si="282"/>
        <v>0</v>
      </c>
      <c r="H1502" s="13">
        <f t="shared" si="283"/>
        <v>1.152255088273451</v>
      </c>
      <c r="I1502" s="16">
        <f t="shared" si="290"/>
        <v>1.1578740720440264</v>
      </c>
      <c r="J1502" s="13">
        <f t="shared" si="284"/>
        <v>1.1578255190917381</v>
      </c>
      <c r="K1502" s="13">
        <f t="shared" si="285"/>
        <v>4.8552952288227758E-5</v>
      </c>
      <c r="L1502" s="13">
        <f t="shared" si="286"/>
        <v>0</v>
      </c>
      <c r="M1502" s="13">
        <f t="shared" si="291"/>
        <v>3.6537501252758998E-10</v>
      </c>
      <c r="N1502" s="13">
        <f t="shared" si="287"/>
        <v>2.2653250776710579E-10</v>
      </c>
      <c r="O1502" s="13">
        <f t="shared" si="288"/>
        <v>2.2653250776710579E-10</v>
      </c>
      <c r="Q1502">
        <v>23.152553181912388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0.7607695502256594</v>
      </c>
      <c r="G1503" s="13">
        <f t="shared" si="282"/>
        <v>0</v>
      </c>
      <c r="H1503" s="13">
        <f t="shared" si="283"/>
        <v>0.7607695502256594</v>
      </c>
      <c r="I1503" s="16">
        <f t="shared" si="290"/>
        <v>0.76081810317794762</v>
      </c>
      <c r="J1503" s="13">
        <f t="shared" si="284"/>
        <v>0.76080439883166318</v>
      </c>
      <c r="K1503" s="13">
        <f t="shared" si="285"/>
        <v>1.3704346284448832E-5</v>
      </c>
      <c r="L1503" s="13">
        <f t="shared" si="286"/>
        <v>0</v>
      </c>
      <c r="M1503" s="13">
        <f t="shared" si="291"/>
        <v>1.3884250476048419E-10</v>
      </c>
      <c r="N1503" s="13">
        <f t="shared" si="287"/>
        <v>8.60823529515002E-11</v>
      </c>
      <c r="O1503" s="13">
        <f t="shared" si="288"/>
        <v>8.60823529515002E-11</v>
      </c>
      <c r="Q1503">
        <v>23.189099258421599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18.418311277022489</v>
      </c>
      <c r="G1504" s="13">
        <f t="shared" si="282"/>
        <v>0</v>
      </c>
      <c r="H1504" s="13">
        <f t="shared" si="283"/>
        <v>18.418311277022489</v>
      </c>
      <c r="I1504" s="16">
        <f t="shared" si="290"/>
        <v>18.418324981368773</v>
      </c>
      <c r="J1504" s="13">
        <f t="shared" si="284"/>
        <v>18.275191873952611</v>
      </c>
      <c r="K1504" s="13">
        <f t="shared" si="285"/>
        <v>0.14313310741616192</v>
      </c>
      <c r="L1504" s="13">
        <f t="shared" si="286"/>
        <v>0</v>
      </c>
      <c r="M1504" s="13">
        <f t="shared" si="291"/>
        <v>5.2760151808983993E-11</v>
      </c>
      <c r="N1504" s="13">
        <f t="shared" si="287"/>
        <v>3.2711294121570075E-11</v>
      </c>
      <c r="O1504" s="13">
        <f t="shared" si="288"/>
        <v>3.2711294121570075E-11</v>
      </c>
      <c r="Q1504">
        <v>25.296460558970711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32.727599778399551</v>
      </c>
      <c r="G1505" s="13">
        <f t="shared" si="282"/>
        <v>0</v>
      </c>
      <c r="H1505" s="13">
        <f t="shared" si="283"/>
        <v>32.727599778399551</v>
      </c>
      <c r="I1505" s="16">
        <f t="shared" si="290"/>
        <v>32.870732885815713</v>
      </c>
      <c r="J1505" s="13">
        <f t="shared" si="284"/>
        <v>32.126970417772455</v>
      </c>
      <c r="K1505" s="13">
        <f t="shared" si="285"/>
        <v>0.74376246804325774</v>
      </c>
      <c r="L1505" s="13">
        <f t="shared" si="286"/>
        <v>0</v>
      </c>
      <c r="M1505" s="13">
        <f t="shared" si="291"/>
        <v>2.0048857687413918E-11</v>
      </c>
      <c r="N1505" s="13">
        <f t="shared" si="287"/>
        <v>1.2430291766196629E-11</v>
      </c>
      <c r="O1505" s="13">
        <f t="shared" si="288"/>
        <v>1.2430291766196629E-11</v>
      </c>
      <c r="Q1505">
        <v>25.780106000000011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1.0422119350325201</v>
      </c>
      <c r="G1506" s="13">
        <f t="shared" si="282"/>
        <v>0</v>
      </c>
      <c r="H1506" s="13">
        <f t="shared" si="283"/>
        <v>1.0422119350325201</v>
      </c>
      <c r="I1506" s="16">
        <f t="shared" si="290"/>
        <v>1.7859744030757778</v>
      </c>
      <c r="J1506" s="13">
        <f t="shared" si="284"/>
        <v>1.7858620194226127</v>
      </c>
      <c r="K1506" s="13">
        <f t="shared" si="285"/>
        <v>1.1238365316512677E-4</v>
      </c>
      <c r="L1506" s="13">
        <f t="shared" si="286"/>
        <v>0</v>
      </c>
      <c r="M1506" s="13">
        <f t="shared" si="291"/>
        <v>7.6185659212172889E-12</v>
      </c>
      <c r="N1506" s="13">
        <f t="shared" si="287"/>
        <v>4.7235108711547193E-12</v>
      </c>
      <c r="O1506" s="13">
        <f t="shared" si="288"/>
        <v>4.7235108711547193E-12</v>
      </c>
      <c r="Q1506">
        <v>26.460771777578941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18.070194296855831</v>
      </c>
      <c r="G1507" s="13">
        <f t="shared" si="282"/>
        <v>0</v>
      </c>
      <c r="H1507" s="13">
        <f t="shared" si="283"/>
        <v>18.070194296855831</v>
      </c>
      <c r="I1507" s="16">
        <f t="shared" si="290"/>
        <v>18.070306680508995</v>
      </c>
      <c r="J1507" s="13">
        <f t="shared" si="284"/>
        <v>17.880264031543209</v>
      </c>
      <c r="K1507" s="13">
        <f t="shared" si="285"/>
        <v>0.19004264896578604</v>
      </c>
      <c r="L1507" s="13">
        <f t="shared" si="286"/>
        <v>0</v>
      </c>
      <c r="M1507" s="13">
        <f t="shared" si="291"/>
        <v>2.8950550500625696E-12</v>
      </c>
      <c r="N1507" s="13">
        <f t="shared" si="287"/>
        <v>1.7949341310387932E-12</v>
      </c>
      <c r="O1507" s="13">
        <f t="shared" si="288"/>
        <v>1.7949341310387932E-12</v>
      </c>
      <c r="Q1507">
        <v>22.831972731538091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3.7552482705871562</v>
      </c>
      <c r="G1508" s="13">
        <f t="shared" si="282"/>
        <v>0</v>
      </c>
      <c r="H1508" s="13">
        <f t="shared" si="283"/>
        <v>3.7552482705871562</v>
      </c>
      <c r="I1508" s="16">
        <f t="shared" si="290"/>
        <v>3.9452909195529422</v>
      </c>
      <c r="J1508" s="13">
        <f t="shared" si="284"/>
        <v>3.9416135813801429</v>
      </c>
      <c r="K1508" s="13">
        <f t="shared" si="285"/>
        <v>3.6773381727992493E-3</v>
      </c>
      <c r="L1508" s="13">
        <f t="shared" si="286"/>
        <v>0</v>
      </c>
      <c r="M1508" s="13">
        <f t="shared" si="291"/>
        <v>1.1001209190237765E-12</v>
      </c>
      <c r="N1508" s="13">
        <f t="shared" si="287"/>
        <v>6.8207496979474141E-13</v>
      </c>
      <c r="O1508" s="13">
        <f t="shared" si="288"/>
        <v>6.8207496979474141E-13</v>
      </c>
      <c r="Q1508">
        <v>18.549672861429851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0.41588858386492128</v>
      </c>
      <c r="G1509" s="13">
        <f t="shared" si="282"/>
        <v>0</v>
      </c>
      <c r="H1509" s="13">
        <f t="shared" si="283"/>
        <v>0.41588858386492128</v>
      </c>
      <c r="I1509" s="16">
        <f t="shared" si="290"/>
        <v>0.41956592203772053</v>
      </c>
      <c r="J1509" s="13">
        <f t="shared" si="284"/>
        <v>0.41955783201096669</v>
      </c>
      <c r="K1509" s="13">
        <f t="shared" si="285"/>
        <v>8.0900267538375203E-6</v>
      </c>
      <c r="L1509" s="13">
        <f t="shared" si="286"/>
        <v>0</v>
      </c>
      <c r="M1509" s="13">
        <f t="shared" si="291"/>
        <v>4.1804594922903506E-13</v>
      </c>
      <c r="N1509" s="13">
        <f t="shared" si="287"/>
        <v>2.5918848852200176E-13</v>
      </c>
      <c r="O1509" s="13">
        <f t="shared" si="288"/>
        <v>2.5918848852200176E-13</v>
      </c>
      <c r="Q1509">
        <v>14.25517819992476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59.941359760754857</v>
      </c>
      <c r="G1510" s="13">
        <f t="shared" si="282"/>
        <v>3.7180321282901354</v>
      </c>
      <c r="H1510" s="13">
        <f t="shared" si="283"/>
        <v>56.223327632464724</v>
      </c>
      <c r="I1510" s="16">
        <f t="shared" si="290"/>
        <v>56.223335722491477</v>
      </c>
      <c r="J1510" s="13">
        <f t="shared" si="284"/>
        <v>44.122379157597514</v>
      </c>
      <c r="K1510" s="13">
        <f t="shared" si="285"/>
        <v>12.100956564893963</v>
      </c>
      <c r="L1510" s="13">
        <f t="shared" si="286"/>
        <v>0</v>
      </c>
      <c r="M1510" s="13">
        <f t="shared" si="291"/>
        <v>1.588574607070333E-13</v>
      </c>
      <c r="N1510" s="13">
        <f t="shared" si="287"/>
        <v>9.8491625638360642E-14</v>
      </c>
      <c r="O1510" s="13">
        <f t="shared" si="288"/>
        <v>3.718032128290234</v>
      </c>
      <c r="Q1510">
        <v>15.008260763289231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110.6518819931939</v>
      </c>
      <c r="G1511" s="13">
        <f t="shared" si="282"/>
        <v>11.038152062409765</v>
      </c>
      <c r="H1511" s="13">
        <f t="shared" si="283"/>
        <v>99.613729930784132</v>
      </c>
      <c r="I1511" s="16">
        <f t="shared" si="290"/>
        <v>111.71468649567809</v>
      </c>
      <c r="J1511" s="13">
        <f t="shared" si="284"/>
        <v>56.305009757101999</v>
      </c>
      <c r="K1511" s="13">
        <f t="shared" si="285"/>
        <v>55.409676738576096</v>
      </c>
      <c r="L1511" s="13">
        <f t="shared" si="286"/>
        <v>17.598288566514128</v>
      </c>
      <c r="M1511" s="13">
        <f t="shared" si="291"/>
        <v>17.598288566514189</v>
      </c>
      <c r="N1511" s="13">
        <f t="shared" si="287"/>
        <v>10.910938911238796</v>
      </c>
      <c r="O1511" s="13">
        <f t="shared" si="288"/>
        <v>21.949090973648559</v>
      </c>
      <c r="Q1511">
        <v>13.738047593548391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54.342547311336077</v>
      </c>
      <c r="G1512" s="13">
        <f t="shared" si="282"/>
        <v>2.9098373629013756</v>
      </c>
      <c r="H1512" s="13">
        <f t="shared" si="283"/>
        <v>51.432709948434699</v>
      </c>
      <c r="I1512" s="16">
        <f t="shared" si="290"/>
        <v>89.244098120496659</v>
      </c>
      <c r="J1512" s="13">
        <f t="shared" si="284"/>
        <v>61.297262752594897</v>
      </c>
      <c r="K1512" s="13">
        <f t="shared" si="285"/>
        <v>27.946835367901762</v>
      </c>
      <c r="L1512" s="13">
        <f t="shared" si="286"/>
        <v>0</v>
      </c>
      <c r="M1512" s="13">
        <f t="shared" si="291"/>
        <v>6.6873496552753924</v>
      </c>
      <c r="N1512" s="13">
        <f t="shared" si="287"/>
        <v>4.1461567862707431</v>
      </c>
      <c r="O1512" s="13">
        <f t="shared" si="288"/>
        <v>7.0559941491721183</v>
      </c>
      <c r="Q1512">
        <v>17.425092004283378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0.50302190357715681</v>
      </c>
      <c r="G1513" s="13">
        <f t="shared" si="282"/>
        <v>0</v>
      </c>
      <c r="H1513" s="13">
        <f t="shared" si="283"/>
        <v>0.50302190357715681</v>
      </c>
      <c r="I1513" s="16">
        <f t="shared" si="290"/>
        <v>28.449857271478919</v>
      </c>
      <c r="J1513" s="13">
        <f t="shared" si="284"/>
        <v>27.152942051612285</v>
      </c>
      <c r="K1513" s="13">
        <f t="shared" si="285"/>
        <v>1.2969152198666336</v>
      </c>
      <c r="L1513" s="13">
        <f t="shared" si="286"/>
        <v>0</v>
      </c>
      <c r="M1513" s="13">
        <f t="shared" si="291"/>
        <v>2.5411928690046492</v>
      </c>
      <c r="N1513" s="13">
        <f t="shared" si="287"/>
        <v>1.5755395787828825</v>
      </c>
      <c r="O1513" s="13">
        <f t="shared" si="288"/>
        <v>1.5755395787828825</v>
      </c>
      <c r="Q1513">
        <v>18.496291038263141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0.91488767455160136</v>
      </c>
      <c r="G1514" s="13">
        <f t="shared" si="282"/>
        <v>0</v>
      </c>
      <c r="H1514" s="13">
        <f t="shared" si="283"/>
        <v>0.91488767455160136</v>
      </c>
      <c r="I1514" s="16">
        <f t="shared" si="290"/>
        <v>2.2118028944182351</v>
      </c>
      <c r="J1514" s="13">
        <f t="shared" si="284"/>
        <v>2.2113362187985453</v>
      </c>
      <c r="K1514" s="13">
        <f t="shared" si="285"/>
        <v>4.6667561968982696E-4</v>
      </c>
      <c r="L1514" s="13">
        <f t="shared" si="286"/>
        <v>0</v>
      </c>
      <c r="M1514" s="13">
        <f t="shared" si="291"/>
        <v>0.96565329022176671</v>
      </c>
      <c r="N1514" s="13">
        <f t="shared" si="287"/>
        <v>0.59870503993749535</v>
      </c>
      <c r="O1514" s="13">
        <f t="shared" si="288"/>
        <v>0.59870503993749535</v>
      </c>
      <c r="Q1514">
        <v>20.87451177180268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8.284629999528498</v>
      </c>
      <c r="G1515" s="13">
        <f t="shared" si="282"/>
        <v>0</v>
      </c>
      <c r="H1515" s="13">
        <f t="shared" si="283"/>
        <v>8.284629999528498</v>
      </c>
      <c r="I1515" s="16">
        <f t="shared" si="290"/>
        <v>8.2850966751481874</v>
      </c>
      <c r="J1515" s="13">
        <f t="shared" si="284"/>
        <v>8.2720048246638083</v>
      </c>
      <c r="K1515" s="13">
        <f t="shared" si="285"/>
        <v>1.3091850484379108E-2</v>
      </c>
      <c r="L1515" s="13">
        <f t="shared" si="286"/>
        <v>0</v>
      </c>
      <c r="M1515" s="13">
        <f t="shared" si="291"/>
        <v>0.36694825028427136</v>
      </c>
      <c r="N1515" s="13">
        <f t="shared" si="287"/>
        <v>0.22750791517624824</v>
      </c>
      <c r="O1515" s="13">
        <f t="shared" si="288"/>
        <v>0.22750791517624824</v>
      </c>
      <c r="Q1515">
        <v>25.328563314051831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11.32573136060512</v>
      </c>
      <c r="G1516" s="13">
        <f t="shared" si="282"/>
        <v>0</v>
      </c>
      <c r="H1516" s="13">
        <f t="shared" si="283"/>
        <v>11.32573136060512</v>
      </c>
      <c r="I1516" s="16">
        <f t="shared" si="290"/>
        <v>11.338823211089499</v>
      </c>
      <c r="J1516" s="13">
        <f t="shared" si="284"/>
        <v>11.303727022204173</v>
      </c>
      <c r="K1516" s="13">
        <f t="shared" si="285"/>
        <v>3.5096188885326285E-2</v>
      </c>
      <c r="L1516" s="13">
        <f t="shared" si="286"/>
        <v>0</v>
      </c>
      <c r="M1516" s="13">
        <f t="shared" si="291"/>
        <v>0.13944033510802312</v>
      </c>
      <c r="N1516" s="13">
        <f t="shared" si="287"/>
        <v>8.645300776697433E-2</v>
      </c>
      <c r="O1516" s="13">
        <f t="shared" si="288"/>
        <v>8.645300776697433E-2</v>
      </c>
      <c r="Q1516">
        <v>24.990130000000011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8.207653669927657</v>
      </c>
      <c r="G1517" s="13">
        <f t="shared" si="282"/>
        <v>0</v>
      </c>
      <c r="H1517" s="13">
        <f t="shared" si="283"/>
        <v>8.207653669927657</v>
      </c>
      <c r="I1517" s="16">
        <f t="shared" si="290"/>
        <v>8.2427498588129833</v>
      </c>
      <c r="J1517" s="13">
        <f t="shared" si="284"/>
        <v>8.2282269954199379</v>
      </c>
      <c r="K1517" s="13">
        <f t="shared" si="285"/>
        <v>1.4522863393045427E-2</v>
      </c>
      <c r="L1517" s="13">
        <f t="shared" si="286"/>
        <v>0</v>
      </c>
      <c r="M1517" s="13">
        <f t="shared" si="291"/>
        <v>5.2987327341048787E-2</v>
      </c>
      <c r="N1517" s="13">
        <f t="shared" si="287"/>
        <v>3.2852142951450246E-2</v>
      </c>
      <c r="O1517" s="13">
        <f t="shared" si="288"/>
        <v>3.2852142951450246E-2</v>
      </c>
      <c r="Q1517">
        <v>24.471431950229849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6.4049878554820721</v>
      </c>
      <c r="G1518" s="13">
        <f t="shared" si="282"/>
        <v>0</v>
      </c>
      <c r="H1518" s="13">
        <f t="shared" si="283"/>
        <v>6.4049878554820721</v>
      </c>
      <c r="I1518" s="16">
        <f t="shared" si="290"/>
        <v>6.4195107188751175</v>
      </c>
      <c r="J1518" s="13">
        <f t="shared" si="284"/>
        <v>6.4129319802052001</v>
      </c>
      <c r="K1518" s="13">
        <f t="shared" si="285"/>
        <v>6.5787386699174277E-3</v>
      </c>
      <c r="L1518" s="13">
        <f t="shared" si="286"/>
        <v>0</v>
      </c>
      <c r="M1518" s="13">
        <f t="shared" si="291"/>
        <v>2.0135184389598541E-2</v>
      </c>
      <c r="N1518" s="13">
        <f t="shared" si="287"/>
        <v>1.2483814321551096E-2</v>
      </c>
      <c r="O1518" s="13">
        <f t="shared" si="288"/>
        <v>1.2483814321551096E-2</v>
      </c>
      <c r="Q1518">
        <v>24.779720493432499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9.9289769990963261</v>
      </c>
      <c r="G1519" s="13">
        <f t="shared" si="282"/>
        <v>0</v>
      </c>
      <c r="H1519" s="13">
        <f t="shared" si="283"/>
        <v>9.9289769990963261</v>
      </c>
      <c r="I1519" s="16">
        <f t="shared" si="290"/>
        <v>9.9355557377662436</v>
      </c>
      <c r="J1519" s="13">
        <f t="shared" si="284"/>
        <v>9.9060161756739387</v>
      </c>
      <c r="K1519" s="13">
        <f t="shared" si="285"/>
        <v>2.9539562092304905E-2</v>
      </c>
      <c r="L1519" s="13">
        <f t="shared" si="286"/>
        <v>0</v>
      </c>
      <c r="M1519" s="13">
        <f t="shared" si="291"/>
        <v>7.6513700680474455E-3</v>
      </c>
      <c r="N1519" s="13">
        <f t="shared" si="287"/>
        <v>4.7438494421894158E-3</v>
      </c>
      <c r="O1519" s="13">
        <f t="shared" si="288"/>
        <v>4.7438494421894158E-3</v>
      </c>
      <c r="Q1519">
        <v>23.389996584783461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87.33642491904952</v>
      </c>
      <c r="G1520" s="13">
        <f t="shared" si="282"/>
        <v>7.6725400633998708</v>
      </c>
      <c r="H1520" s="13">
        <f t="shared" si="283"/>
        <v>79.663884855649655</v>
      </c>
      <c r="I1520" s="16">
        <f t="shared" si="290"/>
        <v>79.693424417741966</v>
      </c>
      <c r="J1520" s="13">
        <f t="shared" si="284"/>
        <v>56.145798435896353</v>
      </c>
      <c r="K1520" s="13">
        <f t="shared" si="285"/>
        <v>23.547625981845613</v>
      </c>
      <c r="L1520" s="13">
        <f t="shared" si="286"/>
        <v>0</v>
      </c>
      <c r="M1520" s="13">
        <f t="shared" si="291"/>
        <v>2.9075206258580297E-3</v>
      </c>
      <c r="N1520" s="13">
        <f t="shared" si="287"/>
        <v>1.8026627880319784E-3</v>
      </c>
      <c r="O1520" s="13">
        <f t="shared" si="288"/>
        <v>7.6743427261879029</v>
      </c>
      <c r="Q1520">
        <v>16.5167826180929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15.735381683853941</v>
      </c>
      <c r="G1521" s="13">
        <f t="shared" si="282"/>
        <v>0</v>
      </c>
      <c r="H1521" s="13">
        <f t="shared" si="283"/>
        <v>15.735381683853941</v>
      </c>
      <c r="I1521" s="16">
        <f t="shared" si="290"/>
        <v>39.283007665699557</v>
      </c>
      <c r="J1521" s="13">
        <f t="shared" si="284"/>
        <v>34.90647478801916</v>
      </c>
      <c r="K1521" s="13">
        <f t="shared" si="285"/>
        <v>4.3765328776803969</v>
      </c>
      <c r="L1521" s="13">
        <f t="shared" si="286"/>
        <v>0</v>
      </c>
      <c r="M1521" s="13">
        <f t="shared" si="291"/>
        <v>1.1048578378260513E-3</v>
      </c>
      <c r="N1521" s="13">
        <f t="shared" si="287"/>
        <v>6.8501185945215183E-4</v>
      </c>
      <c r="O1521" s="13">
        <f t="shared" si="288"/>
        <v>6.8501185945215183E-4</v>
      </c>
      <c r="Q1521">
        <v>15.962836867614911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0.28705351348226132</v>
      </c>
      <c r="G1522" s="13">
        <f t="shared" si="282"/>
        <v>0</v>
      </c>
      <c r="H1522" s="13">
        <f t="shared" si="283"/>
        <v>0.28705351348226132</v>
      </c>
      <c r="I1522" s="16">
        <f t="shared" si="290"/>
        <v>4.6635863911626583</v>
      </c>
      <c r="J1522" s="13">
        <f t="shared" si="284"/>
        <v>4.6465072027070473</v>
      </c>
      <c r="K1522" s="13">
        <f t="shared" si="285"/>
        <v>1.7079188455610961E-2</v>
      </c>
      <c r="L1522" s="13">
        <f t="shared" si="286"/>
        <v>0</v>
      </c>
      <c r="M1522" s="13">
        <f t="shared" si="291"/>
        <v>4.1984597837389944E-4</v>
      </c>
      <c r="N1522" s="13">
        <f t="shared" si="287"/>
        <v>2.6030450659181764E-4</v>
      </c>
      <c r="O1522" s="13">
        <f t="shared" si="288"/>
        <v>2.6030450659181764E-4</v>
      </c>
      <c r="Q1522">
        <v>11.06683359354839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68.012617625873659</v>
      </c>
      <c r="G1523" s="13">
        <f t="shared" si="282"/>
        <v>4.8831271222060417</v>
      </c>
      <c r="H1523" s="13">
        <f t="shared" si="283"/>
        <v>63.129490503667618</v>
      </c>
      <c r="I1523" s="16">
        <f t="shared" si="290"/>
        <v>63.146569692123229</v>
      </c>
      <c r="J1523" s="13">
        <f t="shared" si="284"/>
        <v>48.309345790084109</v>
      </c>
      <c r="K1523" s="13">
        <f t="shared" si="285"/>
        <v>14.837223902039121</v>
      </c>
      <c r="L1523" s="13">
        <f t="shared" si="286"/>
        <v>0</v>
      </c>
      <c r="M1523" s="13">
        <f t="shared" si="291"/>
        <v>1.5954147178208179E-4</v>
      </c>
      <c r="N1523" s="13">
        <f t="shared" si="287"/>
        <v>9.891571250489071E-5</v>
      </c>
      <c r="O1523" s="13">
        <f t="shared" si="288"/>
        <v>4.883226037918547</v>
      </c>
      <c r="Q1523">
        <v>15.75823144527044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48.708481348503902</v>
      </c>
      <c r="G1524" s="13">
        <f t="shared" si="282"/>
        <v>2.0965537138860126</v>
      </c>
      <c r="H1524" s="13">
        <f t="shared" si="283"/>
        <v>46.611927634617892</v>
      </c>
      <c r="I1524" s="16">
        <f t="shared" si="290"/>
        <v>61.449151536657013</v>
      </c>
      <c r="J1524" s="13">
        <f t="shared" si="284"/>
        <v>49.338202968187915</v>
      </c>
      <c r="K1524" s="13">
        <f t="shared" si="285"/>
        <v>12.110948568469098</v>
      </c>
      <c r="L1524" s="13">
        <f t="shared" si="286"/>
        <v>0</v>
      </c>
      <c r="M1524" s="13">
        <f t="shared" si="291"/>
        <v>6.0625759277191084E-5</v>
      </c>
      <c r="N1524" s="13">
        <f t="shared" si="287"/>
        <v>3.7587970751858473E-5</v>
      </c>
      <c r="O1524" s="13">
        <f t="shared" si="288"/>
        <v>2.0965913018567646</v>
      </c>
      <c r="Q1524">
        <v>17.158531002952561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11.209698488874061</v>
      </c>
      <c r="G1525" s="13">
        <f t="shared" si="282"/>
        <v>0</v>
      </c>
      <c r="H1525" s="13">
        <f t="shared" si="283"/>
        <v>11.209698488874061</v>
      </c>
      <c r="I1525" s="16">
        <f t="shared" si="290"/>
        <v>23.320647057343159</v>
      </c>
      <c r="J1525" s="13">
        <f t="shared" si="284"/>
        <v>22.711382107545006</v>
      </c>
      <c r="K1525" s="13">
        <f t="shared" si="285"/>
        <v>0.6092649497981526</v>
      </c>
      <c r="L1525" s="13">
        <f t="shared" si="286"/>
        <v>0</v>
      </c>
      <c r="M1525" s="13">
        <f t="shared" si="291"/>
        <v>2.3037788525332611E-5</v>
      </c>
      <c r="N1525" s="13">
        <f t="shared" si="287"/>
        <v>1.4283428885706218E-5</v>
      </c>
      <c r="O1525" s="13">
        <f t="shared" si="288"/>
        <v>1.4283428885706218E-5</v>
      </c>
      <c r="Q1525">
        <v>19.83477166719894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48.485700971759911</v>
      </c>
      <c r="G1526" s="13">
        <f t="shared" si="282"/>
        <v>2.0643951202659458</v>
      </c>
      <c r="H1526" s="13">
        <f t="shared" si="283"/>
        <v>46.421305851493969</v>
      </c>
      <c r="I1526" s="16">
        <f t="shared" si="290"/>
        <v>47.030570801292122</v>
      </c>
      <c r="J1526" s="13">
        <f t="shared" si="284"/>
        <v>42.832969102037595</v>
      </c>
      <c r="K1526" s="13">
        <f t="shared" si="285"/>
        <v>4.1976016992545269</v>
      </c>
      <c r="L1526" s="13">
        <f t="shared" si="286"/>
        <v>0</v>
      </c>
      <c r="M1526" s="13">
        <f t="shared" si="291"/>
        <v>8.7543596396263929E-6</v>
      </c>
      <c r="N1526" s="13">
        <f t="shared" si="287"/>
        <v>5.4277029765683637E-6</v>
      </c>
      <c r="O1526" s="13">
        <f t="shared" si="288"/>
        <v>2.0644005479689223</v>
      </c>
      <c r="Q1526">
        <v>20.348895655760629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0.39523759708514561</v>
      </c>
      <c r="G1527" s="13">
        <f t="shared" si="282"/>
        <v>0</v>
      </c>
      <c r="H1527" s="13">
        <f t="shared" si="283"/>
        <v>0.39523759708514561</v>
      </c>
      <c r="I1527" s="16">
        <f t="shared" si="290"/>
        <v>4.5928392963396725</v>
      </c>
      <c r="J1527" s="13">
        <f t="shared" si="284"/>
        <v>4.5900663293860031</v>
      </c>
      <c r="K1527" s="13">
        <f t="shared" si="285"/>
        <v>2.7729669536693535E-3</v>
      </c>
      <c r="L1527" s="13">
        <f t="shared" si="286"/>
        <v>0</v>
      </c>
      <c r="M1527" s="13">
        <f t="shared" si="291"/>
        <v>3.3266566630580293E-6</v>
      </c>
      <c r="N1527" s="13">
        <f t="shared" si="287"/>
        <v>2.0625271310959782E-6</v>
      </c>
      <c r="O1527" s="13">
        <f t="shared" si="288"/>
        <v>2.0625271310959782E-6</v>
      </c>
      <c r="Q1527">
        <v>23.778467824650029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5.8890223170984797</v>
      </c>
      <c r="G1528" s="13">
        <f t="shared" si="282"/>
        <v>0</v>
      </c>
      <c r="H1528" s="13">
        <f t="shared" si="283"/>
        <v>5.8890223170984797</v>
      </c>
      <c r="I1528" s="16">
        <f t="shared" si="290"/>
        <v>5.891795284052149</v>
      </c>
      <c r="J1528" s="13">
        <f t="shared" si="284"/>
        <v>5.8868456162968048</v>
      </c>
      <c r="K1528" s="13">
        <f t="shared" si="285"/>
        <v>4.9496677553442225E-3</v>
      </c>
      <c r="L1528" s="13">
        <f t="shared" si="286"/>
        <v>0</v>
      </c>
      <c r="M1528" s="13">
        <f t="shared" si="291"/>
        <v>1.2641295319620511E-6</v>
      </c>
      <c r="N1528" s="13">
        <f t="shared" si="287"/>
        <v>7.8376030981647171E-7</v>
      </c>
      <c r="O1528" s="13">
        <f t="shared" si="288"/>
        <v>7.8376030981647171E-7</v>
      </c>
      <c r="Q1528">
        <v>24.976821000000012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1.317016537517627</v>
      </c>
      <c r="G1529" s="13">
        <f t="shared" si="282"/>
        <v>0</v>
      </c>
      <c r="H1529" s="13">
        <f t="shared" si="283"/>
        <v>1.317016537517627</v>
      </c>
      <c r="I1529" s="16">
        <f t="shared" si="290"/>
        <v>1.3219662052729713</v>
      </c>
      <c r="J1529" s="13">
        <f t="shared" si="284"/>
        <v>1.3219209600988475</v>
      </c>
      <c r="K1529" s="13">
        <f t="shared" si="285"/>
        <v>4.5245174123742515E-5</v>
      </c>
      <c r="L1529" s="13">
        <f t="shared" si="286"/>
        <v>0</v>
      </c>
      <c r="M1529" s="13">
        <f t="shared" si="291"/>
        <v>4.8036922214557938E-7</v>
      </c>
      <c r="N1529" s="13">
        <f t="shared" si="287"/>
        <v>2.9782891773025924E-7</v>
      </c>
      <c r="O1529" s="13">
        <f t="shared" si="288"/>
        <v>2.9782891773025924E-7</v>
      </c>
      <c r="Q1529">
        <v>26.514022059666281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1.043126788085321</v>
      </c>
      <c r="G1530" s="13">
        <f t="shared" si="282"/>
        <v>0</v>
      </c>
      <c r="H1530" s="13">
        <f t="shared" si="283"/>
        <v>1.043126788085321</v>
      </c>
      <c r="I1530" s="16">
        <f t="shared" si="290"/>
        <v>1.0431720332594447</v>
      </c>
      <c r="J1530" s="13">
        <f t="shared" si="284"/>
        <v>1.0431381471140595</v>
      </c>
      <c r="K1530" s="13">
        <f t="shared" si="285"/>
        <v>3.3886145385242372E-5</v>
      </c>
      <c r="L1530" s="13">
        <f t="shared" si="286"/>
        <v>0</v>
      </c>
      <c r="M1530" s="13">
        <f t="shared" si="291"/>
        <v>1.8254030441532014E-7</v>
      </c>
      <c r="N1530" s="13">
        <f t="shared" si="287"/>
        <v>1.1317498873749849E-7</v>
      </c>
      <c r="O1530" s="13">
        <f t="shared" si="288"/>
        <v>1.1317498873749849E-7</v>
      </c>
      <c r="Q1530">
        <v>23.484976874363191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4.7928528970221214</v>
      </c>
      <c r="G1531" s="13">
        <f t="shared" si="282"/>
        <v>0</v>
      </c>
      <c r="H1531" s="13">
        <f t="shared" si="283"/>
        <v>4.7928528970221214</v>
      </c>
      <c r="I1531" s="16">
        <f t="shared" si="290"/>
        <v>4.792886783167507</v>
      </c>
      <c r="J1531" s="13">
        <f t="shared" si="284"/>
        <v>4.7897631019079796</v>
      </c>
      <c r="K1531" s="13">
        <f t="shared" si="285"/>
        <v>3.1236812595274444E-3</v>
      </c>
      <c r="L1531" s="13">
        <f t="shared" si="286"/>
        <v>0</v>
      </c>
      <c r="M1531" s="13">
        <f t="shared" si="291"/>
        <v>6.9365315677821656E-8</v>
      </c>
      <c r="N1531" s="13">
        <f t="shared" si="287"/>
        <v>4.3006495720249423E-8</v>
      </c>
      <c r="O1531" s="13">
        <f t="shared" si="288"/>
        <v>4.3006495720249423E-8</v>
      </c>
      <c r="Q1531">
        <v>23.840804040664771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0.49033575840301302</v>
      </c>
      <c r="G1532" s="13">
        <f t="shared" si="282"/>
        <v>0</v>
      </c>
      <c r="H1532" s="13">
        <f t="shared" si="283"/>
        <v>0.49033575840301302</v>
      </c>
      <c r="I1532" s="16">
        <f t="shared" si="290"/>
        <v>0.49345943966254047</v>
      </c>
      <c r="J1532" s="13">
        <f t="shared" si="284"/>
        <v>0.49345141299900436</v>
      </c>
      <c r="K1532" s="13">
        <f t="shared" si="285"/>
        <v>8.0266635361092575E-6</v>
      </c>
      <c r="L1532" s="13">
        <f t="shared" si="286"/>
        <v>0</v>
      </c>
      <c r="M1532" s="13">
        <f t="shared" si="291"/>
        <v>2.6358819957572232E-8</v>
      </c>
      <c r="N1532" s="13">
        <f t="shared" si="287"/>
        <v>1.6342468373694785E-8</v>
      </c>
      <c r="O1532" s="13">
        <f t="shared" si="288"/>
        <v>1.6342468373694785E-8</v>
      </c>
      <c r="Q1532">
        <v>17.786028331990931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3.3679324267678998</v>
      </c>
      <c r="G1533" s="13">
        <f t="shared" si="282"/>
        <v>0</v>
      </c>
      <c r="H1533" s="13">
        <f t="shared" si="283"/>
        <v>3.3679324267678998</v>
      </c>
      <c r="I1533" s="16">
        <f t="shared" si="290"/>
        <v>3.3679404534314359</v>
      </c>
      <c r="J1533" s="13">
        <f t="shared" si="284"/>
        <v>3.3633551006575497</v>
      </c>
      <c r="K1533" s="13">
        <f t="shared" si="285"/>
        <v>4.5853527738861644E-3</v>
      </c>
      <c r="L1533" s="13">
        <f t="shared" si="286"/>
        <v>0</v>
      </c>
      <c r="M1533" s="13">
        <f t="shared" si="291"/>
        <v>1.0016351583877447E-8</v>
      </c>
      <c r="N1533" s="13">
        <f t="shared" si="287"/>
        <v>6.2101379820040174E-9</v>
      </c>
      <c r="O1533" s="13">
        <f t="shared" si="288"/>
        <v>6.2101379820040174E-9</v>
      </c>
      <c r="Q1533">
        <v>13.57822859354839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5.527612631656976</v>
      </c>
      <c r="G1534" s="13">
        <f t="shared" si="282"/>
        <v>0</v>
      </c>
      <c r="H1534" s="13">
        <f t="shared" si="283"/>
        <v>5.527612631656976</v>
      </c>
      <c r="I1534" s="16">
        <f t="shared" si="290"/>
        <v>5.5321979844308622</v>
      </c>
      <c r="J1534" s="13">
        <f t="shared" si="284"/>
        <v>5.513676565896005</v>
      </c>
      <c r="K1534" s="13">
        <f t="shared" si="285"/>
        <v>1.8521418534857226E-2</v>
      </c>
      <c r="L1534" s="13">
        <f t="shared" si="286"/>
        <v>0</v>
      </c>
      <c r="M1534" s="13">
        <f t="shared" si="291"/>
        <v>3.8062136018734298E-9</v>
      </c>
      <c r="N1534" s="13">
        <f t="shared" si="287"/>
        <v>2.3598524331615266E-9</v>
      </c>
      <c r="O1534" s="13">
        <f t="shared" si="288"/>
        <v>2.3598524331615266E-9</v>
      </c>
      <c r="Q1534">
        <v>14.228499658443029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22.710528299766949</v>
      </c>
      <c r="G1535" s="13">
        <f t="shared" si="282"/>
        <v>0</v>
      </c>
      <c r="H1535" s="13">
        <f t="shared" si="283"/>
        <v>22.710528299766949</v>
      </c>
      <c r="I1535" s="16">
        <f t="shared" si="290"/>
        <v>22.729049718301805</v>
      </c>
      <c r="J1535" s="13">
        <f t="shared" si="284"/>
        <v>21.854233570433838</v>
      </c>
      <c r="K1535" s="13">
        <f t="shared" si="285"/>
        <v>0.87481614786796769</v>
      </c>
      <c r="L1535" s="13">
        <f t="shared" si="286"/>
        <v>0</v>
      </c>
      <c r="M1535" s="13">
        <f t="shared" si="291"/>
        <v>1.4463611687119032E-9</v>
      </c>
      <c r="N1535" s="13">
        <f t="shared" si="287"/>
        <v>8.9674392460137996E-10</v>
      </c>
      <c r="O1535" s="13">
        <f t="shared" si="288"/>
        <v>8.9674392460137996E-10</v>
      </c>
      <c r="Q1535">
        <v>16.592760489453269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59.506430545464958</v>
      </c>
      <c r="G1536" s="13">
        <f t="shared" si="282"/>
        <v>3.6552496153398351</v>
      </c>
      <c r="H1536" s="13">
        <f t="shared" si="283"/>
        <v>55.851180930125125</v>
      </c>
      <c r="I1536" s="16">
        <f t="shared" si="290"/>
        <v>56.725997077993092</v>
      </c>
      <c r="J1536" s="13">
        <f t="shared" si="284"/>
        <v>45.261765086823495</v>
      </c>
      <c r="K1536" s="13">
        <f t="shared" si="285"/>
        <v>11.464231991169598</v>
      </c>
      <c r="L1536" s="13">
        <f t="shared" si="286"/>
        <v>0</v>
      </c>
      <c r="M1536" s="13">
        <f t="shared" si="291"/>
        <v>5.4961724411052322E-10</v>
      </c>
      <c r="N1536" s="13">
        <f t="shared" si="287"/>
        <v>3.4076269134852439E-10</v>
      </c>
      <c r="O1536" s="13">
        <f t="shared" si="288"/>
        <v>3.6552496156805976</v>
      </c>
      <c r="Q1536">
        <v>15.77185695724036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66.224160128049476</v>
      </c>
      <c r="G1537" s="13">
        <f t="shared" si="282"/>
        <v>4.6249613056297356</v>
      </c>
      <c r="H1537" s="13">
        <f t="shared" si="283"/>
        <v>61.599198822419737</v>
      </c>
      <c r="I1537" s="16">
        <f t="shared" si="290"/>
        <v>73.063430813589335</v>
      </c>
      <c r="J1537" s="13">
        <f t="shared" si="284"/>
        <v>54.319361560479202</v>
      </c>
      <c r="K1537" s="13">
        <f t="shared" si="285"/>
        <v>18.744069253110133</v>
      </c>
      <c r="L1537" s="13">
        <f t="shared" si="286"/>
        <v>0</v>
      </c>
      <c r="M1537" s="13">
        <f t="shared" si="291"/>
        <v>2.0885455276199883E-10</v>
      </c>
      <c r="N1537" s="13">
        <f t="shared" si="287"/>
        <v>1.2948982271243929E-10</v>
      </c>
      <c r="O1537" s="13">
        <f t="shared" si="288"/>
        <v>4.6249613057592258</v>
      </c>
      <c r="Q1537">
        <v>16.890499162250439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10.35656842200671</v>
      </c>
      <c r="G1538" s="13">
        <f t="shared" si="282"/>
        <v>0</v>
      </c>
      <c r="H1538" s="13">
        <f t="shared" si="283"/>
        <v>10.35656842200671</v>
      </c>
      <c r="I1538" s="16">
        <f t="shared" si="290"/>
        <v>29.100637675116843</v>
      </c>
      <c r="J1538" s="13">
        <f t="shared" si="284"/>
        <v>27.793369371663495</v>
      </c>
      <c r="K1538" s="13">
        <f t="shared" si="285"/>
        <v>1.3072683034533483</v>
      </c>
      <c r="L1538" s="13">
        <f t="shared" si="286"/>
        <v>0</v>
      </c>
      <c r="M1538" s="13">
        <f t="shared" si="291"/>
        <v>7.9364730049559545E-11</v>
      </c>
      <c r="N1538" s="13">
        <f t="shared" si="287"/>
        <v>4.9206132630726917E-11</v>
      </c>
      <c r="O1538" s="13">
        <f t="shared" si="288"/>
        <v>4.9206132630726917E-11</v>
      </c>
      <c r="Q1538">
        <v>18.926919035426799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1.390952213455918</v>
      </c>
      <c r="G1539" s="13">
        <f t="shared" si="282"/>
        <v>0</v>
      </c>
      <c r="H1539" s="13">
        <f t="shared" si="283"/>
        <v>1.390952213455918</v>
      </c>
      <c r="I1539" s="16">
        <f t="shared" si="290"/>
        <v>2.6982205169092666</v>
      </c>
      <c r="J1539" s="13">
        <f t="shared" si="284"/>
        <v>2.6976000867225807</v>
      </c>
      <c r="K1539" s="13">
        <f t="shared" si="285"/>
        <v>6.2043018668589411E-4</v>
      </c>
      <c r="L1539" s="13">
        <f t="shared" si="286"/>
        <v>0</v>
      </c>
      <c r="M1539" s="13">
        <f t="shared" si="291"/>
        <v>3.0158597418832628E-11</v>
      </c>
      <c r="N1539" s="13">
        <f t="shared" si="287"/>
        <v>1.869833039967623E-11</v>
      </c>
      <c r="O1539" s="13">
        <f t="shared" si="288"/>
        <v>1.869833039967623E-11</v>
      </c>
      <c r="Q1539">
        <v>23.081302678249209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4.8151392170838339</v>
      </c>
      <c r="G1540" s="13">
        <f t="shared" si="282"/>
        <v>0</v>
      </c>
      <c r="H1540" s="13">
        <f t="shared" si="283"/>
        <v>4.8151392170838339</v>
      </c>
      <c r="I1540" s="16">
        <f t="shared" si="290"/>
        <v>4.8157596472705197</v>
      </c>
      <c r="J1540" s="13">
        <f t="shared" si="284"/>
        <v>4.8127148728604032</v>
      </c>
      <c r="K1540" s="13">
        <f t="shared" si="285"/>
        <v>3.0447744101165242E-3</v>
      </c>
      <c r="L1540" s="13">
        <f t="shared" si="286"/>
        <v>0</v>
      </c>
      <c r="M1540" s="13">
        <f t="shared" si="291"/>
        <v>1.1460267019156399E-11</v>
      </c>
      <c r="N1540" s="13">
        <f t="shared" si="287"/>
        <v>7.1053655518769668E-12</v>
      </c>
      <c r="O1540" s="13">
        <f t="shared" si="288"/>
        <v>7.1053655518769668E-12</v>
      </c>
      <c r="Q1540">
        <v>24.125719474569919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13.74892817516877</v>
      </c>
      <c r="G1541" s="13">
        <f t="shared" si="282"/>
        <v>0</v>
      </c>
      <c r="H1541" s="13">
        <f t="shared" si="283"/>
        <v>13.74892817516877</v>
      </c>
      <c r="I1541" s="16">
        <f t="shared" si="290"/>
        <v>13.751972949578885</v>
      </c>
      <c r="J1541" s="13">
        <f t="shared" si="284"/>
        <v>13.663107496551397</v>
      </c>
      <c r="K1541" s="13">
        <f t="shared" si="285"/>
        <v>8.8865453027487717E-2</v>
      </c>
      <c r="L1541" s="13">
        <f t="shared" si="286"/>
        <v>0</v>
      </c>
      <c r="M1541" s="13">
        <f t="shared" si="291"/>
        <v>4.3549014672794318E-12</v>
      </c>
      <c r="N1541" s="13">
        <f t="shared" si="287"/>
        <v>2.7000389097132476E-12</v>
      </c>
      <c r="O1541" s="13">
        <f t="shared" si="288"/>
        <v>2.7000389097132476E-12</v>
      </c>
      <c r="Q1541">
        <v>22.455840000000009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32.745595175890088</v>
      </c>
      <c r="G1542" s="13">
        <f t="shared" ref="G1542:G1605" si="293">IF((F1542-$J$2)&gt;0,$I$2*(F1542-$J$2),0)</f>
        <v>0</v>
      </c>
      <c r="H1542" s="13">
        <f t="shared" ref="H1542:H1605" si="294">F1542-G1542</f>
        <v>32.745595175890088</v>
      </c>
      <c r="I1542" s="16">
        <f t="shared" si="290"/>
        <v>32.834460628917576</v>
      </c>
      <c r="J1542" s="13">
        <f t="shared" ref="J1542:J1605" si="295">I1542/SQRT(1+(I1542/($K$2*(300+(25*Q1542)+0.05*(Q1542)^3)))^2)</f>
        <v>32.006961762805901</v>
      </c>
      <c r="K1542" s="13">
        <f t="shared" ref="K1542:K1605" si="296">I1542-J1542</f>
        <v>0.82749886611167511</v>
      </c>
      <c r="L1542" s="13">
        <f t="shared" ref="L1542:L1605" si="297">IF(K1542&gt;$N$2,(K1542-$N$2)/$L$2,0)</f>
        <v>0</v>
      </c>
      <c r="M1542" s="13">
        <f t="shared" si="291"/>
        <v>1.6548625575661842E-12</v>
      </c>
      <c r="N1542" s="13">
        <f t="shared" ref="N1542:N1605" si="298">$M$2*M1542</f>
        <v>1.0260147856910343E-12</v>
      </c>
      <c r="O1542" s="13">
        <f t="shared" ref="O1542:O1605" si="299">N1542+G1542</f>
        <v>1.0260147856910343E-12</v>
      </c>
      <c r="Q1542">
        <v>24.95927945628743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31.896425939626901</v>
      </c>
      <c r="G1543" s="13">
        <f t="shared" si="293"/>
        <v>0</v>
      </c>
      <c r="H1543" s="13">
        <f t="shared" si="294"/>
        <v>31.896425939626901</v>
      </c>
      <c r="I1543" s="16">
        <f t="shared" ref="I1543:I1606" si="301">H1543+K1542-L1542</f>
        <v>32.723924805738577</v>
      </c>
      <c r="J1543" s="13">
        <f t="shared" si="295"/>
        <v>30.989802465856737</v>
      </c>
      <c r="K1543" s="13">
        <f t="shared" si="296"/>
        <v>1.7341223398818393</v>
      </c>
      <c r="L1543" s="13">
        <f t="shared" si="297"/>
        <v>0</v>
      </c>
      <c r="M1543" s="13">
        <f t="shared" ref="M1543:M1606" si="302">L1543+M1542-N1542</f>
        <v>6.2884777187514996E-13</v>
      </c>
      <c r="N1543" s="13">
        <f t="shared" si="298"/>
        <v>3.8988561856259297E-13</v>
      </c>
      <c r="O1543" s="13">
        <f t="shared" si="299"/>
        <v>3.8988561856259297E-13</v>
      </c>
      <c r="Q1543">
        <v>19.326887391885769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5.6648648650000002</v>
      </c>
      <c r="G1544" s="13">
        <f t="shared" si="293"/>
        <v>0</v>
      </c>
      <c r="H1544" s="13">
        <f t="shared" si="294"/>
        <v>5.6648648650000002</v>
      </c>
      <c r="I1544" s="16">
        <f t="shared" si="301"/>
        <v>7.3989872048818395</v>
      </c>
      <c r="J1544" s="13">
        <f t="shared" si="295"/>
        <v>7.3699782723764784</v>
      </c>
      <c r="K1544" s="13">
        <f t="shared" si="296"/>
        <v>2.9008932505361074E-2</v>
      </c>
      <c r="L1544" s="13">
        <f t="shared" si="297"/>
        <v>0</v>
      </c>
      <c r="M1544" s="13">
        <f t="shared" si="302"/>
        <v>2.38962153312557E-13</v>
      </c>
      <c r="N1544" s="13">
        <f t="shared" si="298"/>
        <v>1.4815653505378534E-13</v>
      </c>
      <c r="O1544" s="13">
        <f t="shared" si="299"/>
        <v>1.4815653505378534E-13</v>
      </c>
      <c r="Q1544">
        <v>17.251076346490631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50.774182411054888</v>
      </c>
      <c r="G1545" s="13">
        <f t="shared" si="293"/>
        <v>2.3947399454653571</v>
      </c>
      <c r="H1545" s="13">
        <f t="shared" si="294"/>
        <v>48.379442465589534</v>
      </c>
      <c r="I1545" s="16">
        <f t="shared" si="301"/>
        <v>48.408451398094897</v>
      </c>
      <c r="J1545" s="13">
        <f t="shared" si="295"/>
        <v>37.910890754387609</v>
      </c>
      <c r="K1545" s="13">
        <f t="shared" si="296"/>
        <v>10.497560643707288</v>
      </c>
      <c r="L1545" s="13">
        <f t="shared" si="297"/>
        <v>0</v>
      </c>
      <c r="M1545" s="13">
        <f t="shared" si="302"/>
        <v>9.0805618258771658E-14</v>
      </c>
      <c r="N1545" s="13">
        <f t="shared" si="298"/>
        <v>5.6299483320438426E-14</v>
      </c>
      <c r="O1545" s="13">
        <f t="shared" si="299"/>
        <v>2.3947399454654135</v>
      </c>
      <c r="Q1545">
        <v>12.76233959354839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67.875757675673867</v>
      </c>
      <c r="G1546" s="13">
        <f t="shared" si="293"/>
        <v>4.8633712371246753</v>
      </c>
      <c r="H1546" s="13">
        <f t="shared" si="294"/>
        <v>63.012386438549193</v>
      </c>
      <c r="I1546" s="16">
        <f t="shared" si="301"/>
        <v>73.509947082256474</v>
      </c>
      <c r="J1546" s="13">
        <f t="shared" si="295"/>
        <v>48.101003103600831</v>
      </c>
      <c r="K1546" s="13">
        <f t="shared" si="296"/>
        <v>25.408943978655643</v>
      </c>
      <c r="L1546" s="13">
        <f t="shared" si="297"/>
        <v>0</v>
      </c>
      <c r="M1546" s="13">
        <f t="shared" si="302"/>
        <v>3.4506134938333233E-14</v>
      </c>
      <c r="N1546" s="13">
        <f t="shared" si="298"/>
        <v>2.1393803661766604E-14</v>
      </c>
      <c r="O1546" s="13">
        <f t="shared" si="299"/>
        <v>4.8633712371246967</v>
      </c>
      <c r="Q1546">
        <v>13.38142793342571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74.995881115056108</v>
      </c>
      <c r="G1547" s="13">
        <f t="shared" si="293"/>
        <v>5.8911689254055029</v>
      </c>
      <c r="H1547" s="13">
        <f t="shared" si="294"/>
        <v>69.104712189650598</v>
      </c>
      <c r="I1547" s="16">
        <f t="shared" si="301"/>
        <v>94.513656168306241</v>
      </c>
      <c r="J1547" s="13">
        <f t="shared" si="295"/>
        <v>57.555684733424975</v>
      </c>
      <c r="K1547" s="13">
        <f t="shared" si="296"/>
        <v>36.957971434881266</v>
      </c>
      <c r="L1547" s="13">
        <f t="shared" si="297"/>
        <v>0</v>
      </c>
      <c r="M1547" s="13">
        <f t="shared" si="302"/>
        <v>1.3112331276566628E-14</v>
      </c>
      <c r="N1547" s="13">
        <f t="shared" si="298"/>
        <v>8.1296453914713091E-15</v>
      </c>
      <c r="O1547" s="13">
        <f t="shared" si="299"/>
        <v>5.8911689254055108</v>
      </c>
      <c r="Q1547">
        <v>15.282184442732399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103.3680931565095</v>
      </c>
      <c r="G1548" s="13">
        <f t="shared" si="293"/>
        <v>9.986729093130533</v>
      </c>
      <c r="H1548" s="13">
        <f t="shared" si="294"/>
        <v>93.381364063378967</v>
      </c>
      <c r="I1548" s="16">
        <f t="shared" si="301"/>
        <v>130.33933549826023</v>
      </c>
      <c r="J1548" s="13">
        <f t="shared" si="295"/>
        <v>61.845927505825998</v>
      </c>
      <c r="K1548" s="13">
        <f t="shared" si="296"/>
        <v>68.493407992434229</v>
      </c>
      <c r="L1548" s="13">
        <f t="shared" si="297"/>
        <v>30.151336423119904</v>
      </c>
      <c r="M1548" s="13">
        <f t="shared" si="302"/>
        <v>30.151336423119911</v>
      </c>
      <c r="N1548" s="13">
        <f t="shared" si="298"/>
        <v>18.693828582334344</v>
      </c>
      <c r="O1548" s="13">
        <f t="shared" si="299"/>
        <v>28.680557675464875</v>
      </c>
      <c r="Q1548">
        <v>14.81918668533616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23.125505664935961</v>
      </c>
      <c r="G1549" s="13">
        <f t="shared" si="293"/>
        <v>0</v>
      </c>
      <c r="H1549" s="13">
        <f t="shared" si="294"/>
        <v>23.125505664935961</v>
      </c>
      <c r="I1549" s="16">
        <f t="shared" si="301"/>
        <v>61.467577234250285</v>
      </c>
      <c r="J1549" s="13">
        <f t="shared" si="295"/>
        <v>53.064601819598259</v>
      </c>
      <c r="K1549" s="13">
        <f t="shared" si="296"/>
        <v>8.4029754146520261</v>
      </c>
      <c r="L1549" s="13">
        <f t="shared" si="297"/>
        <v>0</v>
      </c>
      <c r="M1549" s="13">
        <f t="shared" si="302"/>
        <v>11.457507840785567</v>
      </c>
      <c r="N1549" s="13">
        <f t="shared" si="298"/>
        <v>7.1036548612870511</v>
      </c>
      <c r="O1549" s="13">
        <f t="shared" si="299"/>
        <v>7.1036548612870511</v>
      </c>
      <c r="Q1549">
        <v>20.54088680976346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0.80143874051014641</v>
      </c>
      <c r="G1550" s="13">
        <f t="shared" si="293"/>
        <v>0</v>
      </c>
      <c r="H1550" s="13">
        <f t="shared" si="294"/>
        <v>0.80143874051014641</v>
      </c>
      <c r="I1550" s="16">
        <f t="shared" si="301"/>
        <v>9.2044141551621728</v>
      </c>
      <c r="J1550" s="13">
        <f t="shared" si="295"/>
        <v>9.1642194490466924</v>
      </c>
      <c r="K1550" s="13">
        <f t="shared" si="296"/>
        <v>4.0194706115480372E-2</v>
      </c>
      <c r="L1550" s="13">
        <f t="shared" si="297"/>
        <v>0</v>
      </c>
      <c r="M1550" s="13">
        <f t="shared" si="302"/>
        <v>4.3538529794985159</v>
      </c>
      <c r="N1550" s="13">
        <f t="shared" si="298"/>
        <v>2.6993888472890797</v>
      </c>
      <c r="O1550" s="13">
        <f t="shared" si="299"/>
        <v>2.6993888472890797</v>
      </c>
      <c r="Q1550">
        <v>19.572043420355421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0.3302163592170424</v>
      </c>
      <c r="G1551" s="13">
        <f t="shared" si="293"/>
        <v>0</v>
      </c>
      <c r="H1551" s="13">
        <f t="shared" si="294"/>
        <v>0.3302163592170424</v>
      </c>
      <c r="I1551" s="16">
        <f t="shared" si="301"/>
        <v>0.37041106533252277</v>
      </c>
      <c r="J1551" s="13">
        <f t="shared" si="295"/>
        <v>0.37040947184988338</v>
      </c>
      <c r="K1551" s="13">
        <f t="shared" si="296"/>
        <v>1.5934826393948498E-6</v>
      </c>
      <c r="L1551" s="13">
        <f t="shared" si="297"/>
        <v>0</v>
      </c>
      <c r="M1551" s="13">
        <f t="shared" si="302"/>
        <v>1.6544641322094362</v>
      </c>
      <c r="N1551" s="13">
        <f t="shared" si="298"/>
        <v>1.0257677619698504</v>
      </c>
      <c r="O1551" s="13">
        <f t="shared" si="299"/>
        <v>1.0257677619698504</v>
      </c>
      <c r="Q1551">
        <v>23.135533493910099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21.439007846939859</v>
      </c>
      <c r="G1552" s="13">
        <f t="shared" si="293"/>
        <v>0</v>
      </c>
      <c r="H1552" s="13">
        <f t="shared" si="294"/>
        <v>21.439007846939859</v>
      </c>
      <c r="I1552" s="16">
        <f t="shared" si="301"/>
        <v>21.439009440422499</v>
      </c>
      <c r="J1552" s="13">
        <f t="shared" si="295"/>
        <v>21.23090284735791</v>
      </c>
      <c r="K1552" s="13">
        <f t="shared" si="296"/>
        <v>0.20810659306458845</v>
      </c>
      <c r="L1552" s="13">
        <f t="shared" si="297"/>
        <v>0</v>
      </c>
      <c r="M1552" s="13">
        <f t="shared" si="302"/>
        <v>0.6286963702395858</v>
      </c>
      <c r="N1552" s="13">
        <f t="shared" si="298"/>
        <v>0.38979174954854318</v>
      </c>
      <c r="O1552" s="13">
        <f t="shared" si="299"/>
        <v>0.38979174954854318</v>
      </c>
      <c r="Q1552">
        <v>25.861831417408759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8.252542684681373</v>
      </c>
      <c r="G1553" s="13">
        <f t="shared" si="293"/>
        <v>0</v>
      </c>
      <c r="H1553" s="13">
        <f t="shared" si="294"/>
        <v>8.252542684681373</v>
      </c>
      <c r="I1553" s="16">
        <f t="shared" si="301"/>
        <v>8.4606492777459614</v>
      </c>
      <c r="J1553" s="13">
        <f t="shared" si="295"/>
        <v>8.4437258065789411</v>
      </c>
      <c r="K1553" s="13">
        <f t="shared" si="296"/>
        <v>1.692347116702031E-2</v>
      </c>
      <c r="L1553" s="13">
        <f t="shared" si="297"/>
        <v>0</v>
      </c>
      <c r="M1553" s="13">
        <f t="shared" si="302"/>
        <v>0.23890462069104262</v>
      </c>
      <c r="N1553" s="13">
        <f t="shared" si="298"/>
        <v>0.14812086482844641</v>
      </c>
      <c r="O1553" s="13">
        <f t="shared" si="299"/>
        <v>0.14812086482844641</v>
      </c>
      <c r="Q1553">
        <v>23.93476200000001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0.29650014030218552</v>
      </c>
      <c r="G1554" s="13">
        <f t="shared" si="293"/>
        <v>0</v>
      </c>
      <c r="H1554" s="13">
        <f t="shared" si="294"/>
        <v>0.29650014030218552</v>
      </c>
      <c r="I1554" s="16">
        <f t="shared" si="301"/>
        <v>0.31342361146920583</v>
      </c>
      <c r="J1554" s="13">
        <f t="shared" si="295"/>
        <v>0.31342260055384907</v>
      </c>
      <c r="K1554" s="13">
        <f t="shared" si="296"/>
        <v>1.0109153567583462E-6</v>
      </c>
      <c r="L1554" s="13">
        <f t="shared" si="297"/>
        <v>0</v>
      </c>
      <c r="M1554" s="13">
        <f t="shared" si="302"/>
        <v>9.078375586259621E-2</v>
      </c>
      <c r="N1554" s="13">
        <f t="shared" si="298"/>
        <v>5.6285928634809648E-2</v>
      </c>
      <c r="O1554" s="13">
        <f t="shared" si="299"/>
        <v>5.6285928634809648E-2</v>
      </c>
      <c r="Q1554">
        <v>22.807870762453401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8.0555027452181118</v>
      </c>
      <c r="G1555" s="13">
        <f t="shared" si="293"/>
        <v>0</v>
      </c>
      <c r="H1555" s="13">
        <f t="shared" si="294"/>
        <v>8.0555027452181118</v>
      </c>
      <c r="I1555" s="16">
        <f t="shared" si="301"/>
        <v>8.0555037561334686</v>
      </c>
      <c r="J1555" s="13">
        <f t="shared" si="295"/>
        <v>8.0373044765611255</v>
      </c>
      <c r="K1555" s="13">
        <f t="shared" si="296"/>
        <v>1.819927957234313E-2</v>
      </c>
      <c r="L1555" s="13">
        <f t="shared" si="297"/>
        <v>0</v>
      </c>
      <c r="M1555" s="13">
        <f t="shared" si="302"/>
        <v>3.4497827227786562E-2</v>
      </c>
      <c r="N1555" s="13">
        <f t="shared" si="298"/>
        <v>2.1388652881227668E-2</v>
      </c>
      <c r="O1555" s="13">
        <f t="shared" si="299"/>
        <v>2.1388652881227668E-2</v>
      </c>
      <c r="Q1555">
        <v>22.367889329603301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7.3537646187366139</v>
      </c>
      <c r="G1556" s="13">
        <f t="shared" si="293"/>
        <v>0</v>
      </c>
      <c r="H1556" s="13">
        <f t="shared" si="294"/>
        <v>7.3537646187366139</v>
      </c>
      <c r="I1556" s="16">
        <f t="shared" si="301"/>
        <v>7.371963898308957</v>
      </c>
      <c r="J1556" s="13">
        <f t="shared" si="295"/>
        <v>7.3429767908481205</v>
      </c>
      <c r="K1556" s="13">
        <f t="shared" si="296"/>
        <v>2.8987107460836548E-2</v>
      </c>
      <c r="L1556" s="13">
        <f t="shared" si="297"/>
        <v>0</v>
      </c>
      <c r="M1556" s="13">
        <f t="shared" si="302"/>
        <v>1.3109174346558894E-2</v>
      </c>
      <c r="N1556" s="13">
        <f t="shared" si="298"/>
        <v>8.1276880948665149E-3</v>
      </c>
      <c r="O1556" s="13">
        <f t="shared" si="299"/>
        <v>8.1276880948665149E-3</v>
      </c>
      <c r="Q1556">
        <v>17.17841869140549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23.130559101949832</v>
      </c>
      <c r="G1557" s="13">
        <f t="shared" si="293"/>
        <v>0</v>
      </c>
      <c r="H1557" s="13">
        <f t="shared" si="294"/>
        <v>23.130559101949832</v>
      </c>
      <c r="I1557" s="16">
        <f t="shared" si="301"/>
        <v>23.159546209410667</v>
      </c>
      <c r="J1557" s="13">
        <f t="shared" si="295"/>
        <v>21.585424575331565</v>
      </c>
      <c r="K1557" s="13">
        <f t="shared" si="296"/>
        <v>1.574121634079102</v>
      </c>
      <c r="L1557" s="13">
        <f t="shared" si="297"/>
        <v>0</v>
      </c>
      <c r="M1557" s="13">
        <f t="shared" si="302"/>
        <v>4.981486251692379E-3</v>
      </c>
      <c r="N1557" s="13">
        <f t="shared" si="298"/>
        <v>3.088521476049275E-3</v>
      </c>
      <c r="O1557" s="13">
        <f t="shared" si="299"/>
        <v>3.088521476049275E-3</v>
      </c>
      <c r="Q1557">
        <v>12.42208359354839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6.4357273459007276</v>
      </c>
      <c r="G1558" s="13">
        <f t="shared" si="293"/>
        <v>0</v>
      </c>
      <c r="H1558" s="13">
        <f t="shared" si="294"/>
        <v>6.4357273459007276</v>
      </c>
      <c r="I1558" s="16">
        <f t="shared" si="301"/>
        <v>8.0098489799798287</v>
      </c>
      <c r="J1558" s="13">
        <f t="shared" si="295"/>
        <v>7.9428309608835086</v>
      </c>
      <c r="K1558" s="13">
        <f t="shared" si="296"/>
        <v>6.7018019096320103E-2</v>
      </c>
      <c r="L1558" s="13">
        <f t="shared" si="297"/>
        <v>0</v>
      </c>
      <c r="M1558" s="13">
        <f t="shared" si="302"/>
        <v>1.892964775643104E-3</v>
      </c>
      <c r="N1558" s="13">
        <f t="shared" si="298"/>
        <v>1.1736381608987245E-3</v>
      </c>
      <c r="O1558" s="13">
        <f t="shared" si="299"/>
        <v>1.1736381608987245E-3</v>
      </c>
      <c r="Q1558">
        <v>12.896972762272989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80.012515830852195</v>
      </c>
      <c r="G1559" s="13">
        <f t="shared" si="293"/>
        <v>6.6153256914702103</v>
      </c>
      <c r="H1559" s="13">
        <f t="shared" si="294"/>
        <v>73.397190139381991</v>
      </c>
      <c r="I1559" s="16">
        <f t="shared" si="301"/>
        <v>73.464208158478314</v>
      </c>
      <c r="J1559" s="13">
        <f t="shared" si="295"/>
        <v>52.847284204787755</v>
      </c>
      <c r="K1559" s="13">
        <f t="shared" si="296"/>
        <v>20.616923953690559</v>
      </c>
      <c r="L1559" s="13">
        <f t="shared" si="297"/>
        <v>0</v>
      </c>
      <c r="M1559" s="13">
        <f t="shared" si="302"/>
        <v>7.1932661474437948E-4</v>
      </c>
      <c r="N1559" s="13">
        <f t="shared" si="298"/>
        <v>4.4598250114151526E-4</v>
      </c>
      <c r="O1559" s="13">
        <f t="shared" si="299"/>
        <v>6.6157716739713521</v>
      </c>
      <c r="Q1559">
        <v>15.959242849202621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53.598764614725873</v>
      </c>
      <c r="G1560" s="13">
        <f t="shared" si="293"/>
        <v>2.8024715085496181</v>
      </c>
      <c r="H1560" s="13">
        <f t="shared" si="294"/>
        <v>50.796293106176257</v>
      </c>
      <c r="I1560" s="16">
        <f t="shared" si="301"/>
        <v>71.41321705986681</v>
      </c>
      <c r="J1560" s="13">
        <f t="shared" si="295"/>
        <v>48.854995776816516</v>
      </c>
      <c r="K1560" s="13">
        <f t="shared" si="296"/>
        <v>22.558221283050294</v>
      </c>
      <c r="L1560" s="13">
        <f t="shared" si="297"/>
        <v>0</v>
      </c>
      <c r="M1560" s="13">
        <f t="shared" si="302"/>
        <v>2.7334411360286422E-4</v>
      </c>
      <c r="N1560" s="13">
        <f t="shared" si="298"/>
        <v>1.6947335043377581E-4</v>
      </c>
      <c r="O1560" s="13">
        <f t="shared" si="299"/>
        <v>2.8026409819000517</v>
      </c>
      <c r="Q1560">
        <v>14.13061035557941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48.306115882148163</v>
      </c>
      <c r="G1561" s="13">
        <f t="shared" si="293"/>
        <v>2.0384718140867664</v>
      </c>
      <c r="H1561" s="13">
        <f t="shared" si="294"/>
        <v>46.267644068061394</v>
      </c>
      <c r="I1561" s="16">
        <f t="shared" si="301"/>
        <v>68.825865351111688</v>
      </c>
      <c r="J1561" s="13">
        <f t="shared" si="295"/>
        <v>52.520530825665062</v>
      </c>
      <c r="K1561" s="13">
        <f t="shared" si="296"/>
        <v>16.305334525446625</v>
      </c>
      <c r="L1561" s="13">
        <f t="shared" si="297"/>
        <v>0</v>
      </c>
      <c r="M1561" s="13">
        <f t="shared" si="302"/>
        <v>1.0387076316908841E-4</v>
      </c>
      <c r="N1561" s="13">
        <f t="shared" si="298"/>
        <v>6.439987316483482E-5</v>
      </c>
      <c r="O1561" s="13">
        <f t="shared" si="299"/>
        <v>2.0385362139599312</v>
      </c>
      <c r="Q1561">
        <v>16.898190055520789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6.3967501854083357</v>
      </c>
      <c r="G1562" s="13">
        <f t="shared" si="293"/>
        <v>0</v>
      </c>
      <c r="H1562" s="13">
        <f t="shared" si="294"/>
        <v>6.3967501854083357</v>
      </c>
      <c r="I1562" s="16">
        <f t="shared" si="301"/>
        <v>22.702084710854962</v>
      </c>
      <c r="J1562" s="13">
        <f t="shared" si="295"/>
        <v>22.148248551225009</v>
      </c>
      <c r="K1562" s="13">
        <f t="shared" si="296"/>
        <v>0.55383615962995236</v>
      </c>
      <c r="L1562" s="13">
        <f t="shared" si="297"/>
        <v>0</v>
      </c>
      <c r="M1562" s="13">
        <f t="shared" si="302"/>
        <v>3.9470890004253591E-5</v>
      </c>
      <c r="N1562" s="13">
        <f t="shared" si="298"/>
        <v>2.4471951802637225E-5</v>
      </c>
      <c r="O1562" s="13">
        <f t="shared" si="299"/>
        <v>2.4471951802637225E-5</v>
      </c>
      <c r="Q1562">
        <v>19.957667002201919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0.23186938463968829</v>
      </c>
      <c r="G1563" s="13">
        <f t="shared" si="293"/>
        <v>0</v>
      </c>
      <c r="H1563" s="13">
        <f t="shared" si="294"/>
        <v>0.23186938463968829</v>
      </c>
      <c r="I1563" s="16">
        <f t="shared" si="301"/>
        <v>0.78570554426964068</v>
      </c>
      <c r="J1563" s="13">
        <f t="shared" si="295"/>
        <v>0.78568785924759454</v>
      </c>
      <c r="K1563" s="13">
        <f t="shared" si="296"/>
        <v>1.7685022046132204E-5</v>
      </c>
      <c r="L1563" s="13">
        <f t="shared" si="297"/>
        <v>0</v>
      </c>
      <c r="M1563" s="13">
        <f t="shared" si="302"/>
        <v>1.4998938201616366E-5</v>
      </c>
      <c r="N1563" s="13">
        <f t="shared" si="298"/>
        <v>9.2993416850021476E-6</v>
      </c>
      <c r="O1563" s="13">
        <f t="shared" si="299"/>
        <v>9.2993416850021476E-6</v>
      </c>
      <c r="Q1563">
        <v>22.064522658282769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0.16643017155136541</v>
      </c>
      <c r="G1564" s="13">
        <f t="shared" si="293"/>
        <v>0</v>
      </c>
      <c r="H1564" s="13">
        <f t="shared" si="294"/>
        <v>0.16643017155136541</v>
      </c>
      <c r="I1564" s="16">
        <f t="shared" si="301"/>
        <v>0.16644785657341155</v>
      </c>
      <c r="J1564" s="13">
        <f t="shared" si="295"/>
        <v>0.16644772604302654</v>
      </c>
      <c r="K1564" s="13">
        <f t="shared" si="296"/>
        <v>1.3053038500077108E-7</v>
      </c>
      <c r="L1564" s="13">
        <f t="shared" si="297"/>
        <v>0</v>
      </c>
      <c r="M1564" s="13">
        <f t="shared" si="302"/>
        <v>5.6995965166142184E-6</v>
      </c>
      <c r="N1564" s="13">
        <f t="shared" si="298"/>
        <v>3.5337498403008154E-6</v>
      </c>
      <c r="O1564" s="13">
        <f t="shared" si="299"/>
        <v>3.5337498403008154E-6</v>
      </c>
      <c r="Q1564">
        <v>23.864177000000009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2.4079053522759368</v>
      </c>
      <c r="G1565" s="13">
        <f t="shared" si="293"/>
        <v>0</v>
      </c>
      <c r="H1565" s="13">
        <f t="shared" si="294"/>
        <v>2.4079053522759368</v>
      </c>
      <c r="I1565" s="16">
        <f t="shared" si="301"/>
        <v>2.407905482806322</v>
      </c>
      <c r="J1565" s="13">
        <f t="shared" si="295"/>
        <v>2.4075671996017434</v>
      </c>
      <c r="K1565" s="13">
        <f t="shared" si="296"/>
        <v>3.382832045786266E-4</v>
      </c>
      <c r="L1565" s="13">
        <f t="shared" si="297"/>
        <v>0</v>
      </c>
      <c r="M1565" s="13">
        <f t="shared" si="302"/>
        <v>2.165846676313403E-6</v>
      </c>
      <c r="N1565" s="13">
        <f t="shared" si="298"/>
        <v>1.3428249393143098E-6</v>
      </c>
      <c r="O1565" s="13">
        <f t="shared" si="299"/>
        <v>1.3428249393143098E-6</v>
      </c>
      <c r="Q1565">
        <v>24.97561338721157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9.6097954246031332</v>
      </c>
      <c r="G1566" s="13">
        <f t="shared" si="293"/>
        <v>0</v>
      </c>
      <c r="H1566" s="13">
        <f t="shared" si="294"/>
        <v>9.6097954246031332</v>
      </c>
      <c r="I1566" s="16">
        <f t="shared" si="301"/>
        <v>9.6101337078077123</v>
      </c>
      <c r="J1566" s="13">
        <f t="shared" si="295"/>
        <v>9.5792926922980666</v>
      </c>
      <c r="K1566" s="13">
        <f t="shared" si="296"/>
        <v>3.0841015509645686E-2</v>
      </c>
      <c r="L1566" s="13">
        <f t="shared" si="297"/>
        <v>0</v>
      </c>
      <c r="M1566" s="13">
        <f t="shared" si="302"/>
        <v>8.2302173699909322E-7</v>
      </c>
      <c r="N1566" s="13">
        <f t="shared" si="298"/>
        <v>5.1027347693943782E-7</v>
      </c>
      <c r="O1566" s="13">
        <f t="shared" si="299"/>
        <v>5.1027347693943782E-7</v>
      </c>
      <c r="Q1566">
        <v>22.37139727063494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0.35437052368831867</v>
      </c>
      <c r="G1567" s="13">
        <f t="shared" si="293"/>
        <v>0</v>
      </c>
      <c r="H1567" s="13">
        <f t="shared" si="294"/>
        <v>0.35437052368831867</v>
      </c>
      <c r="I1567" s="16">
        <f t="shared" si="301"/>
        <v>0.38521153919796436</v>
      </c>
      <c r="J1567" s="13">
        <f t="shared" si="295"/>
        <v>0.38520955901948867</v>
      </c>
      <c r="K1567" s="13">
        <f t="shared" si="296"/>
        <v>1.9801784756912078E-6</v>
      </c>
      <c r="L1567" s="13">
        <f t="shared" si="297"/>
        <v>0</v>
      </c>
      <c r="M1567" s="13">
        <f t="shared" si="302"/>
        <v>3.127482600596554E-7</v>
      </c>
      <c r="N1567" s="13">
        <f t="shared" si="298"/>
        <v>1.9390392123698634E-7</v>
      </c>
      <c r="O1567" s="13">
        <f t="shared" si="299"/>
        <v>1.9390392123698634E-7</v>
      </c>
      <c r="Q1567">
        <v>22.427322005225751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1.0406882455637609</v>
      </c>
      <c r="G1568" s="13">
        <f t="shared" si="293"/>
        <v>0</v>
      </c>
      <c r="H1568" s="13">
        <f t="shared" si="294"/>
        <v>1.0406882455637609</v>
      </c>
      <c r="I1568" s="16">
        <f t="shared" si="301"/>
        <v>1.0406902257422366</v>
      </c>
      <c r="J1568" s="13">
        <f t="shared" si="295"/>
        <v>1.040632475070687</v>
      </c>
      <c r="K1568" s="13">
        <f t="shared" si="296"/>
        <v>5.7750671549561261E-5</v>
      </c>
      <c r="L1568" s="13">
        <f t="shared" si="297"/>
        <v>0</v>
      </c>
      <c r="M1568" s="13">
        <f t="shared" si="302"/>
        <v>1.1884433882266906E-7</v>
      </c>
      <c r="N1568" s="13">
        <f t="shared" si="298"/>
        <v>7.3683490070054816E-8</v>
      </c>
      <c r="O1568" s="13">
        <f t="shared" si="299"/>
        <v>7.3683490070054816E-8</v>
      </c>
      <c r="Q1568">
        <v>19.659873580203531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37.362767991821798</v>
      </c>
      <c r="G1569" s="13">
        <f t="shared" si="293"/>
        <v>0.45878745053784248</v>
      </c>
      <c r="H1569" s="13">
        <f t="shared" si="294"/>
        <v>36.903980541283957</v>
      </c>
      <c r="I1569" s="16">
        <f t="shared" si="301"/>
        <v>36.904038291955509</v>
      </c>
      <c r="J1569" s="13">
        <f t="shared" si="295"/>
        <v>32.926266169094042</v>
      </c>
      <c r="K1569" s="13">
        <f t="shared" si="296"/>
        <v>3.9777721228614666</v>
      </c>
      <c r="L1569" s="13">
        <f t="shared" si="297"/>
        <v>0</v>
      </c>
      <c r="M1569" s="13">
        <f t="shared" si="302"/>
        <v>4.5160848752614245E-8</v>
      </c>
      <c r="N1569" s="13">
        <f t="shared" si="298"/>
        <v>2.7999726226620831E-8</v>
      </c>
      <c r="O1569" s="13">
        <f t="shared" si="299"/>
        <v>0.45878747853756868</v>
      </c>
      <c r="Q1569">
        <v>15.35037769130264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17.243432792236479</v>
      </c>
      <c r="G1570" s="13">
        <f t="shared" si="293"/>
        <v>0</v>
      </c>
      <c r="H1570" s="13">
        <f t="shared" si="294"/>
        <v>17.243432792236479</v>
      </c>
      <c r="I1570" s="16">
        <f t="shared" si="301"/>
        <v>21.221204915097946</v>
      </c>
      <c r="J1570" s="13">
        <f t="shared" si="295"/>
        <v>20.161079652497563</v>
      </c>
      <c r="K1570" s="13">
        <f t="shared" si="296"/>
        <v>1.0601252626003834</v>
      </c>
      <c r="L1570" s="13">
        <f t="shared" si="297"/>
        <v>0</v>
      </c>
      <c r="M1570" s="13">
        <f t="shared" si="302"/>
        <v>1.7161122525993415E-8</v>
      </c>
      <c r="N1570" s="13">
        <f t="shared" si="298"/>
        <v>1.0639895966115917E-8</v>
      </c>
      <c r="O1570" s="13">
        <f t="shared" si="299"/>
        <v>1.0639895966115917E-8</v>
      </c>
      <c r="Q1570">
        <v>13.60486059354839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64.262598187777002</v>
      </c>
      <c r="G1571" s="13">
        <f t="shared" si="293"/>
        <v>4.3418076714552942</v>
      </c>
      <c r="H1571" s="13">
        <f t="shared" si="294"/>
        <v>59.920790516321709</v>
      </c>
      <c r="I1571" s="16">
        <f t="shared" si="301"/>
        <v>60.980915778922096</v>
      </c>
      <c r="J1571" s="13">
        <f t="shared" si="295"/>
        <v>44.48009259137023</v>
      </c>
      <c r="K1571" s="13">
        <f t="shared" si="296"/>
        <v>16.500823187551866</v>
      </c>
      <c r="L1571" s="13">
        <f t="shared" si="297"/>
        <v>0</v>
      </c>
      <c r="M1571" s="13">
        <f t="shared" si="302"/>
        <v>6.5212265598774972E-9</v>
      </c>
      <c r="N1571" s="13">
        <f t="shared" si="298"/>
        <v>4.0431604671240483E-9</v>
      </c>
      <c r="O1571" s="13">
        <f t="shared" si="299"/>
        <v>4.3418076754984547</v>
      </c>
      <c r="Q1571">
        <v>13.700524717713121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42.298006344835272</v>
      </c>
      <c r="G1572" s="13">
        <f t="shared" si="293"/>
        <v>1.1711945616682393</v>
      </c>
      <c r="H1572" s="13">
        <f t="shared" si="294"/>
        <v>41.126811783167035</v>
      </c>
      <c r="I1572" s="16">
        <f t="shared" si="301"/>
        <v>57.627634970718901</v>
      </c>
      <c r="J1572" s="13">
        <f t="shared" si="295"/>
        <v>44.549817623649844</v>
      </c>
      <c r="K1572" s="13">
        <f t="shared" si="296"/>
        <v>13.077817347069058</v>
      </c>
      <c r="L1572" s="13">
        <f t="shared" si="297"/>
        <v>0</v>
      </c>
      <c r="M1572" s="13">
        <f t="shared" si="302"/>
        <v>2.478066092753449E-9</v>
      </c>
      <c r="N1572" s="13">
        <f t="shared" si="298"/>
        <v>1.5364009775071384E-9</v>
      </c>
      <c r="O1572" s="13">
        <f t="shared" si="299"/>
        <v>1.1711945632046403</v>
      </c>
      <c r="Q1572">
        <v>14.813537016714241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26.044351472169421</v>
      </c>
      <c r="G1573" s="13">
        <f t="shared" si="293"/>
        <v>0</v>
      </c>
      <c r="H1573" s="13">
        <f t="shared" si="294"/>
        <v>26.044351472169421</v>
      </c>
      <c r="I1573" s="16">
        <f t="shared" si="301"/>
        <v>39.122168819238482</v>
      </c>
      <c r="J1573" s="13">
        <f t="shared" si="295"/>
        <v>36.223916982953028</v>
      </c>
      <c r="K1573" s="13">
        <f t="shared" si="296"/>
        <v>2.8982518362854535</v>
      </c>
      <c r="L1573" s="13">
        <f t="shared" si="297"/>
        <v>0</v>
      </c>
      <c r="M1573" s="13">
        <f t="shared" si="302"/>
        <v>9.4166511524631057E-10</v>
      </c>
      <c r="N1573" s="13">
        <f t="shared" si="298"/>
        <v>5.8383237145271253E-10</v>
      </c>
      <c r="O1573" s="13">
        <f t="shared" si="299"/>
        <v>5.8383237145271253E-10</v>
      </c>
      <c r="Q1573">
        <v>19.24209567158794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3.4156195989173641</v>
      </c>
      <c r="G1574" s="13">
        <f t="shared" si="293"/>
        <v>0</v>
      </c>
      <c r="H1574" s="13">
        <f t="shared" si="294"/>
        <v>3.4156195989173641</v>
      </c>
      <c r="I1574" s="16">
        <f t="shared" si="301"/>
        <v>6.3138714352028176</v>
      </c>
      <c r="J1574" s="13">
        <f t="shared" si="295"/>
        <v>6.3003230363104077</v>
      </c>
      <c r="K1574" s="13">
        <f t="shared" si="296"/>
        <v>1.3548398892409885E-2</v>
      </c>
      <c r="L1574" s="13">
        <f t="shared" si="297"/>
        <v>0</v>
      </c>
      <c r="M1574" s="13">
        <f t="shared" si="302"/>
        <v>3.5783274379359804E-10</v>
      </c>
      <c r="N1574" s="13">
        <f t="shared" si="298"/>
        <v>2.2185630115203078E-10</v>
      </c>
      <c r="O1574" s="13">
        <f t="shared" si="299"/>
        <v>2.2185630115203078E-10</v>
      </c>
      <c r="Q1574">
        <v>19.289724637821781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0.89607300125939904</v>
      </c>
      <c r="G1575" s="13">
        <f t="shared" si="293"/>
        <v>0</v>
      </c>
      <c r="H1575" s="13">
        <f t="shared" si="294"/>
        <v>0.89607300125939904</v>
      </c>
      <c r="I1575" s="16">
        <f t="shared" si="301"/>
        <v>0.90962140015180892</v>
      </c>
      <c r="J1575" s="13">
        <f t="shared" si="295"/>
        <v>0.90959142368007473</v>
      </c>
      <c r="K1575" s="13">
        <f t="shared" si="296"/>
        <v>2.9976471734194376E-5</v>
      </c>
      <c r="L1575" s="13">
        <f t="shared" si="297"/>
        <v>0</v>
      </c>
      <c r="M1575" s="13">
        <f t="shared" si="302"/>
        <v>1.3597644264156726E-10</v>
      </c>
      <c r="N1575" s="13">
        <f t="shared" si="298"/>
        <v>8.4305394437771698E-11</v>
      </c>
      <c r="O1575" s="13">
        <f t="shared" si="299"/>
        <v>8.4305394437771698E-11</v>
      </c>
      <c r="Q1575">
        <v>21.439104431985761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1.0447723394988799</v>
      </c>
      <c r="G1576" s="13">
        <f t="shared" si="293"/>
        <v>0</v>
      </c>
      <c r="H1576" s="13">
        <f t="shared" si="294"/>
        <v>1.0447723394988799</v>
      </c>
      <c r="I1576" s="16">
        <f t="shared" si="301"/>
        <v>1.0448023159706141</v>
      </c>
      <c r="J1576" s="13">
        <f t="shared" si="295"/>
        <v>1.0447625025326186</v>
      </c>
      <c r="K1576" s="13">
        <f t="shared" si="296"/>
        <v>3.9813437995528389E-5</v>
      </c>
      <c r="L1576" s="13">
        <f t="shared" si="297"/>
        <v>0</v>
      </c>
      <c r="M1576" s="13">
        <f t="shared" si="302"/>
        <v>5.1671048203795562E-11</v>
      </c>
      <c r="N1576" s="13">
        <f t="shared" si="298"/>
        <v>3.203604988635325E-11</v>
      </c>
      <c r="O1576" s="13">
        <f t="shared" si="299"/>
        <v>3.203604988635325E-11</v>
      </c>
      <c r="Q1576">
        <v>22.37274900000001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0.2704947557092045</v>
      </c>
      <c r="G1577" s="13">
        <f t="shared" si="293"/>
        <v>0</v>
      </c>
      <c r="H1577" s="13">
        <f t="shared" si="294"/>
        <v>0.2704947557092045</v>
      </c>
      <c r="I1577" s="16">
        <f t="shared" si="301"/>
        <v>0.27053456914720003</v>
      </c>
      <c r="J1577" s="13">
        <f t="shared" si="295"/>
        <v>0.27053393830921529</v>
      </c>
      <c r="K1577" s="13">
        <f t="shared" si="296"/>
        <v>6.3083798473861918E-7</v>
      </c>
      <c r="L1577" s="13">
        <f t="shared" si="297"/>
        <v>0</v>
      </c>
      <c r="M1577" s="13">
        <f t="shared" si="302"/>
        <v>1.9634998317442313E-11</v>
      </c>
      <c r="N1577" s="13">
        <f t="shared" si="298"/>
        <v>1.2173698956814234E-11</v>
      </c>
      <c r="O1577" s="13">
        <f t="shared" si="299"/>
        <v>1.2173698956814234E-11</v>
      </c>
      <c r="Q1577">
        <v>23.02170767229223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1.166805989221622</v>
      </c>
      <c r="G1578" s="13">
        <f t="shared" si="293"/>
        <v>0</v>
      </c>
      <c r="H1578" s="13">
        <f t="shared" si="294"/>
        <v>1.166805989221622</v>
      </c>
      <c r="I1578" s="16">
        <f t="shared" si="301"/>
        <v>1.1668066200596068</v>
      </c>
      <c r="J1578" s="13">
        <f t="shared" si="295"/>
        <v>1.1667580310398844</v>
      </c>
      <c r="K1578" s="13">
        <f t="shared" si="296"/>
        <v>4.8589019722378168E-5</v>
      </c>
      <c r="L1578" s="13">
        <f t="shared" si="297"/>
        <v>0</v>
      </c>
      <c r="M1578" s="13">
        <f t="shared" si="302"/>
        <v>7.4612993606280783E-12</v>
      </c>
      <c r="N1578" s="13">
        <f t="shared" si="298"/>
        <v>4.6260056035894088E-12</v>
      </c>
      <c r="O1578" s="13">
        <f t="shared" si="299"/>
        <v>4.6260056035894088E-12</v>
      </c>
      <c r="Q1578">
        <v>23.311304280276708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16.420553550754221</v>
      </c>
      <c r="G1579" s="13">
        <f t="shared" si="293"/>
        <v>0</v>
      </c>
      <c r="H1579" s="13">
        <f t="shared" si="294"/>
        <v>16.420553550754221</v>
      </c>
      <c r="I1579" s="16">
        <f t="shared" si="301"/>
        <v>16.420602139773944</v>
      </c>
      <c r="J1579" s="13">
        <f t="shared" si="295"/>
        <v>16.246249799061708</v>
      </c>
      <c r="K1579" s="13">
        <f t="shared" si="296"/>
        <v>0.17435234071223604</v>
      </c>
      <c r="L1579" s="13">
        <f t="shared" si="297"/>
        <v>0</v>
      </c>
      <c r="M1579" s="13">
        <f t="shared" si="302"/>
        <v>2.8352937570386695E-12</v>
      </c>
      <c r="N1579" s="13">
        <f t="shared" si="298"/>
        <v>1.7578821293639751E-12</v>
      </c>
      <c r="O1579" s="13">
        <f t="shared" si="299"/>
        <v>1.7578821293639751E-12</v>
      </c>
      <c r="Q1579">
        <v>21.406528563650049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37.28875295281145</v>
      </c>
      <c r="G1580" s="13">
        <f t="shared" si="293"/>
        <v>0.44810329784856678</v>
      </c>
      <c r="H1580" s="13">
        <f t="shared" si="294"/>
        <v>36.840649654962881</v>
      </c>
      <c r="I1580" s="16">
        <f t="shared" si="301"/>
        <v>37.015001995675121</v>
      </c>
      <c r="J1580" s="13">
        <f t="shared" si="295"/>
        <v>34.014529672529726</v>
      </c>
      <c r="K1580" s="13">
        <f t="shared" si="296"/>
        <v>3.0004723231453951</v>
      </c>
      <c r="L1580" s="13">
        <f t="shared" si="297"/>
        <v>0</v>
      </c>
      <c r="M1580" s="13">
        <f t="shared" si="302"/>
        <v>1.0774116276746944E-12</v>
      </c>
      <c r="N1580" s="13">
        <f t="shared" si="298"/>
        <v>6.6799520915831053E-13</v>
      </c>
      <c r="O1580" s="13">
        <f t="shared" si="299"/>
        <v>0.44810329784923481</v>
      </c>
      <c r="Q1580">
        <v>17.741634464696549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6.2411244214259094</v>
      </c>
      <c r="G1581" s="13">
        <f t="shared" si="293"/>
        <v>0</v>
      </c>
      <c r="H1581" s="13">
        <f t="shared" si="294"/>
        <v>6.2411244214259094</v>
      </c>
      <c r="I1581" s="16">
        <f t="shared" si="301"/>
        <v>9.2415967445713036</v>
      </c>
      <c r="J1581" s="13">
        <f t="shared" si="295"/>
        <v>9.1466347810248685</v>
      </c>
      <c r="K1581" s="13">
        <f t="shared" si="296"/>
        <v>9.4961963546435157E-2</v>
      </c>
      <c r="L1581" s="13">
        <f t="shared" si="297"/>
        <v>0</v>
      </c>
      <c r="M1581" s="13">
        <f t="shared" si="302"/>
        <v>4.0941641851638392E-13</v>
      </c>
      <c r="N1581" s="13">
        <f t="shared" si="298"/>
        <v>2.5383817948015804E-13</v>
      </c>
      <c r="O1581" s="13">
        <f t="shared" si="299"/>
        <v>2.5383817948015804E-13</v>
      </c>
      <c r="Q1581">
        <v>13.463220593548391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4.8203447921479672</v>
      </c>
      <c r="G1582" s="13">
        <f t="shared" si="293"/>
        <v>0</v>
      </c>
      <c r="H1582" s="13">
        <f t="shared" si="294"/>
        <v>4.8203447921479672</v>
      </c>
      <c r="I1582" s="16">
        <f t="shared" si="301"/>
        <v>4.9153067556944023</v>
      </c>
      <c r="J1582" s="13">
        <f t="shared" si="295"/>
        <v>4.9044991969018854</v>
      </c>
      <c r="K1582" s="13">
        <f t="shared" si="296"/>
        <v>1.0807558792516936E-2</v>
      </c>
      <c r="L1582" s="13">
        <f t="shared" si="297"/>
        <v>0</v>
      </c>
      <c r="M1582" s="13">
        <f t="shared" si="302"/>
        <v>1.5557823903622588E-13</v>
      </c>
      <c r="N1582" s="13">
        <f t="shared" si="298"/>
        <v>9.6458508202460044E-14</v>
      </c>
      <c r="O1582" s="13">
        <f t="shared" si="299"/>
        <v>9.6458508202460044E-14</v>
      </c>
      <c r="Q1582">
        <v>15.563208050406111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68.018666122368373</v>
      </c>
      <c r="G1583" s="13">
        <f t="shared" si="293"/>
        <v>4.8840002293604003</v>
      </c>
      <c r="H1583" s="13">
        <f t="shared" si="294"/>
        <v>63.13466589300797</v>
      </c>
      <c r="I1583" s="16">
        <f t="shared" si="301"/>
        <v>63.145473451800484</v>
      </c>
      <c r="J1583" s="13">
        <f t="shared" si="295"/>
        <v>46.077644484515972</v>
      </c>
      <c r="K1583" s="13">
        <f t="shared" si="296"/>
        <v>17.067828967284512</v>
      </c>
      <c r="L1583" s="13">
        <f t="shared" si="297"/>
        <v>0</v>
      </c>
      <c r="M1583" s="13">
        <f t="shared" si="302"/>
        <v>5.9119730833765837E-14</v>
      </c>
      <c r="N1583" s="13">
        <f t="shared" si="298"/>
        <v>3.6654233116934817E-14</v>
      </c>
      <c r="O1583" s="13">
        <f t="shared" si="299"/>
        <v>4.8840002293604368</v>
      </c>
      <c r="Q1583">
        <v>14.217997441980341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37.132234824656358</v>
      </c>
      <c r="G1584" s="13">
        <f t="shared" si="293"/>
        <v>0.42550973305135265</v>
      </c>
      <c r="H1584" s="13">
        <f t="shared" si="294"/>
        <v>36.706725091605009</v>
      </c>
      <c r="I1584" s="16">
        <f t="shared" si="301"/>
        <v>53.774554058889521</v>
      </c>
      <c r="J1584" s="13">
        <f t="shared" si="295"/>
        <v>44.05014004858424</v>
      </c>
      <c r="K1584" s="13">
        <f t="shared" si="296"/>
        <v>9.7244140103052814</v>
      </c>
      <c r="L1584" s="13">
        <f t="shared" si="297"/>
        <v>0</v>
      </c>
      <c r="M1584" s="13">
        <f t="shared" si="302"/>
        <v>2.246549771683102E-14</v>
      </c>
      <c r="N1584" s="13">
        <f t="shared" si="298"/>
        <v>1.3928608584435233E-14</v>
      </c>
      <c r="O1584" s="13">
        <f t="shared" si="299"/>
        <v>0.42550973305136658</v>
      </c>
      <c r="Q1584">
        <v>16.09405203219946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47.685342209423908</v>
      </c>
      <c r="G1585" s="13">
        <f t="shared" si="293"/>
        <v>1.9488624482936718</v>
      </c>
      <c r="H1585" s="13">
        <f t="shared" si="294"/>
        <v>45.736479761130234</v>
      </c>
      <c r="I1585" s="16">
        <f t="shared" si="301"/>
        <v>55.460893771435515</v>
      </c>
      <c r="J1585" s="13">
        <f t="shared" si="295"/>
        <v>45.989040960148706</v>
      </c>
      <c r="K1585" s="13">
        <f t="shared" si="296"/>
        <v>9.4718528112868086</v>
      </c>
      <c r="L1585" s="13">
        <f t="shared" si="297"/>
        <v>0</v>
      </c>
      <c r="M1585" s="13">
        <f t="shared" si="302"/>
        <v>8.5368891323957871E-15</v>
      </c>
      <c r="N1585" s="13">
        <f t="shared" si="298"/>
        <v>5.2928712620853879E-15</v>
      </c>
      <c r="O1585" s="13">
        <f t="shared" si="299"/>
        <v>1.9488624482936772</v>
      </c>
      <c r="Q1585">
        <v>17.074625914480091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21.84506673431973</v>
      </c>
      <c r="G1586" s="13">
        <f t="shared" si="293"/>
        <v>0</v>
      </c>
      <c r="H1586" s="13">
        <f t="shared" si="294"/>
        <v>21.84506673431973</v>
      </c>
      <c r="I1586" s="16">
        <f t="shared" si="301"/>
        <v>31.316919545606538</v>
      </c>
      <c r="J1586" s="13">
        <f t="shared" si="295"/>
        <v>29.954502584958782</v>
      </c>
      <c r="K1586" s="13">
        <f t="shared" si="296"/>
        <v>1.3624169606477565</v>
      </c>
      <c r="L1586" s="13">
        <f t="shared" si="297"/>
        <v>0</v>
      </c>
      <c r="M1586" s="13">
        <f t="shared" si="302"/>
        <v>3.2440178703103992E-15</v>
      </c>
      <c r="N1586" s="13">
        <f t="shared" si="298"/>
        <v>2.0112910795924474E-15</v>
      </c>
      <c r="O1586" s="13">
        <f t="shared" si="299"/>
        <v>2.0112910795924474E-15</v>
      </c>
      <c r="Q1586">
        <v>20.205557148338279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26.65346304343802</v>
      </c>
      <c r="G1587" s="13">
        <f t="shared" si="293"/>
        <v>0</v>
      </c>
      <c r="H1587" s="13">
        <f t="shared" si="294"/>
        <v>26.65346304343802</v>
      </c>
      <c r="I1587" s="16">
        <f t="shared" si="301"/>
        <v>28.015880004085776</v>
      </c>
      <c r="J1587" s="13">
        <f t="shared" si="295"/>
        <v>27.235702438495839</v>
      </c>
      <c r="K1587" s="13">
        <f t="shared" si="296"/>
        <v>0.78017756558993767</v>
      </c>
      <c r="L1587" s="13">
        <f t="shared" si="297"/>
        <v>0</v>
      </c>
      <c r="M1587" s="13">
        <f t="shared" si="302"/>
        <v>1.2327267907179518E-15</v>
      </c>
      <c r="N1587" s="13">
        <f t="shared" si="298"/>
        <v>7.6429061024513007E-16</v>
      </c>
      <c r="O1587" s="13">
        <f t="shared" si="299"/>
        <v>7.6429061024513007E-16</v>
      </c>
      <c r="Q1587">
        <v>21.957192940181589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3.8814821282939729</v>
      </c>
      <c r="G1588" s="13">
        <f t="shared" si="293"/>
        <v>0</v>
      </c>
      <c r="H1588" s="13">
        <f t="shared" si="294"/>
        <v>3.8814821282939729</v>
      </c>
      <c r="I1588" s="16">
        <f t="shared" si="301"/>
        <v>4.6616596938839105</v>
      </c>
      <c r="J1588" s="13">
        <f t="shared" si="295"/>
        <v>4.6587802329051948</v>
      </c>
      <c r="K1588" s="13">
        <f t="shared" si="296"/>
        <v>2.8794609787157199E-3</v>
      </c>
      <c r="L1588" s="13">
        <f t="shared" si="297"/>
        <v>0</v>
      </c>
      <c r="M1588" s="13">
        <f t="shared" si="302"/>
        <v>4.684361804728217E-16</v>
      </c>
      <c r="N1588" s="13">
        <f t="shared" si="298"/>
        <v>2.9043043189314946E-16</v>
      </c>
      <c r="O1588" s="13">
        <f t="shared" si="299"/>
        <v>2.9043043189314946E-16</v>
      </c>
      <c r="Q1588">
        <v>23.82778955411845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1.0407901744785499</v>
      </c>
      <c r="G1589" s="13">
        <f t="shared" si="293"/>
        <v>0</v>
      </c>
      <c r="H1589" s="13">
        <f t="shared" si="294"/>
        <v>1.0407901744785499</v>
      </c>
      <c r="I1589" s="16">
        <f t="shared" si="301"/>
        <v>1.0436696354572657</v>
      </c>
      <c r="J1589" s="13">
        <f t="shared" si="295"/>
        <v>1.0436437172831787</v>
      </c>
      <c r="K1589" s="13">
        <f t="shared" si="296"/>
        <v>2.5918174086925205E-5</v>
      </c>
      <c r="L1589" s="13">
        <f t="shared" si="297"/>
        <v>0</v>
      </c>
      <c r="M1589" s="13">
        <f t="shared" si="302"/>
        <v>1.7800574857967224E-16</v>
      </c>
      <c r="N1589" s="13">
        <f t="shared" si="298"/>
        <v>1.1036356411939678E-16</v>
      </c>
      <c r="O1589" s="13">
        <f t="shared" si="299"/>
        <v>1.1036356411939678E-16</v>
      </c>
      <c r="Q1589">
        <v>25.414914557723851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8.3242379820154042</v>
      </c>
      <c r="G1590" s="13">
        <f t="shared" si="293"/>
        <v>0</v>
      </c>
      <c r="H1590" s="13">
        <f t="shared" si="294"/>
        <v>8.3242379820154042</v>
      </c>
      <c r="I1590" s="16">
        <f t="shared" si="301"/>
        <v>8.3242639001894911</v>
      </c>
      <c r="J1590" s="13">
        <f t="shared" si="295"/>
        <v>8.3072708162651114</v>
      </c>
      <c r="K1590" s="13">
        <f t="shared" si="296"/>
        <v>1.6993083924379704E-2</v>
      </c>
      <c r="L1590" s="13">
        <f t="shared" si="297"/>
        <v>0</v>
      </c>
      <c r="M1590" s="13">
        <f t="shared" si="302"/>
        <v>6.7642184460275459E-17</v>
      </c>
      <c r="N1590" s="13">
        <f t="shared" si="298"/>
        <v>4.1938154365370784E-17</v>
      </c>
      <c r="O1590" s="13">
        <f t="shared" si="299"/>
        <v>4.1938154365370784E-17</v>
      </c>
      <c r="Q1590">
        <v>23.557311000000009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16.449317529225048</v>
      </c>
      <c r="G1591" s="13">
        <f t="shared" si="293"/>
        <v>0</v>
      </c>
      <c r="H1591" s="13">
        <f t="shared" si="294"/>
        <v>16.449317529225048</v>
      </c>
      <c r="I1591" s="16">
        <f t="shared" si="301"/>
        <v>16.466310613149428</v>
      </c>
      <c r="J1591" s="13">
        <f t="shared" si="295"/>
        <v>16.332880568069719</v>
      </c>
      <c r="K1591" s="13">
        <f t="shared" si="296"/>
        <v>0.13343004507970946</v>
      </c>
      <c r="L1591" s="13">
        <f t="shared" si="297"/>
        <v>0</v>
      </c>
      <c r="M1591" s="13">
        <f t="shared" si="302"/>
        <v>2.5704030094904674E-17</v>
      </c>
      <c r="N1591" s="13">
        <f t="shared" si="298"/>
        <v>1.5936498658840899E-17</v>
      </c>
      <c r="O1591" s="13">
        <f t="shared" si="299"/>
        <v>1.5936498658840899E-17</v>
      </c>
      <c r="Q1591">
        <v>23.389982603490331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81.23019919877909</v>
      </c>
      <c r="G1592" s="13">
        <f t="shared" si="293"/>
        <v>6.7910996315245225</v>
      </c>
      <c r="H1592" s="13">
        <f t="shared" si="294"/>
        <v>74.439099567254573</v>
      </c>
      <c r="I1592" s="16">
        <f t="shared" si="301"/>
        <v>74.572529612334279</v>
      </c>
      <c r="J1592" s="13">
        <f t="shared" si="295"/>
        <v>55.115280968780439</v>
      </c>
      <c r="K1592" s="13">
        <f t="shared" si="296"/>
        <v>19.457248643553839</v>
      </c>
      <c r="L1592" s="13">
        <f t="shared" si="297"/>
        <v>0</v>
      </c>
      <c r="M1592" s="13">
        <f t="shared" si="302"/>
        <v>9.7675314360637749E-18</v>
      </c>
      <c r="N1592" s="13">
        <f t="shared" si="298"/>
        <v>6.0558694903595402E-18</v>
      </c>
      <c r="O1592" s="13">
        <f t="shared" si="299"/>
        <v>6.7910996315245225</v>
      </c>
      <c r="Q1592">
        <v>16.994940718607761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97.070963443359844</v>
      </c>
      <c r="G1593" s="13">
        <f t="shared" si="293"/>
        <v>9.0777314588786666</v>
      </c>
      <c r="H1593" s="13">
        <f t="shared" si="294"/>
        <v>87.993231984481184</v>
      </c>
      <c r="I1593" s="16">
        <f t="shared" si="301"/>
        <v>107.45048062803502</v>
      </c>
      <c r="J1593" s="13">
        <f t="shared" si="295"/>
        <v>58.843623107605985</v>
      </c>
      <c r="K1593" s="13">
        <f t="shared" si="296"/>
        <v>48.606857520429038</v>
      </c>
      <c r="L1593" s="13">
        <f t="shared" si="297"/>
        <v>11.071395469405008</v>
      </c>
      <c r="M1593" s="13">
        <f t="shared" si="302"/>
        <v>11.071395469405008</v>
      </c>
      <c r="N1593" s="13">
        <f t="shared" si="298"/>
        <v>6.8642651910311052</v>
      </c>
      <c r="O1593" s="13">
        <f t="shared" si="299"/>
        <v>15.941996649909772</v>
      </c>
      <c r="Q1593">
        <v>14.833039453064011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41.698869561188573</v>
      </c>
      <c r="G1594" s="13">
        <f t="shared" si="293"/>
        <v>1.0847085047285419</v>
      </c>
      <c r="H1594" s="13">
        <f t="shared" si="294"/>
        <v>40.614161056460034</v>
      </c>
      <c r="I1594" s="16">
        <f t="shared" si="301"/>
        <v>78.149623107484061</v>
      </c>
      <c r="J1594" s="13">
        <f t="shared" si="295"/>
        <v>46.553205907825287</v>
      </c>
      <c r="K1594" s="13">
        <f t="shared" si="296"/>
        <v>31.596417199658774</v>
      </c>
      <c r="L1594" s="13">
        <f t="shared" si="297"/>
        <v>0</v>
      </c>
      <c r="M1594" s="13">
        <f t="shared" si="302"/>
        <v>4.2071302783739029</v>
      </c>
      <c r="N1594" s="13">
        <f t="shared" si="298"/>
        <v>2.6084207725918196</v>
      </c>
      <c r="O1594" s="13">
        <f t="shared" si="299"/>
        <v>3.6931292773203612</v>
      </c>
      <c r="Q1594">
        <v>12.019990593548391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29.51751458977893</v>
      </c>
      <c r="G1595" s="13">
        <f t="shared" si="293"/>
        <v>0</v>
      </c>
      <c r="H1595" s="13">
        <f t="shared" si="294"/>
        <v>29.51751458977893</v>
      </c>
      <c r="I1595" s="16">
        <f t="shared" si="301"/>
        <v>61.1139317894377</v>
      </c>
      <c r="J1595" s="13">
        <f t="shared" si="295"/>
        <v>42.139361129642509</v>
      </c>
      <c r="K1595" s="13">
        <f t="shared" si="296"/>
        <v>18.974570659795191</v>
      </c>
      <c r="L1595" s="13">
        <f t="shared" si="297"/>
        <v>0</v>
      </c>
      <c r="M1595" s="13">
        <f t="shared" si="302"/>
        <v>1.5987095057820833</v>
      </c>
      <c r="N1595" s="13">
        <f t="shared" si="298"/>
        <v>0.99119989358489158</v>
      </c>
      <c r="O1595" s="13">
        <f t="shared" si="299"/>
        <v>0.99119989358489158</v>
      </c>
      <c r="Q1595">
        <v>12.076633113315991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43.172758803525113</v>
      </c>
      <c r="G1596" s="13">
        <f t="shared" si="293"/>
        <v>1.2974660459358482</v>
      </c>
      <c r="H1596" s="13">
        <f t="shared" si="294"/>
        <v>41.875292757589264</v>
      </c>
      <c r="I1596" s="16">
        <f t="shared" si="301"/>
        <v>60.849863417384455</v>
      </c>
      <c r="J1596" s="13">
        <f t="shared" si="295"/>
        <v>46.648674488950142</v>
      </c>
      <c r="K1596" s="13">
        <f t="shared" si="296"/>
        <v>14.201188928434313</v>
      </c>
      <c r="L1596" s="13">
        <f t="shared" si="297"/>
        <v>0</v>
      </c>
      <c r="M1596" s="13">
        <f t="shared" si="302"/>
        <v>0.60750961219719168</v>
      </c>
      <c r="N1596" s="13">
        <f t="shared" si="298"/>
        <v>0.37665595956225884</v>
      </c>
      <c r="O1596" s="13">
        <f t="shared" si="299"/>
        <v>1.674122005498107</v>
      </c>
      <c r="Q1596">
        <v>15.29959035366122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17.577728451059539</v>
      </c>
      <c r="G1597" s="13">
        <f t="shared" si="293"/>
        <v>0</v>
      </c>
      <c r="H1597" s="13">
        <f t="shared" si="294"/>
        <v>17.577728451059539</v>
      </c>
      <c r="I1597" s="16">
        <f t="shared" si="301"/>
        <v>31.778917379493851</v>
      </c>
      <c r="J1597" s="13">
        <f t="shared" si="295"/>
        <v>29.431738905314436</v>
      </c>
      <c r="K1597" s="13">
        <f t="shared" si="296"/>
        <v>2.3471784741794153</v>
      </c>
      <c r="L1597" s="13">
        <f t="shared" si="297"/>
        <v>0</v>
      </c>
      <c r="M1597" s="13">
        <f t="shared" si="302"/>
        <v>0.23085365263493285</v>
      </c>
      <c r="N1597" s="13">
        <f t="shared" si="298"/>
        <v>0.14312926463365835</v>
      </c>
      <c r="O1597" s="13">
        <f t="shared" si="299"/>
        <v>0.14312926463365835</v>
      </c>
      <c r="Q1597">
        <v>16.32054458564112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0.40719677497711698</v>
      </c>
      <c r="G1598" s="13">
        <f t="shared" si="293"/>
        <v>0</v>
      </c>
      <c r="H1598" s="13">
        <f t="shared" si="294"/>
        <v>0.40719677497711698</v>
      </c>
      <c r="I1598" s="16">
        <f t="shared" si="301"/>
        <v>2.7543752491565323</v>
      </c>
      <c r="J1598" s="13">
        <f t="shared" si="295"/>
        <v>2.7536424712709828</v>
      </c>
      <c r="K1598" s="13">
        <f t="shared" si="296"/>
        <v>7.3277788554948486E-4</v>
      </c>
      <c r="L1598" s="13">
        <f t="shared" si="297"/>
        <v>0</v>
      </c>
      <c r="M1598" s="13">
        <f t="shared" si="302"/>
        <v>8.7724388001274495E-2</v>
      </c>
      <c r="N1598" s="13">
        <f t="shared" si="298"/>
        <v>5.4389120560790184E-2</v>
      </c>
      <c r="O1598" s="13">
        <f t="shared" si="299"/>
        <v>5.4389120560790184E-2</v>
      </c>
      <c r="Q1598">
        <v>22.338069814887621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1.17357467243195</v>
      </c>
      <c r="G1599" s="13">
        <f t="shared" si="293"/>
        <v>0</v>
      </c>
      <c r="H1599" s="13">
        <f t="shared" si="294"/>
        <v>1.17357467243195</v>
      </c>
      <c r="I1599" s="16">
        <f t="shared" si="301"/>
        <v>1.1743074503174995</v>
      </c>
      <c r="J1599" s="13">
        <f t="shared" si="295"/>
        <v>1.1742550260233489</v>
      </c>
      <c r="K1599" s="13">
        <f t="shared" si="296"/>
        <v>5.2424294150643647E-5</v>
      </c>
      <c r="L1599" s="13">
        <f t="shared" si="297"/>
        <v>0</v>
      </c>
      <c r="M1599" s="13">
        <f t="shared" si="302"/>
        <v>3.3335267440484311E-2</v>
      </c>
      <c r="N1599" s="13">
        <f t="shared" si="298"/>
        <v>2.0667865813100272E-2</v>
      </c>
      <c r="O1599" s="13">
        <f t="shared" si="299"/>
        <v>2.0667865813100272E-2</v>
      </c>
      <c r="Q1599">
        <v>22.907733953744948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1.338514852007876</v>
      </c>
      <c r="G1600" s="13">
        <f t="shared" si="293"/>
        <v>0</v>
      </c>
      <c r="H1600" s="13">
        <f t="shared" si="294"/>
        <v>1.338514852007876</v>
      </c>
      <c r="I1600" s="16">
        <f t="shared" si="301"/>
        <v>1.3385672763020267</v>
      </c>
      <c r="J1600" s="13">
        <f t="shared" si="295"/>
        <v>1.3384872912771422</v>
      </c>
      <c r="K1600" s="13">
        <f t="shared" si="296"/>
        <v>7.9985024884487999E-5</v>
      </c>
      <c r="L1600" s="13">
        <f t="shared" si="297"/>
        <v>0</v>
      </c>
      <c r="M1600" s="13">
        <f t="shared" si="302"/>
        <v>1.2667401627384039E-2</v>
      </c>
      <c r="N1600" s="13">
        <f t="shared" si="298"/>
        <v>7.8537890089781046E-3</v>
      </c>
      <c r="O1600" s="13">
        <f t="shared" si="299"/>
        <v>7.8537890089781046E-3</v>
      </c>
      <c r="Q1600">
        <v>22.69661000000001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0.27954604433063679</v>
      </c>
      <c r="G1601" s="13">
        <f t="shared" si="293"/>
        <v>0</v>
      </c>
      <c r="H1601" s="13">
        <f t="shared" si="294"/>
        <v>0.27954604433063679</v>
      </c>
      <c r="I1601" s="16">
        <f t="shared" si="301"/>
        <v>0.27962602935552128</v>
      </c>
      <c r="J1601" s="13">
        <f t="shared" si="295"/>
        <v>0.27962543560066583</v>
      </c>
      <c r="K1601" s="13">
        <f t="shared" si="296"/>
        <v>5.9375485544910234E-7</v>
      </c>
      <c r="L1601" s="13">
        <f t="shared" si="297"/>
        <v>0</v>
      </c>
      <c r="M1601" s="13">
        <f t="shared" si="302"/>
        <v>4.8136126184059342E-3</v>
      </c>
      <c r="N1601" s="13">
        <f t="shared" si="298"/>
        <v>2.9844398234116793E-3</v>
      </c>
      <c r="O1601" s="13">
        <f t="shared" si="299"/>
        <v>2.9844398234116793E-3</v>
      </c>
      <c r="Q1601">
        <v>24.160230354869999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4.9719768567146483</v>
      </c>
      <c r="G1602" s="13">
        <f t="shared" si="293"/>
        <v>0</v>
      </c>
      <c r="H1602" s="13">
        <f t="shared" si="294"/>
        <v>4.9719768567146483</v>
      </c>
      <c r="I1602" s="16">
        <f t="shared" si="301"/>
        <v>4.9719774504695033</v>
      </c>
      <c r="J1602" s="13">
        <f t="shared" si="295"/>
        <v>4.9681578185065041</v>
      </c>
      <c r="K1602" s="13">
        <f t="shared" si="296"/>
        <v>3.8196319629992814E-3</v>
      </c>
      <c r="L1602" s="13">
        <f t="shared" si="297"/>
        <v>0</v>
      </c>
      <c r="M1602" s="13">
        <f t="shared" si="302"/>
        <v>1.8291727949942549E-3</v>
      </c>
      <c r="N1602" s="13">
        <f t="shared" si="298"/>
        <v>1.134087132896438E-3</v>
      </c>
      <c r="O1602" s="13">
        <f t="shared" si="299"/>
        <v>1.134087132896438E-3</v>
      </c>
      <c r="Q1602">
        <v>23.190619158004019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6.392890149400305</v>
      </c>
      <c r="G1603" s="13">
        <f t="shared" si="293"/>
        <v>0</v>
      </c>
      <c r="H1603" s="13">
        <f t="shared" si="294"/>
        <v>6.392890149400305</v>
      </c>
      <c r="I1603" s="16">
        <f t="shared" si="301"/>
        <v>6.3967097813633043</v>
      </c>
      <c r="J1603" s="13">
        <f t="shared" si="295"/>
        <v>6.3852470596061357</v>
      </c>
      <c r="K1603" s="13">
        <f t="shared" si="296"/>
        <v>1.1462721757168559E-2</v>
      </c>
      <c r="L1603" s="13">
        <f t="shared" si="297"/>
        <v>0</v>
      </c>
      <c r="M1603" s="13">
        <f t="shared" si="302"/>
        <v>6.9508566209781691E-4</v>
      </c>
      <c r="N1603" s="13">
        <f t="shared" si="298"/>
        <v>4.3095311050064648E-4</v>
      </c>
      <c r="O1603" s="13">
        <f t="shared" si="299"/>
        <v>4.3095311050064648E-4</v>
      </c>
      <c r="Q1603">
        <v>20.749713675817521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87.30278598390791</v>
      </c>
      <c r="G1604" s="13">
        <f t="shared" si="293"/>
        <v>7.6676842459313788</v>
      </c>
      <c r="H1604" s="13">
        <f t="shared" si="294"/>
        <v>79.635101737976527</v>
      </c>
      <c r="I1604" s="16">
        <f t="shared" si="301"/>
        <v>79.646564459733696</v>
      </c>
      <c r="J1604" s="13">
        <f t="shared" si="295"/>
        <v>55.40244234988031</v>
      </c>
      <c r="K1604" s="13">
        <f t="shared" si="296"/>
        <v>24.244122109853386</v>
      </c>
      <c r="L1604" s="13">
        <f t="shared" si="297"/>
        <v>0</v>
      </c>
      <c r="M1604" s="13">
        <f t="shared" si="302"/>
        <v>2.6413255159717043E-4</v>
      </c>
      <c r="N1604" s="13">
        <f t="shared" si="298"/>
        <v>1.6376218199024568E-4</v>
      </c>
      <c r="O1604" s="13">
        <f t="shared" si="299"/>
        <v>7.6678480081133689</v>
      </c>
      <c r="Q1604">
        <v>16.152467835838479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4.8544542961417791</v>
      </c>
      <c r="G1605" s="13">
        <f t="shared" si="293"/>
        <v>0</v>
      </c>
      <c r="H1605" s="13">
        <f t="shared" si="294"/>
        <v>4.8544542961417791</v>
      </c>
      <c r="I1605" s="16">
        <f t="shared" si="301"/>
        <v>29.098576405995164</v>
      </c>
      <c r="J1605" s="13">
        <f t="shared" si="295"/>
        <v>26.063560094946318</v>
      </c>
      <c r="K1605" s="13">
        <f t="shared" si="296"/>
        <v>3.0350163110488459</v>
      </c>
      <c r="L1605" s="13">
        <f t="shared" si="297"/>
        <v>0</v>
      </c>
      <c r="M1605" s="13">
        <f t="shared" si="302"/>
        <v>1.0037036960692475E-4</v>
      </c>
      <c r="N1605" s="13">
        <f t="shared" si="298"/>
        <v>6.2229629156293351E-5</v>
      </c>
      <c r="O1605" s="13">
        <f t="shared" si="299"/>
        <v>6.2229629156293351E-5</v>
      </c>
      <c r="Q1605">
        <v>12.18551259354839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53.265584731120342</v>
      </c>
      <c r="G1606" s="13">
        <f t="shared" ref="G1606:G1669" si="304">IF((F1606-$J$2)&gt;0,$I$2*(F1606-$J$2),0)</f>
        <v>2.754376624090543</v>
      </c>
      <c r="H1606" s="13">
        <f t="shared" ref="H1606:H1669" si="305">F1606-G1606</f>
        <v>50.511208107029802</v>
      </c>
      <c r="I1606" s="16">
        <f t="shared" si="301"/>
        <v>53.546224418078651</v>
      </c>
      <c r="J1606" s="13">
        <f t="shared" ref="J1606:J1669" si="306">I1606/SQRT(1+(I1606/($K$2*(300+(25*Q1606)+0.05*(Q1606)^3)))^2)</f>
        <v>40.691036273931999</v>
      </c>
      <c r="K1606" s="13">
        <f t="shared" ref="K1606:K1669" si="307">I1606-J1606</f>
        <v>12.855188144146652</v>
      </c>
      <c r="L1606" s="13">
        <f t="shared" ref="L1606:L1669" si="308">IF(K1606&gt;$N$2,(K1606-$N$2)/$L$2,0)</f>
        <v>0</v>
      </c>
      <c r="M1606" s="13">
        <f t="shared" si="302"/>
        <v>3.8140740450631403E-5</v>
      </c>
      <c r="N1606" s="13">
        <f t="shared" ref="N1606:N1669" si="309">$M$2*M1606</f>
        <v>2.3647259079391471E-5</v>
      </c>
      <c r="O1606" s="13">
        <f t="shared" ref="O1606:O1669" si="310">N1606+G1606</f>
        <v>2.7544002713496223</v>
      </c>
      <c r="Q1606">
        <v>13.14863073410446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18.105020192725121</v>
      </c>
      <c r="G1607" s="13">
        <f t="shared" si="304"/>
        <v>0</v>
      </c>
      <c r="H1607" s="13">
        <f t="shared" si="305"/>
        <v>18.105020192725121</v>
      </c>
      <c r="I1607" s="16">
        <f t="shared" ref="I1607:I1670" si="312">H1607+K1606-L1606</f>
        <v>30.960208336871773</v>
      </c>
      <c r="J1607" s="13">
        <f t="shared" si="306"/>
        <v>28.351138466426928</v>
      </c>
      <c r="K1607" s="13">
        <f t="shared" si="307"/>
        <v>2.609069870444845</v>
      </c>
      <c r="L1607" s="13">
        <f t="shared" si="308"/>
        <v>0</v>
      </c>
      <c r="M1607" s="13">
        <f t="shared" ref="M1607:M1670" si="313">L1607+M1606-N1606</f>
        <v>1.4493481371239932E-5</v>
      </c>
      <c r="N1607" s="13">
        <f t="shared" si="309"/>
        <v>8.9859584501687585E-6</v>
      </c>
      <c r="O1607" s="13">
        <f t="shared" si="310"/>
        <v>8.9859584501687585E-6</v>
      </c>
      <c r="Q1607">
        <v>14.880775157420739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64.432539734558446</v>
      </c>
      <c r="G1608" s="13">
        <f t="shared" si="304"/>
        <v>4.3663389215680022</v>
      </c>
      <c r="H1608" s="13">
        <f t="shared" si="305"/>
        <v>60.066200812990445</v>
      </c>
      <c r="I1608" s="16">
        <f t="shared" si="312"/>
        <v>62.675270683435286</v>
      </c>
      <c r="J1608" s="13">
        <f t="shared" si="306"/>
        <v>49.235930824955091</v>
      </c>
      <c r="K1608" s="13">
        <f t="shared" si="307"/>
        <v>13.439339858480196</v>
      </c>
      <c r="L1608" s="13">
        <f t="shared" si="308"/>
        <v>0</v>
      </c>
      <c r="M1608" s="13">
        <f t="shared" si="313"/>
        <v>5.5075229210711735E-6</v>
      </c>
      <c r="N1608" s="13">
        <f t="shared" si="309"/>
        <v>3.4146642110641276E-6</v>
      </c>
      <c r="O1608" s="13">
        <f t="shared" si="310"/>
        <v>4.3663423362322131</v>
      </c>
      <c r="Q1608">
        <v>16.598663125954371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2.494812265904307</v>
      </c>
      <c r="G1609" s="13">
        <f t="shared" si="304"/>
        <v>0</v>
      </c>
      <c r="H1609" s="13">
        <f t="shared" si="305"/>
        <v>2.494812265904307</v>
      </c>
      <c r="I1609" s="16">
        <f t="shared" si="312"/>
        <v>15.934152124384504</v>
      </c>
      <c r="J1609" s="13">
        <f t="shared" si="306"/>
        <v>15.728450658176246</v>
      </c>
      <c r="K1609" s="13">
        <f t="shared" si="307"/>
        <v>0.20570146620825724</v>
      </c>
      <c r="L1609" s="13">
        <f t="shared" si="308"/>
        <v>0</v>
      </c>
      <c r="M1609" s="13">
        <f t="shared" si="313"/>
        <v>2.0928587100070459E-6</v>
      </c>
      <c r="N1609" s="13">
        <f t="shared" si="309"/>
        <v>1.2975724002043684E-6</v>
      </c>
      <c r="O1609" s="13">
        <f t="shared" si="310"/>
        <v>1.2975724002043684E-6</v>
      </c>
      <c r="Q1609">
        <v>19.577053737071711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36.542289847593331</v>
      </c>
      <c r="G1610" s="13">
        <f t="shared" si="304"/>
        <v>0.34035052355162621</v>
      </c>
      <c r="H1610" s="13">
        <f t="shared" si="305"/>
        <v>36.201939324041703</v>
      </c>
      <c r="I1610" s="16">
        <f t="shared" si="312"/>
        <v>36.407640790249957</v>
      </c>
      <c r="J1610" s="13">
        <f t="shared" si="306"/>
        <v>34.929659395357</v>
      </c>
      <c r="K1610" s="13">
        <f t="shared" si="307"/>
        <v>1.4779813948929572</v>
      </c>
      <c r="L1610" s="13">
        <f t="shared" si="308"/>
        <v>0</v>
      </c>
      <c r="M1610" s="13">
        <f t="shared" si="313"/>
        <v>7.9528630980267746E-7</v>
      </c>
      <c r="N1610" s="13">
        <f t="shared" si="309"/>
        <v>4.9307751207766005E-7</v>
      </c>
      <c r="O1610" s="13">
        <f t="shared" si="310"/>
        <v>0.3403510166291383</v>
      </c>
      <c r="Q1610">
        <v>22.859222439037389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32.070738813425443</v>
      </c>
      <c r="G1611" s="13">
        <f t="shared" si="304"/>
        <v>0</v>
      </c>
      <c r="H1611" s="13">
        <f t="shared" si="305"/>
        <v>32.070738813425443</v>
      </c>
      <c r="I1611" s="16">
        <f t="shared" si="312"/>
        <v>33.5487202083184</v>
      </c>
      <c r="J1611" s="13">
        <f t="shared" si="306"/>
        <v>32.374725314165396</v>
      </c>
      <c r="K1611" s="13">
        <f t="shared" si="307"/>
        <v>1.1739948941530045</v>
      </c>
      <c r="L1611" s="13">
        <f t="shared" si="308"/>
        <v>0</v>
      </c>
      <c r="M1611" s="13">
        <f t="shared" si="313"/>
        <v>3.0220879772501741E-7</v>
      </c>
      <c r="N1611" s="13">
        <f t="shared" si="309"/>
        <v>1.8736945458951079E-7</v>
      </c>
      <c r="O1611" s="13">
        <f t="shared" si="310"/>
        <v>1.8736945458951079E-7</v>
      </c>
      <c r="Q1611">
        <v>22.814571493459919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7.7825812863645023</v>
      </c>
      <c r="G1612" s="13">
        <f t="shared" si="304"/>
        <v>0</v>
      </c>
      <c r="H1612" s="13">
        <f t="shared" si="305"/>
        <v>7.7825812863645023</v>
      </c>
      <c r="I1612" s="16">
        <f t="shared" si="312"/>
        <v>8.9565761805175068</v>
      </c>
      <c r="J1612" s="13">
        <f t="shared" si="306"/>
        <v>8.9308463572577157</v>
      </c>
      <c r="K1612" s="13">
        <f t="shared" si="307"/>
        <v>2.5729823259791118E-2</v>
      </c>
      <c r="L1612" s="13">
        <f t="shared" si="308"/>
        <v>0</v>
      </c>
      <c r="M1612" s="13">
        <f t="shared" si="313"/>
        <v>1.1483934313550662E-7</v>
      </c>
      <c r="N1612" s="13">
        <f t="shared" si="309"/>
        <v>7.1200392744014108E-8</v>
      </c>
      <c r="O1612" s="13">
        <f t="shared" si="310"/>
        <v>7.1200392744014108E-8</v>
      </c>
      <c r="Q1612">
        <v>22.16167200000001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15.657870888082099</v>
      </c>
      <c r="G1613" s="13">
        <f t="shared" si="304"/>
        <v>0</v>
      </c>
      <c r="H1613" s="13">
        <f t="shared" si="305"/>
        <v>15.657870888082099</v>
      </c>
      <c r="I1613" s="16">
        <f t="shared" si="312"/>
        <v>15.68360071134189</v>
      </c>
      <c r="J1613" s="13">
        <f t="shared" si="306"/>
        <v>15.586096304301854</v>
      </c>
      <c r="K1613" s="13">
        <f t="shared" si="307"/>
        <v>9.7504407040036156E-2</v>
      </c>
      <c r="L1613" s="13">
        <f t="shared" si="308"/>
        <v>0</v>
      </c>
      <c r="M1613" s="13">
        <f t="shared" si="313"/>
        <v>4.3638950391492516E-8</v>
      </c>
      <c r="N1613" s="13">
        <f t="shared" si="309"/>
        <v>2.705614924272536E-8</v>
      </c>
      <c r="O1613" s="13">
        <f t="shared" si="310"/>
        <v>2.705614924272536E-8</v>
      </c>
      <c r="Q1613">
        <v>24.607238946367509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0.2289878873671177</v>
      </c>
      <c r="G1614" s="13">
        <f t="shared" si="304"/>
        <v>0</v>
      </c>
      <c r="H1614" s="13">
        <f t="shared" si="305"/>
        <v>0.2289878873671177</v>
      </c>
      <c r="I1614" s="16">
        <f t="shared" si="312"/>
        <v>0.32649229440715388</v>
      </c>
      <c r="J1614" s="13">
        <f t="shared" si="306"/>
        <v>0.32649115063552425</v>
      </c>
      <c r="K1614" s="13">
        <f t="shared" si="307"/>
        <v>1.143771629630308E-6</v>
      </c>
      <c r="L1614" s="13">
        <f t="shared" si="308"/>
        <v>0</v>
      </c>
      <c r="M1614" s="13">
        <f t="shared" si="313"/>
        <v>1.6582801148767156E-8</v>
      </c>
      <c r="N1614" s="13">
        <f t="shared" si="309"/>
        <v>1.0281336712235637E-8</v>
      </c>
      <c r="O1614" s="13">
        <f t="shared" si="310"/>
        <v>1.0281336712235637E-8</v>
      </c>
      <c r="Q1614">
        <v>22.801312839298841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1.9982514508702811</v>
      </c>
      <c r="G1615" s="13">
        <f t="shared" si="304"/>
        <v>0</v>
      </c>
      <c r="H1615" s="13">
        <f t="shared" si="305"/>
        <v>1.9982514508702811</v>
      </c>
      <c r="I1615" s="16">
        <f t="shared" si="312"/>
        <v>1.9982525946419107</v>
      </c>
      <c r="J1615" s="13">
        <f t="shared" si="306"/>
        <v>1.9979364764948357</v>
      </c>
      <c r="K1615" s="13">
        <f t="shared" si="307"/>
        <v>3.1611814707499519E-4</v>
      </c>
      <c r="L1615" s="13">
        <f t="shared" si="308"/>
        <v>0</v>
      </c>
      <c r="M1615" s="13">
        <f t="shared" si="313"/>
        <v>6.301464436531519E-9</v>
      </c>
      <c r="N1615" s="13">
        <f t="shared" si="309"/>
        <v>3.9069079506495414E-9</v>
      </c>
      <c r="O1615" s="13">
        <f t="shared" si="310"/>
        <v>3.9069079506495414E-9</v>
      </c>
      <c r="Q1615">
        <v>21.475231888331599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74.749138951734153</v>
      </c>
      <c r="G1616" s="13">
        <f t="shared" si="304"/>
        <v>5.8555514214081681</v>
      </c>
      <c r="H1616" s="13">
        <f t="shared" si="305"/>
        <v>68.893587530325988</v>
      </c>
      <c r="I1616" s="16">
        <f t="shared" si="312"/>
        <v>68.893903648473056</v>
      </c>
      <c r="J1616" s="13">
        <f t="shared" si="306"/>
        <v>52.177912801785894</v>
      </c>
      <c r="K1616" s="13">
        <f t="shared" si="307"/>
        <v>16.715990846687163</v>
      </c>
      <c r="L1616" s="13">
        <f t="shared" si="308"/>
        <v>0</v>
      </c>
      <c r="M1616" s="13">
        <f t="shared" si="313"/>
        <v>2.3945564858819776E-9</v>
      </c>
      <c r="N1616" s="13">
        <f t="shared" si="309"/>
        <v>1.4846250212468261E-9</v>
      </c>
      <c r="O1616" s="13">
        <f t="shared" si="310"/>
        <v>5.855551422892793</v>
      </c>
      <c r="Q1616">
        <v>16.658513456459531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49.486702191356933</v>
      </c>
      <c r="G1617" s="13">
        <f t="shared" si="304"/>
        <v>2.208890752712084</v>
      </c>
      <c r="H1617" s="13">
        <f t="shared" si="305"/>
        <v>47.277811438644846</v>
      </c>
      <c r="I1617" s="16">
        <f t="shared" si="312"/>
        <v>63.993802285332009</v>
      </c>
      <c r="J1617" s="13">
        <f t="shared" si="306"/>
        <v>44.801001298351977</v>
      </c>
      <c r="K1617" s="13">
        <f t="shared" si="307"/>
        <v>19.192800986980032</v>
      </c>
      <c r="L1617" s="13">
        <f t="shared" si="308"/>
        <v>0</v>
      </c>
      <c r="M1617" s="13">
        <f t="shared" si="313"/>
        <v>9.0993146463515151E-10</v>
      </c>
      <c r="N1617" s="13">
        <f t="shared" si="309"/>
        <v>5.6415750807379395E-10</v>
      </c>
      <c r="O1617" s="13">
        <f t="shared" si="310"/>
        <v>2.2088907532762416</v>
      </c>
      <c r="Q1617">
        <v>13.18135921097922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31.08962371414658</v>
      </c>
      <c r="G1618" s="13">
        <f t="shared" si="304"/>
        <v>0</v>
      </c>
      <c r="H1618" s="13">
        <f t="shared" si="305"/>
        <v>31.08962371414658</v>
      </c>
      <c r="I1618" s="16">
        <f t="shared" si="312"/>
        <v>50.282424701126615</v>
      </c>
      <c r="J1618" s="13">
        <f t="shared" si="306"/>
        <v>39.585910786437893</v>
      </c>
      <c r="K1618" s="13">
        <f t="shared" si="307"/>
        <v>10.696513914688722</v>
      </c>
      <c r="L1618" s="13">
        <f t="shared" si="308"/>
        <v>0</v>
      </c>
      <c r="M1618" s="13">
        <f t="shared" si="313"/>
        <v>3.4577395656135756E-10</v>
      </c>
      <c r="N1618" s="13">
        <f t="shared" si="309"/>
        <v>2.1437985306804168E-10</v>
      </c>
      <c r="O1618" s="13">
        <f t="shared" si="310"/>
        <v>2.1437985306804168E-10</v>
      </c>
      <c r="Q1618">
        <v>13.51571732810509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1.0432639067767</v>
      </c>
      <c r="G1619" s="13">
        <f t="shared" si="304"/>
        <v>0</v>
      </c>
      <c r="H1619" s="13">
        <f t="shared" si="305"/>
        <v>1.0432639067767</v>
      </c>
      <c r="I1619" s="16">
        <f t="shared" si="312"/>
        <v>11.739777821465422</v>
      </c>
      <c r="J1619" s="13">
        <f t="shared" si="306"/>
        <v>11.525771024880175</v>
      </c>
      <c r="K1619" s="13">
        <f t="shared" si="307"/>
        <v>0.21400679658524702</v>
      </c>
      <c r="L1619" s="13">
        <f t="shared" si="308"/>
        <v>0</v>
      </c>
      <c r="M1619" s="13">
        <f t="shared" si="313"/>
        <v>1.3139410349331588E-10</v>
      </c>
      <c r="N1619" s="13">
        <f t="shared" si="309"/>
        <v>8.1464344165855848E-11</v>
      </c>
      <c r="O1619" s="13">
        <f t="shared" si="310"/>
        <v>8.1464344165855848E-11</v>
      </c>
      <c r="Q1619">
        <v>12.68392659354839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55.33849227189765</v>
      </c>
      <c r="G1620" s="13">
        <f t="shared" si="304"/>
        <v>3.0536031187671102</v>
      </c>
      <c r="H1620" s="13">
        <f t="shared" si="305"/>
        <v>52.284889153130543</v>
      </c>
      <c r="I1620" s="16">
        <f t="shared" si="312"/>
        <v>52.498895949715788</v>
      </c>
      <c r="J1620" s="13">
        <f t="shared" si="306"/>
        <v>41.931815553646643</v>
      </c>
      <c r="K1620" s="13">
        <f t="shared" si="307"/>
        <v>10.567080396069144</v>
      </c>
      <c r="L1620" s="13">
        <f t="shared" si="308"/>
        <v>0</v>
      </c>
      <c r="M1620" s="13">
        <f t="shared" si="313"/>
        <v>4.9929759327460033E-11</v>
      </c>
      <c r="N1620" s="13">
        <f t="shared" si="309"/>
        <v>3.0956450783025222E-11</v>
      </c>
      <c r="O1620" s="13">
        <f t="shared" si="310"/>
        <v>3.0536031187980668</v>
      </c>
      <c r="Q1620">
        <v>14.70184044833062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37.313428471274108</v>
      </c>
      <c r="G1621" s="13">
        <f t="shared" si="304"/>
        <v>0.45166523621227178</v>
      </c>
      <c r="H1621" s="13">
        <f t="shared" si="305"/>
        <v>36.861763235061836</v>
      </c>
      <c r="I1621" s="16">
        <f t="shared" si="312"/>
        <v>47.428843631130981</v>
      </c>
      <c r="J1621" s="13">
        <f t="shared" si="306"/>
        <v>43.517819967808322</v>
      </c>
      <c r="K1621" s="13">
        <f t="shared" si="307"/>
        <v>3.9110236633226592</v>
      </c>
      <c r="L1621" s="13">
        <f t="shared" si="308"/>
        <v>0</v>
      </c>
      <c r="M1621" s="13">
        <f t="shared" si="313"/>
        <v>1.8973308544434812E-11</v>
      </c>
      <c r="N1621" s="13">
        <f t="shared" si="309"/>
        <v>1.1763451297549583E-11</v>
      </c>
      <c r="O1621" s="13">
        <f t="shared" si="310"/>
        <v>0.4516652362240352</v>
      </c>
      <c r="Q1621">
        <v>21.10691905493869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0.10645447772219641</v>
      </c>
      <c r="G1622" s="13">
        <f t="shared" si="304"/>
        <v>0</v>
      </c>
      <c r="H1622" s="13">
        <f t="shared" si="305"/>
        <v>0.10645447772219641</v>
      </c>
      <c r="I1622" s="16">
        <f t="shared" si="312"/>
        <v>4.0174781410448555</v>
      </c>
      <c r="J1622" s="13">
        <f t="shared" si="306"/>
        <v>4.0148642119214673</v>
      </c>
      <c r="K1622" s="13">
        <f t="shared" si="307"/>
        <v>2.6139291233882034E-3</v>
      </c>
      <c r="L1622" s="13">
        <f t="shared" si="308"/>
        <v>0</v>
      </c>
      <c r="M1622" s="13">
        <f t="shared" si="313"/>
        <v>7.209857246885229E-12</v>
      </c>
      <c r="N1622" s="13">
        <f t="shared" si="309"/>
        <v>4.4701114930688419E-12</v>
      </c>
      <c r="O1622" s="13">
        <f t="shared" si="310"/>
        <v>4.4701114930688419E-12</v>
      </c>
      <c r="Q1622">
        <v>21.347322176245221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18.840432249122909</v>
      </c>
      <c r="G1623" s="13">
        <f t="shared" si="304"/>
        <v>0</v>
      </c>
      <c r="H1623" s="13">
        <f t="shared" si="305"/>
        <v>18.840432249122909</v>
      </c>
      <c r="I1623" s="16">
        <f t="shared" si="312"/>
        <v>18.843046178246297</v>
      </c>
      <c r="J1623" s="13">
        <f t="shared" si="306"/>
        <v>18.637670658542088</v>
      </c>
      <c r="K1623" s="13">
        <f t="shared" si="307"/>
        <v>0.20537551970420864</v>
      </c>
      <c r="L1623" s="13">
        <f t="shared" si="308"/>
        <v>0</v>
      </c>
      <c r="M1623" s="13">
        <f t="shared" si="313"/>
        <v>2.7397457538163871E-12</v>
      </c>
      <c r="N1623" s="13">
        <f t="shared" si="309"/>
        <v>1.69864236736616E-12</v>
      </c>
      <c r="O1623" s="13">
        <f t="shared" si="310"/>
        <v>1.69864236736616E-12</v>
      </c>
      <c r="Q1623">
        <v>23.169223434227639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0.23885022099963521</v>
      </c>
      <c r="G1624" s="13">
        <f t="shared" si="304"/>
        <v>0</v>
      </c>
      <c r="H1624" s="13">
        <f t="shared" si="305"/>
        <v>0.23885022099963521</v>
      </c>
      <c r="I1624" s="16">
        <f t="shared" si="312"/>
        <v>0.44422574070384385</v>
      </c>
      <c r="J1624" s="13">
        <f t="shared" si="306"/>
        <v>0.44422363763189815</v>
      </c>
      <c r="K1624" s="13">
        <f t="shared" si="307"/>
        <v>2.1030719457026947E-6</v>
      </c>
      <c r="L1624" s="13">
        <f t="shared" si="308"/>
        <v>0</v>
      </c>
      <c r="M1624" s="13">
        <f t="shared" si="313"/>
        <v>1.041103386450227E-12</v>
      </c>
      <c r="N1624" s="13">
        <f t="shared" si="309"/>
        <v>6.4548409959914076E-13</v>
      </c>
      <c r="O1624" s="13">
        <f t="shared" si="310"/>
        <v>6.4548409959914076E-13</v>
      </c>
      <c r="Q1624">
        <v>25.048530776716131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6.302016964188133</v>
      </c>
      <c r="G1625" s="13">
        <f t="shared" si="304"/>
        <v>0</v>
      </c>
      <c r="H1625" s="13">
        <f t="shared" si="305"/>
        <v>6.302016964188133</v>
      </c>
      <c r="I1625" s="16">
        <f t="shared" si="312"/>
        <v>6.3020190672600789</v>
      </c>
      <c r="J1625" s="13">
        <f t="shared" si="306"/>
        <v>6.2949424412076649</v>
      </c>
      <c r="K1625" s="13">
        <f t="shared" si="307"/>
        <v>7.0766260524139923E-3</v>
      </c>
      <c r="L1625" s="13">
        <f t="shared" si="308"/>
        <v>0</v>
      </c>
      <c r="M1625" s="13">
        <f t="shared" si="313"/>
        <v>3.9561928685108628E-13</v>
      </c>
      <c r="N1625" s="13">
        <f t="shared" si="309"/>
        <v>2.4528395784767351E-13</v>
      </c>
      <c r="O1625" s="13">
        <f t="shared" si="310"/>
        <v>2.4528395784767351E-13</v>
      </c>
      <c r="Q1625">
        <v>23.86020700000001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19.178718785293331</v>
      </c>
      <c r="G1626" s="13">
        <f t="shared" si="304"/>
        <v>0</v>
      </c>
      <c r="H1626" s="13">
        <f t="shared" si="305"/>
        <v>19.178718785293331</v>
      </c>
      <c r="I1626" s="16">
        <f t="shared" si="312"/>
        <v>19.185795411345744</v>
      </c>
      <c r="J1626" s="13">
        <f t="shared" si="306"/>
        <v>18.973477995884373</v>
      </c>
      <c r="K1626" s="13">
        <f t="shared" si="307"/>
        <v>0.21231741546137073</v>
      </c>
      <c r="L1626" s="13">
        <f t="shared" si="308"/>
        <v>0</v>
      </c>
      <c r="M1626" s="13">
        <f t="shared" si="313"/>
        <v>1.5033532900341277E-13</v>
      </c>
      <c r="N1626" s="13">
        <f t="shared" si="309"/>
        <v>9.3207903982115917E-14</v>
      </c>
      <c r="O1626" s="13">
        <f t="shared" si="310"/>
        <v>9.3207903982115917E-14</v>
      </c>
      <c r="Q1626">
        <v>23.315670262993709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0.33764430491991809</v>
      </c>
      <c r="G1627" s="13">
        <f t="shared" si="304"/>
        <v>0</v>
      </c>
      <c r="H1627" s="13">
        <f t="shared" si="305"/>
        <v>0.33764430491991809</v>
      </c>
      <c r="I1627" s="16">
        <f t="shared" si="312"/>
        <v>0.54996172038128877</v>
      </c>
      <c r="J1627" s="13">
        <f t="shared" si="306"/>
        <v>0.54995609891300512</v>
      </c>
      <c r="K1627" s="13">
        <f t="shared" si="307"/>
        <v>5.6214682836452923E-6</v>
      </c>
      <c r="L1627" s="13">
        <f t="shared" si="308"/>
        <v>0</v>
      </c>
      <c r="M1627" s="13">
        <f t="shared" si="313"/>
        <v>5.7127425021296854E-14</v>
      </c>
      <c r="N1627" s="13">
        <f t="shared" si="309"/>
        <v>3.541900351320405E-14</v>
      </c>
      <c r="O1627" s="13">
        <f t="shared" si="310"/>
        <v>3.541900351320405E-14</v>
      </c>
      <c r="Q1627">
        <v>22.60293238166976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41.707753039887308</v>
      </c>
      <c r="G1628" s="13">
        <f t="shared" si="304"/>
        <v>1.0859908446975304</v>
      </c>
      <c r="H1628" s="13">
        <f t="shared" si="305"/>
        <v>40.621762195189774</v>
      </c>
      <c r="I1628" s="16">
        <f t="shared" si="312"/>
        <v>40.621767816658057</v>
      </c>
      <c r="J1628" s="13">
        <f t="shared" si="306"/>
        <v>35.693576758851592</v>
      </c>
      <c r="K1628" s="13">
        <f t="shared" si="307"/>
        <v>4.9281910578064654</v>
      </c>
      <c r="L1628" s="13">
        <f t="shared" si="308"/>
        <v>0</v>
      </c>
      <c r="M1628" s="13">
        <f t="shared" si="313"/>
        <v>2.1708421508092804E-14</v>
      </c>
      <c r="N1628" s="13">
        <f t="shared" si="309"/>
        <v>1.3459221335017539E-14</v>
      </c>
      <c r="O1628" s="13">
        <f t="shared" si="310"/>
        <v>1.0859908446975439</v>
      </c>
      <c r="Q1628">
        <v>15.71038281314442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3.1409027348781029</v>
      </c>
      <c r="G1629" s="13">
        <f t="shared" si="304"/>
        <v>0</v>
      </c>
      <c r="H1629" s="13">
        <f t="shared" si="305"/>
        <v>3.1409027348781029</v>
      </c>
      <c r="I1629" s="16">
        <f t="shared" si="312"/>
        <v>8.0690937926845692</v>
      </c>
      <c r="J1629" s="13">
        <f t="shared" si="306"/>
        <v>8.0106030446237959</v>
      </c>
      <c r="K1629" s="13">
        <f t="shared" si="307"/>
        <v>5.8490748060773257E-2</v>
      </c>
      <c r="L1629" s="13">
        <f t="shared" si="308"/>
        <v>0</v>
      </c>
      <c r="M1629" s="13">
        <f t="shared" si="313"/>
        <v>8.2492001730752654E-15</v>
      </c>
      <c r="N1629" s="13">
        <f t="shared" si="309"/>
        <v>5.1145041073066646E-15</v>
      </c>
      <c r="O1629" s="13">
        <f t="shared" si="310"/>
        <v>5.1145041073066646E-15</v>
      </c>
      <c r="Q1629">
        <v>14.058952127113839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17.8921615041575</v>
      </c>
      <c r="G1630" s="13">
        <f t="shared" si="304"/>
        <v>0</v>
      </c>
      <c r="H1630" s="13">
        <f t="shared" si="305"/>
        <v>17.8921615041575</v>
      </c>
      <c r="I1630" s="16">
        <f t="shared" si="312"/>
        <v>17.950652252218273</v>
      </c>
      <c r="J1630" s="13">
        <f t="shared" si="306"/>
        <v>17.341151578178984</v>
      </c>
      <c r="K1630" s="13">
        <f t="shared" si="307"/>
        <v>0.60950067403928898</v>
      </c>
      <c r="L1630" s="13">
        <f t="shared" si="308"/>
        <v>0</v>
      </c>
      <c r="M1630" s="13">
        <f t="shared" si="313"/>
        <v>3.1346960657686007E-15</v>
      </c>
      <c r="N1630" s="13">
        <f t="shared" si="309"/>
        <v>1.9435115607765326E-15</v>
      </c>
      <c r="O1630" s="13">
        <f t="shared" si="310"/>
        <v>1.9435115607765326E-15</v>
      </c>
      <c r="Q1630">
        <v>14.15971195462558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163.25874755518711</v>
      </c>
      <c r="G1631" s="13">
        <f t="shared" si="304"/>
        <v>18.632011252161124</v>
      </c>
      <c r="H1631" s="13">
        <f t="shared" si="305"/>
        <v>144.62673630302598</v>
      </c>
      <c r="I1631" s="16">
        <f t="shared" si="312"/>
        <v>145.23623697706526</v>
      </c>
      <c r="J1631" s="13">
        <f t="shared" si="306"/>
        <v>50.852302762207479</v>
      </c>
      <c r="K1631" s="13">
        <f t="shared" si="307"/>
        <v>94.383934214857788</v>
      </c>
      <c r="L1631" s="13">
        <f t="shared" si="308"/>
        <v>54.991728540387847</v>
      </c>
      <c r="M1631" s="13">
        <f t="shared" si="313"/>
        <v>54.991728540387847</v>
      </c>
      <c r="N1631" s="13">
        <f t="shared" si="309"/>
        <v>34.094871695040467</v>
      </c>
      <c r="O1631" s="13">
        <f t="shared" si="310"/>
        <v>52.726882947201588</v>
      </c>
      <c r="Q1631">
        <v>11.05227359354839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37.208559377222997</v>
      </c>
      <c r="G1632" s="13">
        <f t="shared" si="304"/>
        <v>0.43652726657516278</v>
      </c>
      <c r="H1632" s="13">
        <f t="shared" si="305"/>
        <v>36.772032110647835</v>
      </c>
      <c r="I1632" s="16">
        <f t="shared" si="312"/>
        <v>76.164237785117791</v>
      </c>
      <c r="J1632" s="13">
        <f t="shared" si="306"/>
        <v>49.831404476869999</v>
      </c>
      <c r="K1632" s="13">
        <f t="shared" si="307"/>
        <v>26.332833308247793</v>
      </c>
      <c r="L1632" s="13">
        <f t="shared" si="308"/>
        <v>0</v>
      </c>
      <c r="M1632" s="13">
        <f t="shared" si="313"/>
        <v>20.896856845347379</v>
      </c>
      <c r="N1632" s="13">
        <f t="shared" si="309"/>
        <v>12.956051244115375</v>
      </c>
      <c r="O1632" s="13">
        <f t="shared" si="310"/>
        <v>13.392578510690539</v>
      </c>
      <c r="Q1632">
        <v>13.892994253338371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26.20934873324757</v>
      </c>
      <c r="G1633" s="13">
        <f t="shared" si="304"/>
        <v>0</v>
      </c>
      <c r="H1633" s="13">
        <f t="shared" si="305"/>
        <v>26.20934873324757</v>
      </c>
      <c r="I1633" s="16">
        <f t="shared" si="312"/>
        <v>52.542182041495366</v>
      </c>
      <c r="J1633" s="13">
        <f t="shared" si="306"/>
        <v>42.852665228672485</v>
      </c>
      <c r="K1633" s="13">
        <f t="shared" si="307"/>
        <v>9.6895168128228804</v>
      </c>
      <c r="L1633" s="13">
        <f t="shared" si="308"/>
        <v>0</v>
      </c>
      <c r="M1633" s="13">
        <f t="shared" si="313"/>
        <v>7.9408056012320039</v>
      </c>
      <c r="N1633" s="13">
        <f t="shared" si="309"/>
        <v>4.9232994727638424</v>
      </c>
      <c r="O1633" s="13">
        <f t="shared" si="310"/>
        <v>4.9232994727638424</v>
      </c>
      <c r="Q1633">
        <v>15.57448798574393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0.10146185982213871</v>
      </c>
      <c r="G1634" s="13">
        <f t="shared" si="304"/>
        <v>0</v>
      </c>
      <c r="H1634" s="13">
        <f t="shared" si="305"/>
        <v>0.10146185982213871</v>
      </c>
      <c r="I1634" s="16">
        <f t="shared" si="312"/>
        <v>9.7909786726450196</v>
      </c>
      <c r="J1634" s="13">
        <f t="shared" si="306"/>
        <v>9.7493063552441175</v>
      </c>
      <c r="K1634" s="13">
        <f t="shared" si="307"/>
        <v>4.1672317400902159E-2</v>
      </c>
      <c r="L1634" s="13">
        <f t="shared" si="308"/>
        <v>0</v>
      </c>
      <c r="M1634" s="13">
        <f t="shared" si="313"/>
        <v>3.0175061284681615</v>
      </c>
      <c r="N1634" s="13">
        <f t="shared" si="309"/>
        <v>1.8708537996502601</v>
      </c>
      <c r="O1634" s="13">
        <f t="shared" si="310"/>
        <v>1.8708537996502601</v>
      </c>
      <c r="Q1634">
        <v>20.626733838179231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2.5</v>
      </c>
      <c r="G1635" s="13">
        <f t="shared" si="304"/>
        <v>0</v>
      </c>
      <c r="H1635" s="13">
        <f t="shared" si="305"/>
        <v>2.5</v>
      </c>
      <c r="I1635" s="16">
        <f t="shared" si="312"/>
        <v>2.5416723174009022</v>
      </c>
      <c r="J1635" s="13">
        <f t="shared" si="306"/>
        <v>2.5410361319691752</v>
      </c>
      <c r="K1635" s="13">
        <f t="shared" si="307"/>
        <v>6.3618543172694331E-4</v>
      </c>
      <c r="L1635" s="13">
        <f t="shared" si="308"/>
        <v>0</v>
      </c>
      <c r="M1635" s="13">
        <f t="shared" si="313"/>
        <v>1.1466523288179014</v>
      </c>
      <c r="N1635" s="13">
        <f t="shared" si="309"/>
        <v>0.71092444386709885</v>
      </c>
      <c r="O1635" s="13">
        <f t="shared" si="310"/>
        <v>0.71092444386709885</v>
      </c>
      <c r="Q1635">
        <v>21.631805093883312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2.9894634699081889E-2</v>
      </c>
      <c r="G1636" s="13">
        <f t="shared" si="304"/>
        <v>0</v>
      </c>
      <c r="H1636" s="13">
        <f t="shared" si="305"/>
        <v>2.9894634699081889E-2</v>
      </c>
      <c r="I1636" s="16">
        <f t="shared" si="312"/>
        <v>3.0530820130808833E-2</v>
      </c>
      <c r="J1636" s="13">
        <f t="shared" si="306"/>
        <v>3.0530819124645628E-2</v>
      </c>
      <c r="K1636" s="13">
        <f t="shared" si="307"/>
        <v>1.0061632048363744E-9</v>
      </c>
      <c r="L1636" s="13">
        <f t="shared" si="308"/>
        <v>0</v>
      </c>
      <c r="M1636" s="13">
        <f t="shared" si="313"/>
        <v>0.4357278849508025</v>
      </c>
      <c r="N1636" s="13">
        <f t="shared" si="309"/>
        <v>0.27015128866949756</v>
      </c>
      <c r="O1636" s="13">
        <f t="shared" si="310"/>
        <v>0.27015128866949756</v>
      </c>
      <c r="Q1636">
        <v>22.282952631113819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0.29650014030218552</v>
      </c>
      <c r="G1637" s="13">
        <f t="shared" si="304"/>
        <v>0</v>
      </c>
      <c r="H1637" s="13">
        <f t="shared" si="305"/>
        <v>0.29650014030218552</v>
      </c>
      <c r="I1637" s="16">
        <f t="shared" si="312"/>
        <v>0.29650014130834873</v>
      </c>
      <c r="J1637" s="13">
        <f t="shared" si="306"/>
        <v>0.2964991913735377</v>
      </c>
      <c r="K1637" s="13">
        <f t="shared" si="307"/>
        <v>9.4993481103422539E-7</v>
      </c>
      <c r="L1637" s="13">
        <f t="shared" si="308"/>
        <v>0</v>
      </c>
      <c r="M1637" s="13">
        <f t="shared" si="313"/>
        <v>0.16557659628130494</v>
      </c>
      <c r="N1637" s="13">
        <f t="shared" si="309"/>
        <v>0.10265748969440906</v>
      </c>
      <c r="O1637" s="13">
        <f t="shared" si="310"/>
        <v>0.10265748969440906</v>
      </c>
      <c r="Q1637">
        <v>22.06810500000001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1.197746446184845</v>
      </c>
      <c r="G1638" s="13">
        <f t="shared" si="304"/>
        <v>0</v>
      </c>
      <c r="H1638" s="13">
        <f t="shared" si="305"/>
        <v>1.197746446184845</v>
      </c>
      <c r="I1638" s="16">
        <f t="shared" si="312"/>
        <v>1.1977473961196561</v>
      </c>
      <c r="J1638" s="13">
        <f t="shared" si="306"/>
        <v>1.1977041777843185</v>
      </c>
      <c r="K1638" s="13">
        <f t="shared" si="307"/>
        <v>4.3218335337602554E-5</v>
      </c>
      <c r="L1638" s="13">
        <f t="shared" si="308"/>
        <v>0</v>
      </c>
      <c r="M1638" s="13">
        <f t="shared" si="313"/>
        <v>6.2919106586895882E-2</v>
      </c>
      <c r="N1638" s="13">
        <f t="shared" si="309"/>
        <v>3.9009846083875449E-2</v>
      </c>
      <c r="O1638" s="13">
        <f t="shared" si="310"/>
        <v>3.9009846083875449E-2</v>
      </c>
      <c r="Q1638">
        <v>24.708852304411831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13.82115041472874</v>
      </c>
      <c r="G1639" s="13">
        <f t="shared" si="304"/>
        <v>0</v>
      </c>
      <c r="H1639" s="13">
        <f t="shared" si="305"/>
        <v>13.82115041472874</v>
      </c>
      <c r="I1639" s="16">
        <f t="shared" si="312"/>
        <v>13.821193633064077</v>
      </c>
      <c r="J1639" s="13">
        <f t="shared" si="306"/>
        <v>13.691595656002955</v>
      </c>
      <c r="K1639" s="13">
        <f t="shared" si="307"/>
        <v>0.12959797706112219</v>
      </c>
      <c r="L1639" s="13">
        <f t="shared" si="308"/>
        <v>0</v>
      </c>
      <c r="M1639" s="13">
        <f t="shared" si="313"/>
        <v>2.3909260503020432E-2</v>
      </c>
      <c r="N1639" s="13">
        <f t="shared" si="309"/>
        <v>1.4823741511872667E-2</v>
      </c>
      <c r="O1639" s="13">
        <f t="shared" si="310"/>
        <v>1.4823741511872667E-2</v>
      </c>
      <c r="Q1639">
        <v>19.8634485271782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17.486752532527159</v>
      </c>
      <c r="G1640" s="13">
        <f t="shared" si="304"/>
        <v>0</v>
      </c>
      <c r="H1640" s="13">
        <f t="shared" si="305"/>
        <v>17.486752532527159</v>
      </c>
      <c r="I1640" s="16">
        <f t="shared" si="312"/>
        <v>17.61635050958828</v>
      </c>
      <c r="J1640" s="13">
        <f t="shared" si="306"/>
        <v>17.208867540139313</v>
      </c>
      <c r="K1640" s="13">
        <f t="shared" si="307"/>
        <v>0.40748296944896722</v>
      </c>
      <c r="L1640" s="13">
        <f t="shared" si="308"/>
        <v>0</v>
      </c>
      <c r="M1640" s="13">
        <f t="shared" si="313"/>
        <v>9.0855189911477653E-3</v>
      </c>
      <c r="N1640" s="13">
        <f t="shared" si="309"/>
        <v>5.6330217745116148E-3</v>
      </c>
      <c r="O1640" s="13">
        <f t="shared" si="310"/>
        <v>5.6330217745116148E-3</v>
      </c>
      <c r="Q1640">
        <v>16.759575680449071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19.347942965462881</v>
      </c>
      <c r="G1641" s="13">
        <f t="shared" si="304"/>
        <v>0</v>
      </c>
      <c r="H1641" s="13">
        <f t="shared" si="305"/>
        <v>19.347942965462881</v>
      </c>
      <c r="I1641" s="16">
        <f t="shared" si="312"/>
        <v>19.755425934911848</v>
      </c>
      <c r="J1641" s="13">
        <f t="shared" si="306"/>
        <v>18.863141096157921</v>
      </c>
      <c r="K1641" s="13">
        <f t="shared" si="307"/>
        <v>0.89228483875392683</v>
      </c>
      <c r="L1641" s="13">
        <f t="shared" si="308"/>
        <v>0</v>
      </c>
      <c r="M1641" s="13">
        <f t="shared" si="313"/>
        <v>3.4524972166361505E-3</v>
      </c>
      <c r="N1641" s="13">
        <f t="shared" si="309"/>
        <v>2.1405482743144131E-3</v>
      </c>
      <c r="O1641" s="13">
        <f t="shared" si="310"/>
        <v>2.1405482743144131E-3</v>
      </c>
      <c r="Q1641">
        <v>13.35228459354839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32.817067019228482</v>
      </c>
      <c r="G1642" s="13">
        <f t="shared" si="304"/>
        <v>0</v>
      </c>
      <c r="H1642" s="13">
        <f t="shared" si="305"/>
        <v>32.817067019228482</v>
      </c>
      <c r="I1642" s="16">
        <f t="shared" si="312"/>
        <v>33.709351857982412</v>
      </c>
      <c r="J1642" s="13">
        <f t="shared" si="306"/>
        <v>30.270399497995367</v>
      </c>
      <c r="K1642" s="13">
        <f t="shared" si="307"/>
        <v>3.4389523599870451</v>
      </c>
      <c r="L1642" s="13">
        <f t="shared" si="308"/>
        <v>0</v>
      </c>
      <c r="M1642" s="13">
        <f t="shared" si="313"/>
        <v>1.3119489423217374E-3</v>
      </c>
      <c r="N1642" s="13">
        <f t="shared" si="309"/>
        <v>8.1340834423947715E-4</v>
      </c>
      <c r="O1642" s="13">
        <f t="shared" si="310"/>
        <v>8.1340834423947715E-4</v>
      </c>
      <c r="Q1642">
        <v>14.51528489980808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0</v>
      </c>
      <c r="G1643" s="13">
        <f t="shared" si="304"/>
        <v>0</v>
      </c>
      <c r="H1643" s="13">
        <f t="shared" si="305"/>
        <v>0</v>
      </c>
      <c r="I1643" s="16">
        <f t="shared" si="312"/>
        <v>3.4389523599870451</v>
      </c>
      <c r="J1643" s="13">
        <f t="shared" si="306"/>
        <v>3.4359980039624181</v>
      </c>
      <c r="K1643" s="13">
        <f t="shared" si="307"/>
        <v>2.954356024627014E-3</v>
      </c>
      <c r="L1643" s="13">
        <f t="shared" si="308"/>
        <v>0</v>
      </c>
      <c r="M1643" s="13">
        <f t="shared" si="313"/>
        <v>4.9854059808226027E-4</v>
      </c>
      <c r="N1643" s="13">
        <f t="shared" si="309"/>
        <v>3.0909517081100136E-4</v>
      </c>
      <c r="O1643" s="13">
        <f t="shared" si="310"/>
        <v>3.0909517081100136E-4</v>
      </c>
      <c r="Q1643">
        <v>17.18296732738855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8.3280486109956176</v>
      </c>
      <c r="G1644" s="13">
        <f t="shared" si="304"/>
        <v>0</v>
      </c>
      <c r="H1644" s="13">
        <f t="shared" si="305"/>
        <v>8.3280486109956176</v>
      </c>
      <c r="I1644" s="16">
        <f t="shared" si="312"/>
        <v>8.331002967020245</v>
      </c>
      <c r="J1644" s="13">
        <f t="shared" si="306"/>
        <v>8.2876789564044717</v>
      </c>
      <c r="K1644" s="13">
        <f t="shared" si="307"/>
        <v>4.332401061577329E-2</v>
      </c>
      <c r="L1644" s="13">
        <f t="shared" si="308"/>
        <v>0</v>
      </c>
      <c r="M1644" s="13">
        <f t="shared" si="313"/>
        <v>1.894454272712589E-4</v>
      </c>
      <c r="N1644" s="13">
        <f t="shared" si="309"/>
        <v>1.1745616490818052E-4</v>
      </c>
      <c r="O1644" s="13">
        <f t="shared" si="310"/>
        <v>1.1745616490818052E-4</v>
      </c>
      <c r="Q1644">
        <v>16.916675938644641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33.065533139306737</v>
      </c>
      <c r="G1645" s="13">
        <f t="shared" si="304"/>
        <v>0</v>
      </c>
      <c r="H1645" s="13">
        <f t="shared" si="305"/>
        <v>33.065533139306737</v>
      </c>
      <c r="I1645" s="16">
        <f t="shared" si="312"/>
        <v>33.108857149922514</v>
      </c>
      <c r="J1645" s="13">
        <f t="shared" si="306"/>
        <v>31.115288833582085</v>
      </c>
      <c r="K1645" s="13">
        <f t="shared" si="307"/>
        <v>1.9935683163404292</v>
      </c>
      <c r="L1645" s="13">
        <f t="shared" si="308"/>
        <v>0</v>
      </c>
      <c r="M1645" s="13">
        <f t="shared" si="313"/>
        <v>7.1989262363078384E-5</v>
      </c>
      <c r="N1645" s="13">
        <f t="shared" si="309"/>
        <v>4.46333426651086E-5</v>
      </c>
      <c r="O1645" s="13">
        <f t="shared" si="310"/>
        <v>4.46333426651086E-5</v>
      </c>
      <c r="Q1645">
        <v>18.508022583711458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15.06471243885993</v>
      </c>
      <c r="G1646" s="13">
        <f t="shared" si="304"/>
        <v>0</v>
      </c>
      <c r="H1646" s="13">
        <f t="shared" si="305"/>
        <v>15.06471243885993</v>
      </c>
      <c r="I1646" s="16">
        <f t="shared" si="312"/>
        <v>17.058280755200357</v>
      </c>
      <c r="J1646" s="13">
        <f t="shared" si="306"/>
        <v>16.760029891450987</v>
      </c>
      <c r="K1646" s="13">
        <f t="shared" si="307"/>
        <v>0.29825086374937015</v>
      </c>
      <c r="L1646" s="13">
        <f t="shared" si="308"/>
        <v>0</v>
      </c>
      <c r="M1646" s="13">
        <f t="shared" si="313"/>
        <v>2.7355919697969784E-5</v>
      </c>
      <c r="N1646" s="13">
        <f t="shared" si="309"/>
        <v>1.6960670212741266E-5</v>
      </c>
      <c r="O1646" s="13">
        <f t="shared" si="310"/>
        <v>1.6960670212741266E-5</v>
      </c>
      <c r="Q1646">
        <v>18.348183784853159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26.592006307458981</v>
      </c>
      <c r="G1647" s="13">
        <f t="shared" si="304"/>
        <v>0</v>
      </c>
      <c r="H1647" s="13">
        <f t="shared" si="305"/>
        <v>26.592006307458981</v>
      </c>
      <c r="I1647" s="16">
        <f t="shared" si="312"/>
        <v>26.890257171208351</v>
      </c>
      <c r="J1647" s="13">
        <f t="shared" si="306"/>
        <v>26.49450336909327</v>
      </c>
      <c r="K1647" s="13">
        <f t="shared" si="307"/>
        <v>0.39575380211508104</v>
      </c>
      <c r="L1647" s="13">
        <f t="shared" si="308"/>
        <v>0</v>
      </c>
      <c r="M1647" s="13">
        <f t="shared" si="313"/>
        <v>1.0395249485228518E-5</v>
      </c>
      <c r="N1647" s="13">
        <f t="shared" si="309"/>
        <v>6.4450546808416817E-6</v>
      </c>
      <c r="O1647" s="13">
        <f t="shared" si="310"/>
        <v>6.4450546808416817E-6</v>
      </c>
      <c r="Q1647">
        <v>26.07366747102769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8.3192857446688642</v>
      </c>
      <c r="G1648" s="13">
        <f t="shared" si="304"/>
        <v>0</v>
      </c>
      <c r="H1648" s="13">
        <f t="shared" si="305"/>
        <v>8.3192857446688642</v>
      </c>
      <c r="I1648" s="16">
        <f t="shared" si="312"/>
        <v>8.7150395467839452</v>
      </c>
      <c r="J1648" s="13">
        <f t="shared" si="306"/>
        <v>8.6957707980835881</v>
      </c>
      <c r="K1648" s="13">
        <f t="shared" si="307"/>
        <v>1.9268748700357108E-2</v>
      </c>
      <c r="L1648" s="13">
        <f t="shared" si="308"/>
        <v>0</v>
      </c>
      <c r="M1648" s="13">
        <f t="shared" si="313"/>
        <v>3.9501948043868367E-6</v>
      </c>
      <c r="N1648" s="13">
        <f t="shared" si="309"/>
        <v>2.4491207787198388E-6</v>
      </c>
      <c r="O1648" s="13">
        <f t="shared" si="310"/>
        <v>2.4491207787198388E-6</v>
      </c>
      <c r="Q1648">
        <v>23.640653000000011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5.1674465258777582</v>
      </c>
      <c r="G1649" s="13">
        <f t="shared" si="304"/>
        <v>0</v>
      </c>
      <c r="H1649" s="13">
        <f t="shared" si="305"/>
        <v>5.1674465258777582</v>
      </c>
      <c r="I1649" s="16">
        <f t="shared" si="312"/>
        <v>5.1867152745781153</v>
      </c>
      <c r="J1649" s="13">
        <f t="shared" si="306"/>
        <v>5.1833842290974221</v>
      </c>
      <c r="K1649" s="13">
        <f t="shared" si="307"/>
        <v>3.3310454806931844E-3</v>
      </c>
      <c r="L1649" s="13">
        <f t="shared" si="308"/>
        <v>0</v>
      </c>
      <c r="M1649" s="13">
        <f t="shared" si="313"/>
        <v>1.5010740256669978E-6</v>
      </c>
      <c r="N1649" s="13">
        <f t="shared" si="309"/>
        <v>9.3066589591353869E-7</v>
      </c>
      <c r="O1649" s="13">
        <f t="shared" si="310"/>
        <v>9.3066589591353869E-7</v>
      </c>
      <c r="Q1649">
        <v>25.077064285299581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0.27864547648956989</v>
      </c>
      <c r="G1650" s="13">
        <f t="shared" si="304"/>
        <v>0</v>
      </c>
      <c r="H1650" s="13">
        <f t="shared" si="305"/>
        <v>0.27864547648956989</v>
      </c>
      <c r="I1650" s="16">
        <f t="shared" si="312"/>
        <v>0.28197652197026307</v>
      </c>
      <c r="J1650" s="13">
        <f t="shared" si="306"/>
        <v>0.28197576003895586</v>
      </c>
      <c r="K1650" s="13">
        <f t="shared" si="307"/>
        <v>7.6193130721380342E-7</v>
      </c>
      <c r="L1650" s="13">
        <f t="shared" si="308"/>
        <v>0</v>
      </c>
      <c r="M1650" s="13">
        <f t="shared" si="313"/>
        <v>5.7040812975345913E-7</v>
      </c>
      <c r="N1650" s="13">
        <f t="shared" si="309"/>
        <v>3.5365304044714468E-7</v>
      </c>
      <c r="O1650" s="13">
        <f t="shared" si="310"/>
        <v>3.5365304044714468E-7</v>
      </c>
      <c r="Q1650">
        <v>22.56339770009691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51.831120562626033</v>
      </c>
      <c r="G1651" s="13">
        <f t="shared" si="304"/>
        <v>2.5473101358685288</v>
      </c>
      <c r="H1651" s="13">
        <f t="shared" si="305"/>
        <v>49.283810426757505</v>
      </c>
      <c r="I1651" s="16">
        <f t="shared" si="312"/>
        <v>49.283811188688809</v>
      </c>
      <c r="J1651" s="13">
        <f t="shared" si="306"/>
        <v>45.176019964579183</v>
      </c>
      <c r="K1651" s="13">
        <f t="shared" si="307"/>
        <v>4.1077912241096257</v>
      </c>
      <c r="L1651" s="13">
        <f t="shared" si="308"/>
        <v>0</v>
      </c>
      <c r="M1651" s="13">
        <f t="shared" si="313"/>
        <v>2.1675508930631445E-7</v>
      </c>
      <c r="N1651" s="13">
        <f t="shared" si="309"/>
        <v>1.3438815536991496E-7</v>
      </c>
      <c r="O1651" s="13">
        <f t="shared" si="310"/>
        <v>2.5473102702566841</v>
      </c>
      <c r="Q1651">
        <v>21.563181048070732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36.566414773863492</v>
      </c>
      <c r="G1652" s="13">
        <f t="shared" si="304"/>
        <v>0.34383298332377993</v>
      </c>
      <c r="H1652" s="13">
        <f t="shared" si="305"/>
        <v>36.222581790539714</v>
      </c>
      <c r="I1652" s="16">
        <f t="shared" si="312"/>
        <v>40.330373014649339</v>
      </c>
      <c r="J1652" s="13">
        <f t="shared" si="306"/>
        <v>36.224200862559989</v>
      </c>
      <c r="K1652" s="13">
        <f t="shared" si="307"/>
        <v>4.1061721520893499</v>
      </c>
      <c r="L1652" s="13">
        <f t="shared" si="308"/>
        <v>0</v>
      </c>
      <c r="M1652" s="13">
        <f t="shared" si="313"/>
        <v>8.2366933936399483E-8</v>
      </c>
      <c r="N1652" s="13">
        <f t="shared" si="309"/>
        <v>5.1067499040567677E-8</v>
      </c>
      <c r="O1652" s="13">
        <f t="shared" si="310"/>
        <v>0.34383303439127899</v>
      </c>
      <c r="Q1652">
        <v>17.095188020883281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4.6927245670800888</v>
      </c>
      <c r="G1653" s="13">
        <f t="shared" si="304"/>
        <v>0</v>
      </c>
      <c r="H1653" s="13">
        <f t="shared" si="305"/>
        <v>4.6927245670800888</v>
      </c>
      <c r="I1653" s="16">
        <f t="shared" si="312"/>
        <v>8.7988967191694378</v>
      </c>
      <c r="J1653" s="13">
        <f t="shared" si="306"/>
        <v>8.7298530745320164</v>
      </c>
      <c r="K1653" s="13">
        <f t="shared" si="307"/>
        <v>6.9043644637421409E-2</v>
      </c>
      <c r="L1653" s="13">
        <f t="shared" si="308"/>
        <v>0</v>
      </c>
      <c r="M1653" s="13">
        <f t="shared" si="313"/>
        <v>3.1299434895831806E-8</v>
      </c>
      <c r="N1653" s="13">
        <f t="shared" si="309"/>
        <v>1.9405649635415721E-8</v>
      </c>
      <c r="O1653" s="13">
        <f t="shared" si="310"/>
        <v>1.9405649635415721E-8</v>
      </c>
      <c r="Q1653">
        <v>14.72961288629241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40.563140364724617</v>
      </c>
      <c r="G1654" s="13">
        <f t="shared" si="304"/>
        <v>0.92076473990808616</v>
      </c>
      <c r="H1654" s="13">
        <f t="shared" si="305"/>
        <v>39.64237562481653</v>
      </c>
      <c r="I1654" s="16">
        <f t="shared" si="312"/>
        <v>39.711419269453955</v>
      </c>
      <c r="J1654" s="13">
        <f t="shared" si="306"/>
        <v>33.569096909489502</v>
      </c>
      <c r="K1654" s="13">
        <f t="shared" si="307"/>
        <v>6.142322359964453</v>
      </c>
      <c r="L1654" s="13">
        <f t="shared" si="308"/>
        <v>0</v>
      </c>
      <c r="M1654" s="13">
        <f t="shared" si="313"/>
        <v>1.1893785260416086E-8</v>
      </c>
      <c r="N1654" s="13">
        <f t="shared" si="309"/>
        <v>7.3741468614579727E-9</v>
      </c>
      <c r="O1654" s="13">
        <f t="shared" si="310"/>
        <v>0.92076474728223301</v>
      </c>
      <c r="Q1654">
        <v>13.20290159354839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10.350339891572389</v>
      </c>
      <c r="G1655" s="13">
        <f t="shared" si="304"/>
        <v>0</v>
      </c>
      <c r="H1655" s="13">
        <f t="shared" si="305"/>
        <v>10.350339891572389</v>
      </c>
      <c r="I1655" s="16">
        <f t="shared" si="312"/>
        <v>16.492662251536842</v>
      </c>
      <c r="J1655" s="13">
        <f t="shared" si="306"/>
        <v>15.961673552771808</v>
      </c>
      <c r="K1655" s="13">
        <f t="shared" si="307"/>
        <v>0.53098869876503407</v>
      </c>
      <c r="L1655" s="13">
        <f t="shared" si="308"/>
        <v>0</v>
      </c>
      <c r="M1655" s="13">
        <f t="shared" si="313"/>
        <v>4.5196383989581129E-9</v>
      </c>
      <c r="N1655" s="13">
        <f t="shared" si="309"/>
        <v>2.80217580735403E-9</v>
      </c>
      <c r="O1655" s="13">
        <f t="shared" si="310"/>
        <v>2.80217580735403E-9</v>
      </c>
      <c r="Q1655">
        <v>13.336859788460281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67.03391655886405</v>
      </c>
      <c r="G1656" s="13">
        <f t="shared" si="304"/>
        <v>4.7418505414340473</v>
      </c>
      <c r="H1656" s="13">
        <f t="shared" si="305"/>
        <v>62.292066017430002</v>
      </c>
      <c r="I1656" s="16">
        <f t="shared" si="312"/>
        <v>62.823054716195038</v>
      </c>
      <c r="J1656" s="13">
        <f t="shared" si="306"/>
        <v>46.508876833600688</v>
      </c>
      <c r="K1656" s="13">
        <f t="shared" si="307"/>
        <v>16.31417788259435</v>
      </c>
      <c r="L1656" s="13">
        <f t="shared" si="308"/>
        <v>0</v>
      </c>
      <c r="M1656" s="13">
        <f t="shared" si="313"/>
        <v>1.7174625916040829E-9</v>
      </c>
      <c r="N1656" s="13">
        <f t="shared" si="309"/>
        <v>1.0648268067945314E-9</v>
      </c>
      <c r="O1656" s="13">
        <f t="shared" si="310"/>
        <v>4.7418505424988737</v>
      </c>
      <c r="Q1656">
        <v>14.59704882474051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129.53370878225061</v>
      </c>
      <c r="G1657" s="13">
        <f t="shared" si="304"/>
        <v>13.763764629317068</v>
      </c>
      <c r="H1657" s="13">
        <f t="shared" si="305"/>
        <v>115.76994415293355</v>
      </c>
      <c r="I1657" s="16">
        <f t="shared" si="312"/>
        <v>132.08412203552791</v>
      </c>
      <c r="J1657" s="13">
        <f t="shared" si="306"/>
        <v>66.783447431450895</v>
      </c>
      <c r="K1657" s="13">
        <f t="shared" si="307"/>
        <v>65.300674604077017</v>
      </c>
      <c r="L1657" s="13">
        <f t="shared" si="308"/>
        <v>27.088102072015911</v>
      </c>
      <c r="M1657" s="13">
        <f t="shared" si="313"/>
        <v>27.088102072668548</v>
      </c>
      <c r="N1657" s="13">
        <f t="shared" si="309"/>
        <v>16.794623285054499</v>
      </c>
      <c r="O1657" s="13">
        <f t="shared" si="310"/>
        <v>30.558387914371565</v>
      </c>
      <c r="Q1657">
        <v>16.206030733321679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7.6082569191645826</v>
      </c>
      <c r="G1658" s="13">
        <f t="shared" si="304"/>
        <v>0</v>
      </c>
      <c r="H1658" s="13">
        <f t="shared" si="305"/>
        <v>7.6082569191645826</v>
      </c>
      <c r="I1658" s="16">
        <f t="shared" si="312"/>
        <v>45.820829451225691</v>
      </c>
      <c r="J1658" s="13">
        <f t="shared" si="306"/>
        <v>42.932852217550462</v>
      </c>
      <c r="K1658" s="13">
        <f t="shared" si="307"/>
        <v>2.8879772336752296</v>
      </c>
      <c r="L1658" s="13">
        <f t="shared" si="308"/>
        <v>0</v>
      </c>
      <c r="M1658" s="13">
        <f t="shared" si="313"/>
        <v>10.293478787614049</v>
      </c>
      <c r="N1658" s="13">
        <f t="shared" si="309"/>
        <v>6.3819568483207103</v>
      </c>
      <c r="O1658" s="13">
        <f t="shared" si="310"/>
        <v>6.3819568483207103</v>
      </c>
      <c r="Q1658">
        <v>22.746996240775051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3.828075267383054</v>
      </c>
      <c r="G1659" s="13">
        <f t="shared" si="304"/>
        <v>0</v>
      </c>
      <c r="H1659" s="13">
        <f t="shared" si="305"/>
        <v>3.828075267383054</v>
      </c>
      <c r="I1659" s="16">
        <f t="shared" si="312"/>
        <v>6.7160525010582841</v>
      </c>
      <c r="J1659" s="13">
        <f t="shared" si="306"/>
        <v>6.7061842189883238</v>
      </c>
      <c r="K1659" s="13">
        <f t="shared" si="307"/>
        <v>9.8682820699602658E-3</v>
      </c>
      <c r="L1659" s="13">
        <f t="shared" si="308"/>
        <v>0</v>
      </c>
      <c r="M1659" s="13">
        <f t="shared" si="313"/>
        <v>3.9115219392933387</v>
      </c>
      <c r="N1659" s="13">
        <f t="shared" si="309"/>
        <v>2.42514360236187</v>
      </c>
      <c r="O1659" s="13">
        <f t="shared" si="310"/>
        <v>2.42514360236187</v>
      </c>
      <c r="Q1659">
        <v>22.848174600212211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10.67956404247489</v>
      </c>
      <c r="G1660" s="13">
        <f t="shared" si="304"/>
        <v>0</v>
      </c>
      <c r="H1660" s="13">
        <f t="shared" si="305"/>
        <v>10.67956404247489</v>
      </c>
      <c r="I1660" s="16">
        <f t="shared" si="312"/>
        <v>10.68943232454485</v>
      </c>
      <c r="J1660" s="13">
        <f t="shared" si="306"/>
        <v>10.654147691027045</v>
      </c>
      <c r="K1660" s="13">
        <f t="shared" si="307"/>
        <v>3.5284633517804309E-2</v>
      </c>
      <c r="L1660" s="13">
        <f t="shared" si="308"/>
        <v>0</v>
      </c>
      <c r="M1660" s="13">
        <f t="shared" si="313"/>
        <v>1.4863783369314687</v>
      </c>
      <c r="N1660" s="13">
        <f t="shared" si="309"/>
        <v>0.92155456889751064</v>
      </c>
      <c r="O1660" s="13">
        <f t="shared" si="310"/>
        <v>0.92155456889751064</v>
      </c>
      <c r="Q1660">
        <v>23.683522000000011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0.53776126232257071</v>
      </c>
      <c r="G1661" s="13">
        <f t="shared" si="304"/>
        <v>0</v>
      </c>
      <c r="H1661" s="13">
        <f t="shared" si="305"/>
        <v>0.53776126232257071</v>
      </c>
      <c r="I1661" s="16">
        <f t="shared" si="312"/>
        <v>0.57304589584037502</v>
      </c>
      <c r="J1661" s="13">
        <f t="shared" si="306"/>
        <v>0.57304211687642348</v>
      </c>
      <c r="K1661" s="13">
        <f t="shared" si="307"/>
        <v>3.7789639515395379E-6</v>
      </c>
      <c r="L1661" s="13">
        <f t="shared" si="308"/>
        <v>0</v>
      </c>
      <c r="M1661" s="13">
        <f t="shared" si="313"/>
        <v>0.56482376803395806</v>
      </c>
      <c r="N1661" s="13">
        <f t="shared" si="309"/>
        <v>0.35019073618105401</v>
      </c>
      <c r="O1661" s="13">
        <f t="shared" si="310"/>
        <v>0.35019073618105401</v>
      </c>
      <c r="Q1661">
        <v>26.332284698700029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17.893932308861149</v>
      </c>
      <c r="G1662" s="13">
        <f t="shared" si="304"/>
        <v>0</v>
      </c>
      <c r="H1662" s="13">
        <f t="shared" si="305"/>
        <v>17.893932308861149</v>
      </c>
      <c r="I1662" s="16">
        <f t="shared" si="312"/>
        <v>17.8939360878251</v>
      </c>
      <c r="J1662" s="13">
        <f t="shared" si="306"/>
        <v>17.715568897915766</v>
      </c>
      <c r="K1662" s="13">
        <f t="shared" si="307"/>
        <v>0.1783671899093342</v>
      </c>
      <c r="L1662" s="13">
        <f t="shared" si="308"/>
        <v>0</v>
      </c>
      <c r="M1662" s="13">
        <f t="shared" si="313"/>
        <v>0.21463303185290405</v>
      </c>
      <c r="N1662" s="13">
        <f t="shared" si="309"/>
        <v>0.13307247974880052</v>
      </c>
      <c r="O1662" s="13">
        <f t="shared" si="310"/>
        <v>0.13307247974880052</v>
      </c>
      <c r="Q1662">
        <v>23.07936219755182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12.075765224103771</v>
      </c>
      <c r="G1663" s="13">
        <f t="shared" si="304"/>
        <v>0</v>
      </c>
      <c r="H1663" s="13">
        <f t="shared" si="305"/>
        <v>12.075765224103771</v>
      </c>
      <c r="I1663" s="16">
        <f t="shared" si="312"/>
        <v>12.254132414013105</v>
      </c>
      <c r="J1663" s="13">
        <f t="shared" si="306"/>
        <v>12.189366536245306</v>
      </c>
      <c r="K1663" s="13">
        <f t="shared" si="307"/>
        <v>6.4765877767799296E-2</v>
      </c>
      <c r="L1663" s="13">
        <f t="shared" si="308"/>
        <v>0</v>
      </c>
      <c r="M1663" s="13">
        <f t="shared" si="313"/>
        <v>8.156055210410354E-2</v>
      </c>
      <c r="N1663" s="13">
        <f t="shared" si="309"/>
        <v>5.0567542304544195E-2</v>
      </c>
      <c r="O1663" s="13">
        <f t="shared" si="310"/>
        <v>5.0567542304544195E-2</v>
      </c>
      <c r="Q1663">
        <v>22.258484878050101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17.786111178846859</v>
      </c>
      <c r="G1664" s="13">
        <f t="shared" si="304"/>
        <v>0</v>
      </c>
      <c r="H1664" s="13">
        <f t="shared" si="305"/>
        <v>17.786111178846859</v>
      </c>
      <c r="I1664" s="16">
        <f t="shared" si="312"/>
        <v>17.850877056614657</v>
      </c>
      <c r="J1664" s="13">
        <f t="shared" si="306"/>
        <v>17.373344813163815</v>
      </c>
      <c r="K1664" s="13">
        <f t="shared" si="307"/>
        <v>0.47753224345084178</v>
      </c>
      <c r="L1664" s="13">
        <f t="shared" si="308"/>
        <v>0</v>
      </c>
      <c r="M1664" s="13">
        <f t="shared" si="313"/>
        <v>3.0993009799559344E-2</v>
      </c>
      <c r="N1664" s="13">
        <f t="shared" si="309"/>
        <v>1.9215666075726792E-2</v>
      </c>
      <c r="O1664" s="13">
        <f t="shared" si="310"/>
        <v>1.9215666075726792E-2</v>
      </c>
      <c r="Q1664">
        <v>15.872311567708691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14.32749189625495</v>
      </c>
      <c r="G1665" s="13">
        <f t="shared" si="304"/>
        <v>0</v>
      </c>
      <c r="H1665" s="13">
        <f t="shared" si="305"/>
        <v>14.32749189625495</v>
      </c>
      <c r="I1665" s="16">
        <f t="shared" si="312"/>
        <v>14.805024139705791</v>
      </c>
      <c r="J1665" s="13">
        <f t="shared" si="306"/>
        <v>14.339006506224681</v>
      </c>
      <c r="K1665" s="13">
        <f t="shared" si="307"/>
        <v>0.46601763348111014</v>
      </c>
      <c r="L1665" s="13">
        <f t="shared" si="308"/>
        <v>0</v>
      </c>
      <c r="M1665" s="13">
        <f t="shared" si="313"/>
        <v>1.1777343723832552E-2</v>
      </c>
      <c r="N1665" s="13">
        <f t="shared" si="309"/>
        <v>7.3019531087761824E-3</v>
      </c>
      <c r="O1665" s="13">
        <f t="shared" si="310"/>
        <v>7.3019531087761824E-3</v>
      </c>
      <c r="Q1665">
        <v>11.92950759354839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1.17103577608847</v>
      </c>
      <c r="G1666" s="13">
        <f t="shared" si="304"/>
        <v>0</v>
      </c>
      <c r="H1666" s="13">
        <f t="shared" si="305"/>
        <v>1.17103577608847</v>
      </c>
      <c r="I1666" s="16">
        <f t="shared" si="312"/>
        <v>1.6370534095695801</v>
      </c>
      <c r="J1666" s="13">
        <f t="shared" si="306"/>
        <v>1.6364997851611622</v>
      </c>
      <c r="K1666" s="13">
        <f t="shared" si="307"/>
        <v>5.5362440841788541E-4</v>
      </c>
      <c r="L1666" s="13">
        <f t="shared" si="308"/>
        <v>0</v>
      </c>
      <c r="M1666" s="13">
        <f t="shared" si="313"/>
        <v>4.4753906150563696E-3</v>
      </c>
      <c r="N1666" s="13">
        <f t="shared" si="309"/>
        <v>2.774742181334949E-3</v>
      </c>
      <c r="O1666" s="13">
        <f t="shared" si="310"/>
        <v>2.774742181334949E-3</v>
      </c>
      <c r="Q1666">
        <v>13.225273557696481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24.17419406999166</v>
      </c>
      <c r="G1667" s="13">
        <f t="shared" si="304"/>
        <v>0</v>
      </c>
      <c r="H1667" s="13">
        <f t="shared" si="305"/>
        <v>24.17419406999166</v>
      </c>
      <c r="I1667" s="16">
        <f t="shared" si="312"/>
        <v>24.174747694400079</v>
      </c>
      <c r="J1667" s="13">
        <f t="shared" si="306"/>
        <v>22.975688356682909</v>
      </c>
      <c r="K1667" s="13">
        <f t="shared" si="307"/>
        <v>1.1990593377171699</v>
      </c>
      <c r="L1667" s="13">
        <f t="shared" si="308"/>
        <v>0</v>
      </c>
      <c r="M1667" s="13">
        <f t="shared" si="313"/>
        <v>1.7006484337214207E-3</v>
      </c>
      <c r="N1667" s="13">
        <f t="shared" si="309"/>
        <v>1.0544020289072807E-3</v>
      </c>
      <c r="O1667" s="13">
        <f t="shared" si="310"/>
        <v>1.0544020289072807E-3</v>
      </c>
      <c r="Q1667">
        <v>15.53807631716295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2.5137014495531651</v>
      </c>
      <c r="G1668" s="13">
        <f t="shared" si="304"/>
        <v>0</v>
      </c>
      <c r="H1668" s="13">
        <f t="shared" si="305"/>
        <v>2.5137014495531651</v>
      </c>
      <c r="I1668" s="16">
        <f t="shared" si="312"/>
        <v>3.712760787270335</v>
      </c>
      <c r="J1668" s="13">
        <f t="shared" si="306"/>
        <v>3.7099967632530886</v>
      </c>
      <c r="K1668" s="13">
        <f t="shared" si="307"/>
        <v>2.7640240172464026E-3</v>
      </c>
      <c r="L1668" s="13">
        <f t="shared" si="308"/>
        <v>0</v>
      </c>
      <c r="M1668" s="13">
        <f t="shared" si="313"/>
        <v>6.4624640481413995E-4</v>
      </c>
      <c r="N1668" s="13">
        <f t="shared" si="309"/>
        <v>4.0067277098476678E-4</v>
      </c>
      <c r="O1668" s="13">
        <f t="shared" si="310"/>
        <v>4.0067277098476678E-4</v>
      </c>
      <c r="Q1668">
        <v>19.28101597773399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0.23962225593340611</v>
      </c>
      <c r="G1669" s="13">
        <f t="shared" si="304"/>
        <v>0</v>
      </c>
      <c r="H1669" s="13">
        <f t="shared" si="305"/>
        <v>0.23962225593340611</v>
      </c>
      <c r="I1669" s="16">
        <f t="shared" si="312"/>
        <v>0.24238627995065251</v>
      </c>
      <c r="J1669" s="13">
        <f t="shared" si="306"/>
        <v>0.24238562151349319</v>
      </c>
      <c r="K1669" s="13">
        <f t="shared" si="307"/>
        <v>6.5843715932323299E-7</v>
      </c>
      <c r="L1669" s="13">
        <f t="shared" si="308"/>
        <v>0</v>
      </c>
      <c r="M1669" s="13">
        <f t="shared" si="313"/>
        <v>2.4557363382937317E-4</v>
      </c>
      <c r="N1669" s="13">
        <f t="shared" si="309"/>
        <v>1.5225565297421136E-4</v>
      </c>
      <c r="O1669" s="13">
        <f t="shared" si="310"/>
        <v>1.5225565297421136E-4</v>
      </c>
      <c r="Q1669">
        <v>20.385406161995959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71.428672521254683</v>
      </c>
      <c r="G1670" s="13">
        <f t="shared" ref="G1670:G1733" si="315">IF((F1670-$J$2)&gt;0,$I$2*(F1670-$J$2),0)</f>
        <v>5.3762384220878934</v>
      </c>
      <c r="H1670" s="13">
        <f t="shared" ref="H1670:H1733" si="316">F1670-G1670</f>
        <v>66.052434099166788</v>
      </c>
      <c r="I1670" s="16">
        <f t="shared" si="312"/>
        <v>66.052434757603947</v>
      </c>
      <c r="J1670" s="13">
        <f t="shared" ref="J1670:J1733" si="317">I1670/SQRT(1+(I1670/($K$2*(300+(25*Q1670)+0.05*(Q1670)^3)))^2)</f>
        <v>54.572909290265152</v>
      </c>
      <c r="K1670" s="13">
        <f t="shared" ref="K1670:K1733" si="318">I1670-J1670</f>
        <v>11.479525467338796</v>
      </c>
      <c r="L1670" s="13">
        <f t="shared" ref="L1670:L1733" si="319">IF(K1670&gt;$N$2,(K1670-$N$2)/$L$2,0)</f>
        <v>0</v>
      </c>
      <c r="M1670" s="13">
        <f t="shared" si="313"/>
        <v>9.3317980855161809E-5</v>
      </c>
      <c r="N1670" s="13">
        <f t="shared" ref="N1670:N1733" si="320">$M$2*M1670</f>
        <v>5.7857148130200324E-5</v>
      </c>
      <c r="O1670" s="13">
        <f t="shared" ref="O1670:O1733" si="321">N1670+G1670</f>
        <v>5.3762962792360236</v>
      </c>
      <c r="Q1670">
        <v>19.384006132058889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2.5062914984376321</v>
      </c>
      <c r="G1671" s="13">
        <f t="shared" si="315"/>
        <v>0</v>
      </c>
      <c r="H1671" s="13">
        <f t="shared" si="316"/>
        <v>2.5062914984376321</v>
      </c>
      <c r="I1671" s="16">
        <f t="shared" ref="I1671:I1734" si="323">H1671+K1670-L1670</f>
        <v>13.985816965776428</v>
      </c>
      <c r="J1671" s="13">
        <f t="shared" si="317"/>
        <v>13.880959193975086</v>
      </c>
      <c r="K1671" s="13">
        <f t="shared" si="318"/>
        <v>0.10485777180134193</v>
      </c>
      <c r="L1671" s="13">
        <f t="shared" si="319"/>
        <v>0</v>
      </c>
      <c r="M1671" s="13">
        <f t="shared" ref="M1671:M1734" si="324">L1671+M1670-N1670</f>
        <v>3.5460832724961485E-5</v>
      </c>
      <c r="N1671" s="13">
        <f t="shared" si="320"/>
        <v>2.1985716289476121E-5</v>
      </c>
      <c r="O1671" s="13">
        <f t="shared" si="321"/>
        <v>2.1985716289476121E-5</v>
      </c>
      <c r="Q1671">
        <v>21.63091566355758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22.720386649974799</v>
      </c>
      <c r="G1672" s="13">
        <f t="shared" si="315"/>
        <v>0</v>
      </c>
      <c r="H1672" s="13">
        <f t="shared" si="316"/>
        <v>22.720386649974799</v>
      </c>
      <c r="I1672" s="16">
        <f t="shared" si="323"/>
        <v>22.825244421776141</v>
      </c>
      <c r="J1672" s="13">
        <f t="shared" si="317"/>
        <v>22.525959159457578</v>
      </c>
      <c r="K1672" s="13">
        <f t="shared" si="318"/>
        <v>0.29928526231856267</v>
      </c>
      <c r="L1672" s="13">
        <f t="shared" si="319"/>
        <v>0</v>
      </c>
      <c r="M1672" s="13">
        <f t="shared" si="324"/>
        <v>1.3475116435485364E-5</v>
      </c>
      <c r="N1672" s="13">
        <f t="shared" si="320"/>
        <v>8.3545721900009247E-6</v>
      </c>
      <c r="O1672" s="13">
        <f t="shared" si="321"/>
        <v>8.3545721900009247E-6</v>
      </c>
      <c r="Q1672">
        <v>24.56277200000001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0.22192000572674991</v>
      </c>
      <c r="G1673" s="13">
        <f t="shared" si="315"/>
        <v>0</v>
      </c>
      <c r="H1673" s="13">
        <f t="shared" si="316"/>
        <v>0.22192000572674991</v>
      </c>
      <c r="I1673" s="16">
        <f t="shared" si="323"/>
        <v>0.52120526804531253</v>
      </c>
      <c r="J1673" s="13">
        <f t="shared" si="317"/>
        <v>0.52120207701270294</v>
      </c>
      <c r="K1673" s="13">
        <f t="shared" si="318"/>
        <v>3.1910326095951902E-6</v>
      </c>
      <c r="L1673" s="13">
        <f t="shared" si="319"/>
        <v>0</v>
      </c>
      <c r="M1673" s="13">
        <f t="shared" si="324"/>
        <v>5.1205442454844391E-6</v>
      </c>
      <c r="N1673" s="13">
        <f t="shared" si="320"/>
        <v>3.1747374322003522E-6</v>
      </c>
      <c r="O1673" s="13">
        <f t="shared" si="321"/>
        <v>3.1747374322003522E-6</v>
      </c>
      <c r="Q1673">
        <v>25.498252952496639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51.522452964349938</v>
      </c>
      <c r="G1674" s="13">
        <f t="shared" si="315"/>
        <v>2.5027536268899584</v>
      </c>
      <c r="H1674" s="13">
        <f t="shared" si="316"/>
        <v>49.019699337459983</v>
      </c>
      <c r="I1674" s="16">
        <f t="shared" si="323"/>
        <v>49.019702528492594</v>
      </c>
      <c r="J1674" s="13">
        <f t="shared" si="317"/>
        <v>45.849619473726413</v>
      </c>
      <c r="K1674" s="13">
        <f t="shared" si="318"/>
        <v>3.1700830547661809</v>
      </c>
      <c r="L1674" s="13">
        <f t="shared" si="319"/>
        <v>0</v>
      </c>
      <c r="M1674" s="13">
        <f t="shared" si="324"/>
        <v>1.9458068132840869E-6</v>
      </c>
      <c r="N1674" s="13">
        <f t="shared" si="320"/>
        <v>1.2064002242361339E-6</v>
      </c>
      <c r="O1674" s="13">
        <f t="shared" si="321"/>
        <v>2.5027548332901826</v>
      </c>
      <c r="Q1674">
        <v>23.505018953211401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8.3378677479908667</v>
      </c>
      <c r="G1675" s="13">
        <f t="shared" si="315"/>
        <v>0</v>
      </c>
      <c r="H1675" s="13">
        <f t="shared" si="316"/>
        <v>8.3378677479908667</v>
      </c>
      <c r="I1675" s="16">
        <f t="shared" si="323"/>
        <v>11.507950802757048</v>
      </c>
      <c r="J1675" s="13">
        <f t="shared" si="317"/>
        <v>11.437646943206966</v>
      </c>
      <c r="K1675" s="13">
        <f t="shared" si="318"/>
        <v>7.0303859550081782E-2</v>
      </c>
      <c r="L1675" s="13">
        <f t="shared" si="319"/>
        <v>0</v>
      </c>
      <c r="M1675" s="13">
        <f t="shared" si="324"/>
        <v>7.3940658904795301E-7</v>
      </c>
      <c r="N1675" s="13">
        <f t="shared" si="320"/>
        <v>4.5843208520973087E-7</v>
      </c>
      <c r="O1675" s="13">
        <f t="shared" si="321"/>
        <v>4.5843208520973087E-7</v>
      </c>
      <c r="Q1675">
        <v>20.336845091776819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2.4948736723462588</v>
      </c>
      <c r="G1676" s="13">
        <f t="shared" si="315"/>
        <v>0</v>
      </c>
      <c r="H1676" s="13">
        <f t="shared" si="316"/>
        <v>2.4948736723462588</v>
      </c>
      <c r="I1676" s="16">
        <f t="shared" si="323"/>
        <v>2.5651775318963406</v>
      </c>
      <c r="J1676" s="13">
        <f t="shared" si="317"/>
        <v>2.563991162859125</v>
      </c>
      <c r="K1676" s="13">
        <f t="shared" si="318"/>
        <v>1.1863690372155844E-3</v>
      </c>
      <c r="L1676" s="13">
        <f t="shared" si="319"/>
        <v>0</v>
      </c>
      <c r="M1676" s="13">
        <f t="shared" si="324"/>
        <v>2.8097450383822215E-7</v>
      </c>
      <c r="N1676" s="13">
        <f t="shared" si="320"/>
        <v>1.7420419237969774E-7</v>
      </c>
      <c r="O1676" s="13">
        <f t="shared" si="321"/>
        <v>1.7420419237969774E-7</v>
      </c>
      <c r="Q1676">
        <v>17.42098546138233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18.403528157726381</v>
      </c>
      <c r="G1677" s="13">
        <f t="shared" si="315"/>
        <v>0</v>
      </c>
      <c r="H1677" s="13">
        <f t="shared" si="316"/>
        <v>18.403528157726381</v>
      </c>
      <c r="I1677" s="16">
        <f t="shared" si="323"/>
        <v>18.404714526763598</v>
      </c>
      <c r="J1677" s="13">
        <f t="shared" si="317"/>
        <v>17.77409393632237</v>
      </c>
      <c r="K1677" s="13">
        <f t="shared" si="318"/>
        <v>0.63062059044122876</v>
      </c>
      <c r="L1677" s="13">
        <f t="shared" si="319"/>
        <v>0</v>
      </c>
      <c r="M1677" s="13">
        <f t="shared" si="324"/>
        <v>1.0677031145852441E-7</v>
      </c>
      <c r="N1677" s="13">
        <f t="shared" si="320"/>
        <v>6.6197593104285136E-8</v>
      </c>
      <c r="O1677" s="13">
        <f t="shared" si="321"/>
        <v>6.6197593104285136E-8</v>
      </c>
      <c r="Q1677">
        <v>14.45125938501034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82.702426451478644</v>
      </c>
      <c r="G1678" s="13">
        <f t="shared" si="315"/>
        <v>7.0036172626907476</v>
      </c>
      <c r="H1678" s="13">
        <f t="shared" si="316"/>
        <v>75.698809188787891</v>
      </c>
      <c r="I1678" s="16">
        <f t="shared" si="323"/>
        <v>76.329429779229116</v>
      </c>
      <c r="J1678" s="13">
        <f t="shared" si="317"/>
        <v>52.457128095077252</v>
      </c>
      <c r="K1678" s="13">
        <f t="shared" si="318"/>
        <v>23.872301684151864</v>
      </c>
      <c r="L1678" s="13">
        <f t="shared" si="319"/>
        <v>0</v>
      </c>
      <c r="M1678" s="13">
        <f t="shared" si="324"/>
        <v>4.0572718354239275E-8</v>
      </c>
      <c r="N1678" s="13">
        <f t="shared" si="320"/>
        <v>2.5155085379628351E-8</v>
      </c>
      <c r="O1678" s="13">
        <f t="shared" si="321"/>
        <v>7.0036172878458327</v>
      </c>
      <c r="Q1678">
        <v>15.213061757831669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195.43375468429221</v>
      </c>
      <c r="G1679" s="13">
        <f t="shared" si="315"/>
        <v>23.276509093982607</v>
      </c>
      <c r="H1679" s="13">
        <f t="shared" si="316"/>
        <v>172.1572455903096</v>
      </c>
      <c r="I1679" s="16">
        <f t="shared" si="323"/>
        <v>196.02954727446146</v>
      </c>
      <c r="J1679" s="13">
        <f t="shared" si="317"/>
        <v>60.494131797808137</v>
      </c>
      <c r="K1679" s="13">
        <f t="shared" si="318"/>
        <v>135.53541547665333</v>
      </c>
      <c r="L1679" s="13">
        <f t="shared" si="319"/>
        <v>94.474082895320592</v>
      </c>
      <c r="M1679" s="13">
        <f t="shared" si="324"/>
        <v>94.474082910738218</v>
      </c>
      <c r="N1679" s="13">
        <f t="shared" si="320"/>
        <v>58.573931404657692</v>
      </c>
      <c r="O1679" s="13">
        <f t="shared" si="321"/>
        <v>81.850440498640296</v>
      </c>
      <c r="Q1679">
        <v>13.37888459354839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32.916953165168309</v>
      </c>
      <c r="G1680" s="13">
        <f t="shared" si="315"/>
        <v>0</v>
      </c>
      <c r="H1680" s="13">
        <f t="shared" si="316"/>
        <v>32.916953165168309</v>
      </c>
      <c r="I1680" s="16">
        <f t="shared" si="323"/>
        <v>73.978285746501044</v>
      </c>
      <c r="J1680" s="13">
        <f t="shared" si="317"/>
        <v>53.395453123900353</v>
      </c>
      <c r="K1680" s="13">
        <f t="shared" si="318"/>
        <v>20.582832622600691</v>
      </c>
      <c r="L1680" s="13">
        <f t="shared" si="319"/>
        <v>0</v>
      </c>
      <c r="M1680" s="13">
        <f t="shared" si="324"/>
        <v>35.900151506080526</v>
      </c>
      <c r="N1680" s="13">
        <f t="shared" si="320"/>
        <v>22.258093933769928</v>
      </c>
      <c r="O1680" s="13">
        <f t="shared" si="321"/>
        <v>22.258093933769928</v>
      </c>
      <c r="Q1680">
        <v>16.158016258558121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74.459766245423808</v>
      </c>
      <c r="G1681" s="13">
        <f t="shared" si="315"/>
        <v>5.8137801514113177</v>
      </c>
      <c r="H1681" s="13">
        <f t="shared" si="316"/>
        <v>68.645986094012486</v>
      </c>
      <c r="I1681" s="16">
        <f t="shared" si="323"/>
        <v>89.228818716613176</v>
      </c>
      <c r="J1681" s="13">
        <f t="shared" si="317"/>
        <v>58.680069242748537</v>
      </c>
      <c r="K1681" s="13">
        <f t="shared" si="318"/>
        <v>30.548749473864639</v>
      </c>
      <c r="L1681" s="13">
        <f t="shared" si="319"/>
        <v>0</v>
      </c>
      <c r="M1681" s="13">
        <f t="shared" si="324"/>
        <v>13.642057572310598</v>
      </c>
      <c r="N1681" s="13">
        <f t="shared" si="320"/>
        <v>8.458075694832571</v>
      </c>
      <c r="O1681" s="13">
        <f t="shared" si="321"/>
        <v>14.271855846243888</v>
      </c>
      <c r="Q1681">
        <v>16.295397494085631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1.137030546695402</v>
      </c>
      <c r="G1682" s="13">
        <f t="shared" si="315"/>
        <v>0</v>
      </c>
      <c r="H1682" s="13">
        <f t="shared" si="316"/>
        <v>1.137030546695402</v>
      </c>
      <c r="I1682" s="16">
        <f t="shared" si="323"/>
        <v>31.685780020560042</v>
      </c>
      <c r="J1682" s="13">
        <f t="shared" si="317"/>
        <v>30.525839846600782</v>
      </c>
      <c r="K1682" s="13">
        <f t="shared" si="318"/>
        <v>1.1599401739592601</v>
      </c>
      <c r="L1682" s="13">
        <f t="shared" si="319"/>
        <v>0</v>
      </c>
      <c r="M1682" s="13">
        <f t="shared" si="324"/>
        <v>5.1839818774780273</v>
      </c>
      <c r="N1682" s="13">
        <f t="shared" si="320"/>
        <v>3.214068764036377</v>
      </c>
      <c r="O1682" s="13">
        <f t="shared" si="321"/>
        <v>3.214068764036377</v>
      </c>
      <c r="Q1682">
        <v>21.667239383962571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5.0634458153861504</v>
      </c>
      <c r="G1683" s="13">
        <f t="shared" si="315"/>
        <v>0</v>
      </c>
      <c r="H1683" s="13">
        <f t="shared" si="316"/>
        <v>5.0634458153861504</v>
      </c>
      <c r="I1683" s="16">
        <f t="shared" si="323"/>
        <v>6.2233859893454104</v>
      </c>
      <c r="J1683" s="13">
        <f t="shared" si="317"/>
        <v>6.2167762870439489</v>
      </c>
      <c r="K1683" s="13">
        <f t="shared" si="318"/>
        <v>6.6097023014615175E-3</v>
      </c>
      <c r="L1683" s="13">
        <f t="shared" si="319"/>
        <v>0</v>
      </c>
      <c r="M1683" s="13">
        <f t="shared" si="324"/>
        <v>1.9699131134416503</v>
      </c>
      <c r="N1683" s="13">
        <f t="shared" si="320"/>
        <v>1.2213461303338231</v>
      </c>
      <c r="O1683" s="13">
        <f t="shared" si="321"/>
        <v>1.2213461303338231</v>
      </c>
      <c r="Q1683">
        <v>24.079298970971699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6.4529014620218286</v>
      </c>
      <c r="G1684" s="13">
        <f t="shared" si="315"/>
        <v>0</v>
      </c>
      <c r="H1684" s="13">
        <f t="shared" si="316"/>
        <v>6.4529014620218286</v>
      </c>
      <c r="I1684" s="16">
        <f t="shared" si="323"/>
        <v>6.4595111643232901</v>
      </c>
      <c r="J1684" s="13">
        <f t="shared" si="317"/>
        <v>6.4516772172365373</v>
      </c>
      <c r="K1684" s="13">
        <f t="shared" si="318"/>
        <v>7.8339470867527794E-3</v>
      </c>
      <c r="L1684" s="13">
        <f t="shared" si="319"/>
        <v>0</v>
      </c>
      <c r="M1684" s="13">
        <f t="shared" si="324"/>
        <v>0.74856698310782721</v>
      </c>
      <c r="N1684" s="13">
        <f t="shared" si="320"/>
        <v>0.46411152952685286</v>
      </c>
      <c r="O1684" s="13">
        <f t="shared" si="321"/>
        <v>0.46411152952685286</v>
      </c>
      <c r="Q1684">
        <v>23.662244000000008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2.4953552897479039</v>
      </c>
      <c r="G1685" s="13">
        <f t="shared" si="315"/>
        <v>0</v>
      </c>
      <c r="H1685" s="13">
        <f t="shared" si="316"/>
        <v>2.4953552897479039</v>
      </c>
      <c r="I1685" s="16">
        <f t="shared" si="323"/>
        <v>2.5031892368346567</v>
      </c>
      <c r="J1685" s="13">
        <f t="shared" si="317"/>
        <v>2.5028245551428445</v>
      </c>
      <c r="K1685" s="13">
        <f t="shared" si="318"/>
        <v>3.6468169181214094E-4</v>
      </c>
      <c r="L1685" s="13">
        <f t="shared" si="319"/>
        <v>0</v>
      </c>
      <c r="M1685" s="13">
        <f t="shared" si="324"/>
        <v>0.28445545358097435</v>
      </c>
      <c r="N1685" s="13">
        <f t="shared" si="320"/>
        <v>0.17636238122020409</v>
      </c>
      <c r="O1685" s="13">
        <f t="shared" si="321"/>
        <v>0.17636238122020409</v>
      </c>
      <c r="Q1685">
        <v>25.272387268022829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2.7683000872755058E-2</v>
      </c>
      <c r="G1686" s="13">
        <f t="shared" si="315"/>
        <v>0</v>
      </c>
      <c r="H1686" s="13">
        <f t="shared" si="316"/>
        <v>2.7683000872755058E-2</v>
      </c>
      <c r="I1686" s="16">
        <f t="shared" si="323"/>
        <v>2.8047682564567199E-2</v>
      </c>
      <c r="J1686" s="13">
        <f t="shared" si="317"/>
        <v>2.8047681977351187E-2</v>
      </c>
      <c r="K1686" s="13">
        <f t="shared" si="318"/>
        <v>5.8721601192690542E-10</v>
      </c>
      <c r="L1686" s="13">
        <f t="shared" si="319"/>
        <v>0</v>
      </c>
      <c r="M1686" s="13">
        <f t="shared" si="324"/>
        <v>0.10809307236077026</v>
      </c>
      <c r="N1686" s="13">
        <f t="shared" si="320"/>
        <v>6.7017704863677557E-2</v>
      </c>
      <c r="O1686" s="13">
        <f t="shared" si="321"/>
        <v>6.7017704863677557E-2</v>
      </c>
      <c r="Q1686">
        <v>24.304615524156659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0.8950833125974027</v>
      </c>
      <c r="G1687" s="13">
        <f t="shared" si="315"/>
        <v>0</v>
      </c>
      <c r="H1687" s="13">
        <f t="shared" si="316"/>
        <v>0.8950833125974027</v>
      </c>
      <c r="I1687" s="16">
        <f t="shared" si="323"/>
        <v>0.89508331318461876</v>
      </c>
      <c r="J1687" s="13">
        <f t="shared" si="317"/>
        <v>0.89505439734674042</v>
      </c>
      <c r="K1687" s="13">
        <f t="shared" si="318"/>
        <v>2.8915837878340511E-5</v>
      </c>
      <c r="L1687" s="13">
        <f t="shared" si="319"/>
        <v>0</v>
      </c>
      <c r="M1687" s="13">
        <f t="shared" si="324"/>
        <v>4.1075367497092702E-2</v>
      </c>
      <c r="N1687" s="13">
        <f t="shared" si="320"/>
        <v>2.5466727848197476E-2</v>
      </c>
      <c r="O1687" s="13">
        <f t="shared" si="321"/>
        <v>2.5466727848197476E-2</v>
      </c>
      <c r="Q1687">
        <v>21.352056504087159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8.1980358626272949</v>
      </c>
      <c r="G1688" s="13">
        <f t="shared" si="315"/>
        <v>0</v>
      </c>
      <c r="H1688" s="13">
        <f t="shared" si="316"/>
        <v>8.1980358626272949</v>
      </c>
      <c r="I1688" s="16">
        <f t="shared" si="323"/>
        <v>8.1980647784651737</v>
      </c>
      <c r="J1688" s="13">
        <f t="shared" si="317"/>
        <v>8.1673689299545718</v>
      </c>
      <c r="K1688" s="13">
        <f t="shared" si="318"/>
        <v>3.069584851060192E-2</v>
      </c>
      <c r="L1688" s="13">
        <f t="shared" si="319"/>
        <v>0</v>
      </c>
      <c r="M1688" s="13">
        <f t="shared" si="324"/>
        <v>1.5608639648895226E-2</v>
      </c>
      <c r="N1688" s="13">
        <f t="shared" si="320"/>
        <v>9.6773565823150397E-3</v>
      </c>
      <c r="O1688" s="13">
        <f t="shared" si="321"/>
        <v>9.6773565823150397E-3</v>
      </c>
      <c r="Q1688">
        <v>19.0297542054955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8.0185403860339175</v>
      </c>
      <c r="G1689" s="13">
        <f t="shared" si="315"/>
        <v>0</v>
      </c>
      <c r="H1689" s="13">
        <f t="shared" si="316"/>
        <v>8.0185403860339175</v>
      </c>
      <c r="I1689" s="16">
        <f t="shared" si="323"/>
        <v>8.0492362345445194</v>
      </c>
      <c r="J1689" s="13">
        <f t="shared" si="317"/>
        <v>7.9952276833843525</v>
      </c>
      <c r="K1689" s="13">
        <f t="shared" si="318"/>
        <v>5.4008551160166895E-2</v>
      </c>
      <c r="L1689" s="13">
        <f t="shared" si="319"/>
        <v>0</v>
      </c>
      <c r="M1689" s="13">
        <f t="shared" si="324"/>
        <v>5.9312830665801865E-3</v>
      </c>
      <c r="N1689" s="13">
        <f t="shared" si="320"/>
        <v>3.6773955012797156E-3</v>
      </c>
      <c r="O1689" s="13">
        <f t="shared" si="321"/>
        <v>3.6773955012797156E-3</v>
      </c>
      <c r="Q1689">
        <v>14.58686159354839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2025-03-05T07:19:32Z</dcterms:modified>
</cp:coreProperties>
</file>