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ICHEC-EC-EARTH_r1i1p1_KNMI-RACMO22T_v1\"/>
    </mc:Choice>
  </mc:AlternateContent>
  <xr:revisionPtr revIDLastSave="0" documentId="13_ncr:1_{5FC1D01C-6D6F-4258-897B-44BAB5398CD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H1641" i="1"/>
  <c r="G1641" i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H1542" i="1"/>
  <c r="G1542" i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B1369" i="1"/>
  <c r="B1370" i="1" s="1"/>
  <c r="B1371" i="1" s="1"/>
  <c r="B1372" i="1" s="1"/>
  <c r="B1373" i="1" s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B1341" i="1"/>
  <c r="G1340" i="1"/>
  <c r="H1340" i="1" s="1"/>
  <c r="G1339" i="1"/>
  <c r="H1339" i="1" s="1"/>
  <c r="B1339" i="1"/>
  <c r="B1340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H1327" i="1"/>
  <c r="G1327" i="1"/>
  <c r="B1327" i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B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H1286" i="1"/>
  <c r="G1286" i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B1280" i="1"/>
  <c r="B1292" i="1" s="1"/>
  <c r="B1304" i="1" s="1"/>
  <c r="G1279" i="1"/>
  <c r="H1279" i="1" s="1"/>
  <c r="B1279" i="1"/>
  <c r="B1291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H1265" i="1"/>
  <c r="G1265" i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H1257" i="1"/>
  <c r="G1257" i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B1212" i="1"/>
  <c r="B1213" i="1" s="1"/>
  <c r="B1214" i="1" s="1"/>
  <c r="B1215" i="1" s="1"/>
  <c r="B1216" i="1" s="1"/>
  <c r="B1217" i="1" s="1"/>
  <c r="H1211" i="1"/>
  <c r="G1211" i="1"/>
  <c r="B1211" i="1"/>
  <c r="G1210" i="1"/>
  <c r="H1210" i="1" s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H1176" i="1"/>
  <c r="G1176" i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H1162" i="1"/>
  <c r="G1162" i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H1080" i="1"/>
  <c r="G1080" i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H1060" i="1"/>
  <c r="G1060" i="1"/>
  <c r="G1059" i="1"/>
  <c r="H1059" i="1" s="1"/>
  <c r="H1058" i="1"/>
  <c r="G1058" i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H1014" i="1"/>
  <c r="G1014" i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H970" i="1"/>
  <c r="G970" i="1"/>
  <c r="G969" i="1"/>
  <c r="H969" i="1" s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H919" i="1"/>
  <c r="G919" i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H904" i="1"/>
  <c r="G904" i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H877" i="1"/>
  <c r="G877" i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B836" i="1"/>
  <c r="B837" i="1" s="1"/>
  <c r="H835" i="1"/>
  <c r="G835" i="1"/>
  <c r="B835" i="1"/>
  <c r="G834" i="1"/>
  <c r="H834" i="1" s="1"/>
  <c r="G833" i="1"/>
  <c r="H833" i="1" s="1"/>
  <c r="B833" i="1"/>
  <c r="G832" i="1"/>
  <c r="H832" i="1" s="1"/>
  <c r="G831" i="1"/>
  <c r="H831" i="1" s="1"/>
  <c r="G830" i="1"/>
  <c r="H830" i="1" s="1"/>
  <c r="B830" i="1"/>
  <c r="B831" i="1" s="1"/>
  <c r="B832" i="1" s="1"/>
  <c r="G829" i="1"/>
  <c r="H829" i="1" s="1"/>
  <c r="H828" i="1"/>
  <c r="G828" i="1"/>
  <c r="G827" i="1"/>
  <c r="H827" i="1" s="1"/>
  <c r="B827" i="1"/>
  <c r="B828" i="1" s="1"/>
  <c r="B829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H821" i="1"/>
  <c r="G821" i="1"/>
  <c r="H820" i="1"/>
  <c r="G820" i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H765" i="1"/>
  <c r="G765" i="1"/>
  <c r="G764" i="1"/>
  <c r="H764" i="1" s="1"/>
  <c r="H763" i="1"/>
  <c r="G763" i="1"/>
  <c r="G762" i="1"/>
  <c r="H762" i="1" s="1"/>
  <c r="G761" i="1"/>
  <c r="H761" i="1" s="1"/>
  <c r="H760" i="1"/>
  <c r="G760" i="1"/>
  <c r="G759" i="1"/>
  <c r="H759" i="1" s="1"/>
  <c r="G758" i="1"/>
  <c r="H758" i="1" s="1"/>
  <c r="H757" i="1"/>
  <c r="G757" i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H712" i="1"/>
  <c r="G712" i="1"/>
  <c r="H711" i="1"/>
  <c r="G711" i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G655" i="1"/>
  <c r="H655" i="1" s="1"/>
  <c r="H654" i="1"/>
  <c r="G654" i="1"/>
  <c r="H653" i="1"/>
  <c r="G653" i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H568" i="1"/>
  <c r="G568" i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H518" i="1"/>
  <c r="G518" i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H511" i="1"/>
  <c r="G511" i="1"/>
  <c r="G510" i="1"/>
  <c r="H510" i="1" s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H493" i="1"/>
  <c r="G493" i="1"/>
  <c r="G492" i="1"/>
  <c r="H492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H480" i="1"/>
  <c r="G480" i="1"/>
  <c r="G479" i="1"/>
  <c r="H479" i="1" s="1"/>
  <c r="B479" i="1"/>
  <c r="B480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478" i="1"/>
  <c r="H478" i="1" s="1"/>
  <c r="G477" i="1"/>
  <c r="H477" i="1" s="1"/>
  <c r="G476" i="1"/>
  <c r="H476" i="1" s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H438" i="1"/>
  <c r="G438" i="1"/>
  <c r="G437" i="1"/>
  <c r="H437" i="1" s="1"/>
  <c r="G436" i="1"/>
  <c r="H436" i="1" s="1"/>
  <c r="H435" i="1"/>
  <c r="G435" i="1"/>
  <c r="G434" i="1"/>
  <c r="H434" i="1" s="1"/>
  <c r="G433" i="1"/>
  <c r="H433" i="1" s="1"/>
  <c r="B433" i="1"/>
  <c r="B434" i="1" s="1"/>
  <c r="B435" i="1" s="1"/>
  <c r="B436" i="1" s="1"/>
  <c r="B437" i="1" s="1"/>
  <c r="G432" i="1"/>
  <c r="H432" i="1" s="1"/>
  <c r="B432" i="1"/>
  <c r="G431" i="1"/>
  <c r="H431" i="1" s="1"/>
  <c r="B431" i="1"/>
  <c r="H430" i="1"/>
  <c r="G430" i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H411" i="1"/>
  <c r="G411" i="1"/>
  <c r="G410" i="1"/>
  <c r="H410" i="1" s="1"/>
  <c r="H409" i="1"/>
  <c r="G409" i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H381" i="1"/>
  <c r="G381" i="1"/>
  <c r="H380" i="1"/>
  <c r="G380" i="1"/>
  <c r="G379" i="1"/>
  <c r="H379" i="1" s="1"/>
  <c r="G378" i="1"/>
  <c r="H378" i="1" s="1"/>
  <c r="G377" i="1"/>
  <c r="H377" i="1" s="1"/>
  <c r="H376" i="1"/>
  <c r="G376" i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G341" i="1"/>
  <c r="H341" i="1" s="1"/>
  <c r="G340" i="1"/>
  <c r="H340" i="1" s="1"/>
  <c r="H339" i="1"/>
  <c r="G339" i="1"/>
  <c r="G338" i="1"/>
  <c r="H338" i="1" s="1"/>
  <c r="H337" i="1"/>
  <c r="G337" i="1"/>
  <c r="G336" i="1"/>
  <c r="H336" i="1" s="1"/>
  <c r="H335" i="1"/>
  <c r="G335" i="1"/>
  <c r="H334" i="1"/>
  <c r="G334" i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H323" i="1"/>
  <c r="G323" i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H278" i="1"/>
  <c r="G278" i="1"/>
  <c r="H277" i="1"/>
  <c r="G277" i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H237" i="1"/>
  <c r="G237" i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H180" i="1"/>
  <c r="G180" i="1"/>
  <c r="H179" i="1"/>
  <c r="G179" i="1"/>
  <c r="G178" i="1"/>
  <c r="H178" i="1" s="1"/>
  <c r="H177" i="1"/>
  <c r="G177" i="1"/>
  <c r="H176" i="1"/>
  <c r="G176" i="1"/>
  <c r="G175" i="1"/>
  <c r="H175" i="1" s="1"/>
  <c r="G174" i="1"/>
  <c r="H174" i="1" s="1"/>
  <c r="G173" i="1"/>
  <c r="H173" i="1" s="1"/>
  <c r="G172" i="1"/>
  <c r="H172" i="1" s="1"/>
  <c r="H171" i="1"/>
  <c r="G171" i="1"/>
  <c r="H170" i="1"/>
  <c r="G170" i="1"/>
  <c r="G169" i="1"/>
  <c r="H169" i="1" s="1"/>
  <c r="G168" i="1"/>
  <c r="H168" i="1" s="1"/>
  <c r="H167" i="1"/>
  <c r="G167" i="1"/>
  <c r="G166" i="1"/>
  <c r="H166" i="1" s="1"/>
  <c r="G165" i="1"/>
  <c r="H165" i="1" s="1"/>
  <c r="H164" i="1"/>
  <c r="G164" i="1"/>
  <c r="H163" i="1"/>
  <c r="G163" i="1"/>
  <c r="H162" i="1"/>
  <c r="G162" i="1"/>
  <c r="G161" i="1"/>
  <c r="H161" i="1" s="1"/>
  <c r="G160" i="1"/>
  <c r="H160" i="1" s="1"/>
  <c r="G159" i="1"/>
  <c r="H159" i="1" s="1"/>
  <c r="H158" i="1"/>
  <c r="G158" i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H136" i="1"/>
  <c r="G136" i="1"/>
  <c r="H135" i="1"/>
  <c r="G135" i="1"/>
  <c r="H134" i="1"/>
  <c r="G134" i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H124" i="1"/>
  <c r="G124" i="1"/>
  <c r="G123" i="1"/>
  <c r="H123" i="1" s="1"/>
  <c r="G122" i="1"/>
  <c r="H122" i="1" s="1"/>
  <c r="H121" i="1"/>
  <c r="G121" i="1"/>
  <c r="H120" i="1"/>
  <c r="G120" i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H90" i="1"/>
  <c r="G90" i="1"/>
  <c r="B90" i="1"/>
  <c r="B102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H79" i="1"/>
  <c r="G79" i="1"/>
  <c r="B79" i="1"/>
  <c r="B91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H53" i="1"/>
  <c r="G53" i="1"/>
  <c r="H52" i="1"/>
  <c r="G52" i="1"/>
  <c r="G51" i="1"/>
  <c r="H51" i="1" s="1"/>
  <c r="G50" i="1"/>
  <c r="H50" i="1" s="1"/>
  <c r="H49" i="1"/>
  <c r="G49" i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H44" i="1"/>
  <c r="G44" i="1"/>
  <c r="B44" i="1"/>
  <c r="B45" i="1" s="1"/>
  <c r="H43" i="1"/>
  <c r="G43" i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H22" i="1"/>
  <c r="G22" i="1"/>
  <c r="H21" i="1"/>
  <c r="G21" i="1"/>
  <c r="G20" i="1"/>
  <c r="H20" i="1" s="1"/>
  <c r="B20" i="1"/>
  <c r="B21" i="1" s="1"/>
  <c r="G19" i="1"/>
  <c r="H19" i="1" s="1"/>
  <c r="B19" i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H6" i="1"/>
  <c r="I6" i="1" s="1"/>
  <c r="G6" i="1"/>
  <c r="B80" i="1" l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J6" i="1"/>
  <c r="K6" i="1"/>
  <c r="L6" i="1" s="1"/>
  <c r="M6" i="1" s="1"/>
  <c r="N6" i="1" s="1"/>
  <c r="O6" i="1" s="1"/>
  <c r="I7" i="1"/>
  <c r="B84" i="1"/>
  <c r="B482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83" i="1"/>
  <c r="B1295" i="1" s="1"/>
  <c r="B1307" i="1" s="1"/>
  <c r="B1272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J7" i="1"/>
  <c r="K7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73" i="1"/>
  <c r="B1284" i="1"/>
  <c r="B1296" i="1" s="1"/>
  <c r="B130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L7" i="1"/>
  <c r="M7" i="1" s="1"/>
  <c r="N7" i="1" s="1"/>
  <c r="O7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4" i="1"/>
  <c r="B1285" i="1"/>
  <c r="B1297" i="1" s="1"/>
  <c r="B1309" i="1" s="1"/>
  <c r="B1286" i="1" l="1"/>
  <c r="B1298" i="1" s="1"/>
  <c r="B1310" i="1" s="1"/>
  <c r="B1275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I8" i="1"/>
  <c r="J8" i="1" l="1"/>
  <c r="K8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6" i="1"/>
  <c r="B1287" i="1"/>
  <c r="B1299" i="1" s="1"/>
  <c r="B1311" i="1" s="1"/>
  <c r="L8" i="1" l="1"/>
  <c r="M8" i="1" s="1"/>
  <c r="N8" i="1" s="1"/>
  <c r="O8" i="1" s="1"/>
  <c r="I9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77" i="1"/>
  <c r="B1289" i="1" s="1"/>
  <c r="B1301" i="1" s="1"/>
  <c r="B1313" i="1" s="1"/>
  <c r="B1288" i="1"/>
  <c r="B1300" i="1" s="1"/>
  <c r="B1312" i="1" s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/>
  <c r="L93" i="1" l="1"/>
  <c r="M93" i="1" s="1"/>
  <c r="N93" i="1" s="1"/>
  <c r="O93" i="1" s="1"/>
  <c r="I94" i="1" l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 l="1"/>
  <c r="J162" i="1"/>
  <c r="K162" i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s="1"/>
  <c r="K191" i="1" l="1"/>
  <c r="L191" i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 l="1"/>
  <c r="J207" i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s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s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s="1"/>
  <c r="K306" i="1" s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s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s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 s="1"/>
  <c r="K322" i="1" l="1"/>
  <c r="L322" i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 l="1"/>
  <c r="J327" i="1" s="1"/>
  <c r="K327" i="1" s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 l="1"/>
  <c r="J332" i="1"/>
  <c r="K332" i="1" s="1"/>
  <c r="L332" i="1" l="1"/>
  <c r="M332" i="1" s="1"/>
  <c r="N332" i="1" s="1"/>
  <c r="O332" i="1" s="1"/>
  <c r="I333" i="1" l="1"/>
  <c r="J333" i="1" s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/>
  <c r="K428" i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 l="1"/>
  <c r="J451" i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 l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s="1"/>
  <c r="K624" i="1" l="1"/>
  <c r="L624" i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 l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s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 l="1"/>
  <c r="J1174" i="1" s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 l="1"/>
  <c r="J1190" i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 l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 l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/>
  <c r="K1347" i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s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/>
  <c r="K1376" i="1" s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s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 l="1"/>
  <c r="J1383" i="1" s="1"/>
  <c r="K1383" i="1" l="1"/>
  <c r="L1383" i="1" s="1"/>
  <c r="M1383" i="1" l="1"/>
  <c r="N1383" i="1" s="1"/>
  <c r="O1383" i="1" s="1"/>
  <c r="I1384" i="1"/>
  <c r="J1384" i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/>
  <c r="K1391" i="1" s="1"/>
  <c r="L1391" i="1" l="1"/>
  <c r="M1391" i="1" s="1"/>
  <c r="N1391" i="1" s="1"/>
  <c r="O1391" i="1" s="1"/>
  <c r="I1392" i="1" l="1"/>
  <c r="J1392" i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/>
  <c r="K1399" i="1" s="1"/>
  <c r="L1399" i="1" l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 l="1"/>
  <c r="J1416" i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 l="1"/>
  <c r="J1418" i="1"/>
  <c r="K1418" i="1" s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s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s="1"/>
  <c r="K1435" i="1" l="1"/>
  <c r="L1435" i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K1445" i="1" s="1"/>
  <c r="J1445" i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 l="1"/>
  <c r="J1447" i="1"/>
  <c r="K1447" i="1" s="1"/>
  <c r="L1447" i="1" l="1"/>
  <c r="M1447" i="1" s="1"/>
  <c r="N1447" i="1" s="1"/>
  <c r="O1447" i="1" s="1"/>
  <c r="I1448" i="1" l="1"/>
  <c r="J1448" i="1" s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 l="1"/>
  <c r="J1458" i="1" s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 l="1"/>
  <c r="J1506" i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/>
  <c r="K1508" i="1" s="1"/>
  <c r="L1508" i="1" l="1"/>
  <c r="M1508" i="1" s="1"/>
  <c r="N1508" i="1" s="1"/>
  <c r="O1508" i="1" s="1"/>
  <c r="I1509" i="1" l="1"/>
  <c r="J1509" i="1" s="1"/>
  <c r="K1509" i="1" l="1"/>
  <c r="L1509" i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s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s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<sst xmlns="http://schemas.openxmlformats.org/spreadsheetml/2006/main" count="43" uniqueCount="40">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</sst>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2.2309983977188601</c:v>
                </c:pt>
                <c:pt idx="5">
                  <c:v>3.7091345255331385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6.1803541627527236</c:v>
                </c:pt>
                <c:pt idx="15">
                  <c:v>2.7411624927631211</c:v>
                </c:pt>
                <c:pt idx="16">
                  <c:v>0</c:v>
                </c:pt>
                <c:pt idx="17">
                  <c:v>0</c:v>
                </c:pt>
                <c:pt idx="18">
                  <c:v>6.2957536514997496</c:v>
                </c:pt>
                <c:pt idx="19">
                  <c:v>3.2221088010718697</c:v>
                </c:pt>
                <c:pt idx="20">
                  <c:v>0</c:v>
                </c:pt>
                <c:pt idx="21">
                  <c:v>2.2221254438946234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2.6030256785360284</c:v>
                </c:pt>
                <c:pt idx="28">
                  <c:v>3.7391886190850512</c:v>
                </c:pt>
                <c:pt idx="29">
                  <c:v>17.329810960080298</c:v>
                </c:pt>
                <c:pt idx="30">
                  <c:v>22.796830182355034</c:v>
                </c:pt>
                <c:pt idx="31">
                  <c:v>32.745314218076686</c:v>
                </c:pt>
                <c:pt idx="32">
                  <c:v>9.0986987157805466</c:v>
                </c:pt>
                <c:pt idx="33">
                  <c:v>3.457505511996608</c:v>
                </c:pt>
                <c:pt idx="34">
                  <c:v>1.3138520945587109</c:v>
                </c:pt>
                <c:pt idx="35">
                  <c:v>0.49926379593231024</c:v>
                </c:pt>
                <c:pt idx="36">
                  <c:v>0.1897202424542779</c:v>
                </c:pt>
                <c:pt idx="37">
                  <c:v>7.2093692132625592E-2</c:v>
                </c:pt>
                <c:pt idx="38">
                  <c:v>2.7395603010397725E-2</c:v>
                </c:pt>
                <c:pt idx="39">
                  <c:v>1.0410329143951135E-2</c:v>
                </c:pt>
                <c:pt idx="40">
                  <c:v>3.9559250747014316E-3</c:v>
                </c:pt>
                <c:pt idx="41">
                  <c:v>1.5032515283865443E-3</c:v>
                </c:pt>
                <c:pt idx="42">
                  <c:v>32.673546004644223</c:v>
                </c:pt>
                <c:pt idx="43">
                  <c:v>7.6480757126343679</c:v>
                </c:pt>
                <c:pt idx="44">
                  <c:v>4.9682183207713244</c:v>
                </c:pt>
                <c:pt idx="45">
                  <c:v>1.0148081408328333</c:v>
                </c:pt>
                <c:pt idx="46">
                  <c:v>0.38562709351647656</c:v>
                </c:pt>
                <c:pt idx="47">
                  <c:v>0.1465382955362611</c:v>
                </c:pt>
                <c:pt idx="48">
                  <c:v>5.5684552303779215E-2</c:v>
                </c:pt>
                <c:pt idx="49">
                  <c:v>2.1160129875436102E-2</c:v>
                </c:pt>
                <c:pt idx="50">
                  <c:v>8.0408493526657188E-3</c:v>
                </c:pt>
                <c:pt idx="51">
                  <c:v>3.0555227540129729E-3</c:v>
                </c:pt>
                <c:pt idx="52">
                  <c:v>1.1610986465249297E-3</c:v>
                </c:pt>
                <c:pt idx="53">
                  <c:v>1.3348431793953466</c:v>
                </c:pt>
                <c:pt idx="54">
                  <c:v>1.6766264455819979E-4</c:v>
                </c:pt>
                <c:pt idx="55">
                  <c:v>2.3438795886221362</c:v>
                </c:pt>
                <c:pt idx="56">
                  <c:v>2.4210485874204057E-5</c:v>
                </c:pt>
                <c:pt idx="57">
                  <c:v>9.1999846321975426E-6</c:v>
                </c:pt>
                <c:pt idx="58">
                  <c:v>3.495994160235067E-6</c:v>
                </c:pt>
                <c:pt idx="59">
                  <c:v>1.3284777808893252E-6</c:v>
                </c:pt>
                <c:pt idx="60">
                  <c:v>9.7770235527552725</c:v>
                </c:pt>
                <c:pt idx="61">
                  <c:v>2.8674918375055607</c:v>
                </c:pt>
                <c:pt idx="62">
                  <c:v>39.245533936453839</c:v>
                </c:pt>
                <c:pt idx="63">
                  <c:v>23.886468132899232</c:v>
                </c:pt>
                <c:pt idx="64">
                  <c:v>64.303889320168125</c:v>
                </c:pt>
                <c:pt idx="65">
                  <c:v>21.622495283174388</c:v>
                </c:pt>
                <c:pt idx="66">
                  <c:v>7.3793743530306042</c:v>
                </c:pt>
                <c:pt idx="67">
                  <c:v>41.255461560210918</c:v>
                </c:pt>
                <c:pt idx="68">
                  <c:v>11.462144303846518</c:v>
                </c:pt>
                <c:pt idx="69">
                  <c:v>3.9065014951057377</c:v>
                </c:pt>
                <c:pt idx="70">
                  <c:v>1.4844705681401804</c:v>
                </c:pt>
                <c:pt idx="71">
                  <c:v>0.56409881589326849</c:v>
                </c:pt>
                <c:pt idx="72">
                  <c:v>0.21435755003944207</c:v>
                </c:pt>
                <c:pt idx="73">
                  <c:v>8.1455869014987997E-2</c:v>
                </c:pt>
                <c:pt idx="74">
                  <c:v>3.0953230225695433E-2</c:v>
                </c:pt>
                <c:pt idx="75">
                  <c:v>1.1762227485764266E-2</c:v>
                </c:pt>
                <c:pt idx="76">
                  <c:v>4.4696464445904216E-3</c:v>
                </c:pt>
                <c:pt idx="77">
                  <c:v>27.385842971322106</c:v>
                </c:pt>
                <c:pt idx="78">
                  <c:v>5.3948898030002148</c:v>
                </c:pt>
                <c:pt idx="79">
                  <c:v>2.0500581251400818</c:v>
                </c:pt>
                <c:pt idx="80">
                  <c:v>0.77902208755323088</c:v>
                </c:pt>
                <c:pt idx="81">
                  <c:v>0.29602839327022779</c:v>
                </c:pt>
                <c:pt idx="82">
                  <c:v>0.11249078944268655</c:v>
                </c:pt>
                <c:pt idx="83">
                  <c:v>4.2746499988220887E-2</c:v>
                </c:pt>
                <c:pt idx="84">
                  <c:v>1.6243669995523936E-2</c:v>
                </c:pt>
                <c:pt idx="85">
                  <c:v>6.1725945982990969E-3</c:v>
                </c:pt>
                <c:pt idx="86">
                  <c:v>2.3455859473536568E-3</c:v>
                </c:pt>
                <c:pt idx="87">
                  <c:v>9.4550648810661761E-2</c:v>
                </c:pt>
                <c:pt idx="88">
                  <c:v>3.3870261079786804E-4</c:v>
                </c:pt>
                <c:pt idx="89">
                  <c:v>1.2870699210318985E-4</c:v>
                </c:pt>
                <c:pt idx="90">
                  <c:v>0.12415089641119312</c:v>
                </c:pt>
                <c:pt idx="91">
                  <c:v>4.858705150606232</c:v>
                </c:pt>
                <c:pt idx="92">
                  <c:v>3.9439406395950991</c:v>
                </c:pt>
                <c:pt idx="93">
                  <c:v>2.6837158268607695E-6</c:v>
                </c:pt>
                <c:pt idx="94">
                  <c:v>1.0198120142070923E-6</c:v>
                </c:pt>
                <c:pt idx="95">
                  <c:v>3.8752856539869509E-7</c:v>
                </c:pt>
                <c:pt idx="96">
                  <c:v>1.472608548515041E-7</c:v>
                </c:pt>
                <c:pt idx="97">
                  <c:v>5.5959124843571565E-8</c:v>
                </c:pt>
                <c:pt idx="98">
                  <c:v>7.2076401953880653</c:v>
                </c:pt>
                <c:pt idx="99">
                  <c:v>8.0804976274117349E-9</c:v>
                </c:pt>
                <c:pt idx="100">
                  <c:v>3.0705890984164595E-9</c:v>
                </c:pt>
                <c:pt idx="101">
                  <c:v>1.1668238573982545E-9</c:v>
                </c:pt>
                <c:pt idx="102">
                  <c:v>25.848418218003445</c:v>
                </c:pt>
                <c:pt idx="103">
                  <c:v>7.8557753310158667</c:v>
                </c:pt>
                <c:pt idx="104">
                  <c:v>1.895473684758443</c:v>
                </c:pt>
                <c:pt idx="105">
                  <c:v>0.72028000020820837</c:v>
                </c:pt>
                <c:pt idx="106">
                  <c:v>0.27370640007911923</c:v>
                </c:pt>
                <c:pt idx="107">
                  <c:v>0.1040084320300653</c:v>
                </c:pt>
                <c:pt idx="108">
                  <c:v>3.9523204171424818E-2</c:v>
                </c:pt>
                <c:pt idx="109">
                  <c:v>1.5018817585141429E-2</c:v>
                </c:pt>
                <c:pt idx="110">
                  <c:v>5.7071506823537441E-3</c:v>
                </c:pt>
                <c:pt idx="111">
                  <c:v>0.42517965433745264</c:v>
                </c:pt>
                <c:pt idx="112">
                  <c:v>18.629928170848309</c:v>
                </c:pt>
                <c:pt idx="113">
                  <c:v>3.4465875414176694</c:v>
                </c:pt>
                <c:pt idx="114">
                  <c:v>1.4290526576487774</c:v>
                </c:pt>
                <c:pt idx="115">
                  <c:v>3.1951502480693441</c:v>
                </c:pt>
                <c:pt idx="116">
                  <c:v>0.18912115157267037</c:v>
                </c:pt>
                <c:pt idx="117">
                  <c:v>7.1866037597614743E-2</c:v>
                </c:pt>
                <c:pt idx="118">
                  <c:v>2.7309094287093601E-2</c:v>
                </c:pt>
                <c:pt idx="119">
                  <c:v>1.0377455829095567E-2</c:v>
                </c:pt>
                <c:pt idx="120">
                  <c:v>3.9434332150563153E-3</c:v>
                </c:pt>
                <c:pt idx="121">
                  <c:v>2.6389225690490092</c:v>
                </c:pt>
                <c:pt idx="122">
                  <c:v>5.6943175625413203E-4</c:v>
                </c:pt>
                <c:pt idx="123">
                  <c:v>2.8122444323676112</c:v>
                </c:pt>
                <c:pt idx="124">
                  <c:v>8.2225945603096659E-5</c:v>
                </c:pt>
                <c:pt idx="125">
                  <c:v>3.1245859329176729E-5</c:v>
                </c:pt>
                <c:pt idx="126">
                  <c:v>1.2492493260257878</c:v>
                </c:pt>
                <c:pt idx="127">
                  <c:v>0.20603020660222079</c:v>
                </c:pt>
                <c:pt idx="128">
                  <c:v>6.667666636676274</c:v>
                </c:pt>
                <c:pt idx="129">
                  <c:v>6.5151866138202251E-7</c:v>
                </c:pt>
                <c:pt idx="130">
                  <c:v>2.4757709132516862E-7</c:v>
                </c:pt>
                <c:pt idx="131">
                  <c:v>9.4079294703564054E-8</c:v>
                </c:pt>
                <c:pt idx="132">
                  <c:v>0.25845761664609573</c:v>
                </c:pt>
                <c:pt idx="133">
                  <c:v>1.3585050155194649E-8</c:v>
                </c:pt>
                <c:pt idx="134">
                  <c:v>5.1623190589739676E-9</c:v>
                </c:pt>
                <c:pt idx="135">
                  <c:v>4.4881472922551691</c:v>
                </c:pt>
                <c:pt idx="136">
                  <c:v>7.4543887211584084E-10</c:v>
                </c:pt>
                <c:pt idx="137">
                  <c:v>2.8326677140401954E-10</c:v>
                </c:pt>
                <c:pt idx="138">
                  <c:v>6.3261152547188972</c:v>
                </c:pt>
                <c:pt idx="139">
                  <c:v>4.0903721790740429E-11</c:v>
                </c:pt>
                <c:pt idx="140">
                  <c:v>1.5543414280481364E-11</c:v>
                </c:pt>
                <c:pt idx="141">
                  <c:v>5.906497426582918E-12</c:v>
                </c:pt>
                <c:pt idx="142">
                  <c:v>2.2444690221015089E-12</c:v>
                </c:pt>
                <c:pt idx="143">
                  <c:v>8.5289822839857324E-13</c:v>
                </c:pt>
                <c:pt idx="144">
                  <c:v>3.2410132679145779E-13</c:v>
                </c:pt>
                <c:pt idx="145">
                  <c:v>3.1176076738660696</c:v>
                </c:pt>
                <c:pt idx="146">
                  <c:v>6.6717416340911324</c:v>
                </c:pt>
                <c:pt idx="147">
                  <c:v>1.7784088003700872E-14</c:v>
                </c:pt>
                <c:pt idx="148">
                  <c:v>1.3323097299192812</c:v>
                </c:pt>
                <c:pt idx="149">
                  <c:v>2.5680223077344059E-15</c:v>
                </c:pt>
                <c:pt idx="150">
                  <c:v>4.3116502484388333</c:v>
                </c:pt>
                <c:pt idx="151">
                  <c:v>5.6730862647122349</c:v>
                </c:pt>
                <c:pt idx="152">
                  <c:v>2.869670904621616</c:v>
                </c:pt>
                <c:pt idx="153">
                  <c:v>5.3546757626600873E-17</c:v>
                </c:pt>
                <c:pt idx="154">
                  <c:v>2.0347767898108333E-17</c:v>
                </c:pt>
                <c:pt idx="155">
                  <c:v>5.7468391652841966</c:v>
                </c:pt>
                <c:pt idx="156">
                  <c:v>2.9382176844868433E-18</c:v>
                </c:pt>
                <c:pt idx="157">
                  <c:v>1.1165227201050004E-18</c:v>
                </c:pt>
                <c:pt idx="158">
                  <c:v>2.2607889680746789</c:v>
                </c:pt>
                <c:pt idx="159">
                  <c:v>42.966376881967264</c:v>
                </c:pt>
                <c:pt idx="160">
                  <c:v>14.719788602580282</c:v>
                </c:pt>
                <c:pt idx="161">
                  <c:v>13.034528045609775</c:v>
                </c:pt>
                <c:pt idx="162">
                  <c:v>4.623532019711214</c:v>
                </c:pt>
                <c:pt idx="163">
                  <c:v>1.2808663489590524</c:v>
                </c:pt>
                <c:pt idx="164">
                  <c:v>0.82092288472079189</c:v>
                </c:pt>
                <c:pt idx="165">
                  <c:v>0.18495710078968719</c:v>
                </c:pt>
                <c:pt idx="166">
                  <c:v>7.0283698300081132E-2</c:v>
                </c:pt>
                <c:pt idx="167">
                  <c:v>2.670780535403083E-2</c:v>
                </c:pt>
                <c:pt idx="168">
                  <c:v>1.0148966034531715E-2</c:v>
                </c:pt>
                <c:pt idx="169">
                  <c:v>3.8566070931220523E-3</c:v>
                </c:pt>
                <c:pt idx="170">
                  <c:v>3.3210208438376894</c:v>
                </c:pt>
                <c:pt idx="171">
                  <c:v>1.275980147727817</c:v>
                </c:pt>
                <c:pt idx="172">
                  <c:v>2.1161974441379327E-4</c:v>
                </c:pt>
                <c:pt idx="173">
                  <c:v>68.923555293236703</c:v>
                </c:pt>
                <c:pt idx="174">
                  <c:v>17.331184433411224</c:v>
                </c:pt>
                <c:pt idx="175">
                  <c:v>9.4512356466659995</c:v>
                </c:pt>
                <c:pt idx="176">
                  <c:v>2.502623032184581</c:v>
                </c:pt>
                <c:pt idx="177">
                  <c:v>0.95099675223014069</c:v>
                </c:pt>
                <c:pt idx="178">
                  <c:v>0.36137876584745349</c:v>
                </c:pt>
                <c:pt idx="179">
                  <c:v>0.13732393102203233</c:v>
                </c:pt>
                <c:pt idx="180">
                  <c:v>5.2183093788372291E-2</c:v>
                </c:pt>
                <c:pt idx="181">
                  <c:v>1.9829575639581473E-2</c:v>
                </c:pt>
                <c:pt idx="182">
                  <c:v>2.828001749710761</c:v>
                </c:pt>
                <c:pt idx="183">
                  <c:v>2.8633907223555646E-3</c:v>
                </c:pt>
                <c:pt idx="184">
                  <c:v>15.291498656764711</c:v>
                </c:pt>
                <c:pt idx="185">
                  <c:v>3.4611293504370124</c:v>
                </c:pt>
                <c:pt idx="186">
                  <c:v>2.2927929507067146</c:v>
                </c:pt>
                <c:pt idx="187">
                  <c:v>2.4757707044924335</c:v>
                </c:pt>
                <c:pt idx="188">
                  <c:v>0.12028512705474101</c:v>
                </c:pt>
                <c:pt idx="189">
                  <c:v>4.5708348280801579E-2</c:v>
                </c:pt>
                <c:pt idx="190">
                  <c:v>1.7369172346704601E-2</c:v>
                </c:pt>
                <c:pt idx="191">
                  <c:v>6.6002854917477484E-3</c:v>
                </c:pt>
                <c:pt idx="192">
                  <c:v>2.5081084868641443E-3</c:v>
                </c:pt>
                <c:pt idx="193">
                  <c:v>9.5308122500837472E-4</c:v>
                </c:pt>
                <c:pt idx="194">
                  <c:v>3.621708655031824E-4</c:v>
                </c:pt>
                <c:pt idx="195">
                  <c:v>1.2559378609973375</c:v>
                </c:pt>
                <c:pt idx="196">
                  <c:v>4.1378985791044807</c:v>
                </c:pt>
                <c:pt idx="197">
                  <c:v>1.9873039731890623E-5</c:v>
                </c:pt>
                <c:pt idx="198">
                  <c:v>5.731650725681952</c:v>
                </c:pt>
                <c:pt idx="199">
                  <c:v>40.062493399794143</c:v>
                </c:pt>
                <c:pt idx="200">
                  <c:v>10.118791298966247</c:v>
                </c:pt>
                <c:pt idx="201">
                  <c:v>3.7246740225356323</c:v>
                </c:pt>
                <c:pt idx="202">
                  <c:v>1.4153761285635402</c:v>
                </c:pt>
                <c:pt idx="203">
                  <c:v>0.53784292885414531</c:v>
                </c:pt>
                <c:pt idx="204">
                  <c:v>0.20438031296457526</c:v>
                </c:pt>
                <c:pt idx="205">
                  <c:v>9.6725942936577951</c:v>
                </c:pt>
                <c:pt idx="206">
                  <c:v>1.421607882746027</c:v>
                </c:pt>
                <c:pt idx="207">
                  <c:v>2.1199934498220032</c:v>
                </c:pt>
                <c:pt idx="208">
                  <c:v>2.6164176211660739</c:v>
                </c:pt>
                <c:pt idx="209">
                  <c:v>1.6194108433640701E-3</c:v>
                </c:pt>
                <c:pt idx="210">
                  <c:v>6.1537612047834675E-4</c:v>
                </c:pt>
                <c:pt idx="211">
                  <c:v>0.3169740240375955</c:v>
                </c:pt>
                <c:pt idx="212">
                  <c:v>2.3731654986355837</c:v>
                </c:pt>
                <c:pt idx="213">
                  <c:v>3.3766918482887838E-5</c:v>
                </c:pt>
                <c:pt idx="214">
                  <c:v>1.283142902349738E-5</c:v>
                </c:pt>
                <c:pt idx="215">
                  <c:v>4.8759430289290037E-6</c:v>
                </c:pt>
                <c:pt idx="216">
                  <c:v>2.6874840243145659</c:v>
                </c:pt>
                <c:pt idx="217">
                  <c:v>7.0408617337734819E-7</c:v>
                </c:pt>
                <c:pt idx="218">
                  <c:v>2.675527458833923E-7</c:v>
                </c:pt>
                <c:pt idx="219">
                  <c:v>1.0167004343568909E-7</c:v>
                </c:pt>
                <c:pt idx="220">
                  <c:v>3.863461650556185E-8</c:v>
                </c:pt>
                <c:pt idx="221">
                  <c:v>0.1247158128030257</c:v>
                </c:pt>
                <c:pt idx="222">
                  <c:v>5.5788386234031313E-9</c:v>
                </c:pt>
                <c:pt idx="223">
                  <c:v>0.42106580204916993</c:v>
                </c:pt>
                <c:pt idx="224">
                  <c:v>8.0558429721941205E-10</c:v>
                </c:pt>
                <c:pt idx="225">
                  <c:v>3.0612203294337654E-10</c:v>
                </c:pt>
                <c:pt idx="226">
                  <c:v>1.163263725184831E-10</c:v>
                </c:pt>
                <c:pt idx="227">
                  <c:v>4.4204021557023574E-11</c:v>
                </c:pt>
                <c:pt idx="228">
                  <c:v>1.6797528191668958E-11</c:v>
                </c:pt>
                <c:pt idx="229">
                  <c:v>6.3830607128342057E-12</c:v>
                </c:pt>
                <c:pt idx="230">
                  <c:v>2.425563070876998E-12</c:v>
                </c:pt>
                <c:pt idx="231">
                  <c:v>2.1097171956552421</c:v>
                </c:pt>
                <c:pt idx="232">
                  <c:v>3.502513074346385E-13</c:v>
                </c:pt>
                <c:pt idx="233">
                  <c:v>1.3309549682516263E-13</c:v>
                </c:pt>
                <c:pt idx="234">
                  <c:v>5.05762887935618E-14</c:v>
                </c:pt>
                <c:pt idx="235">
                  <c:v>1.921898974155348E-14</c:v>
                </c:pt>
                <c:pt idx="236">
                  <c:v>7.3032161017903241E-15</c:v>
                </c:pt>
                <c:pt idx="237">
                  <c:v>2.775222118680323E-15</c:v>
                </c:pt>
                <c:pt idx="238">
                  <c:v>1.0545844050985227E-15</c:v>
                </c:pt>
                <c:pt idx="239">
                  <c:v>4.0074207393743853E-16</c:v>
                </c:pt>
                <c:pt idx="240">
                  <c:v>1.5228198809622666E-16</c:v>
                </c:pt>
                <c:pt idx="241">
                  <c:v>6.6220580609797963</c:v>
                </c:pt>
                <c:pt idx="242">
                  <c:v>19.266809753716835</c:v>
                </c:pt>
                <c:pt idx="243">
                  <c:v>21.958986269049202</c:v>
                </c:pt>
                <c:pt idx="244">
                  <c:v>40.03749655354099</c:v>
                </c:pt>
                <c:pt idx="245">
                  <c:v>36.738793292876991</c:v>
                </c:pt>
                <c:pt idx="246">
                  <c:v>11.037229593315276</c:v>
                </c:pt>
                <c:pt idx="247">
                  <c:v>11.552056501886923</c:v>
                </c:pt>
                <c:pt idx="248">
                  <c:v>3.9808433169858852</c:v>
                </c:pt>
                <c:pt idx="249">
                  <c:v>0.71333819458032899</c:v>
                </c:pt>
                <c:pt idx="250">
                  <c:v>0.27106851394052506</c:v>
                </c:pt>
                <c:pt idx="251">
                  <c:v>0.10300603529739952</c:v>
                </c:pt>
                <c:pt idx="252">
                  <c:v>3.9142293413011821E-2</c:v>
                </c:pt>
                <c:pt idx="253">
                  <c:v>0.21659469591965347</c:v>
                </c:pt>
                <c:pt idx="254">
                  <c:v>6.9776314122131335</c:v>
                </c:pt>
                <c:pt idx="255">
                  <c:v>2.1478159241587851E-3</c:v>
                </c:pt>
                <c:pt idx="256">
                  <c:v>15.824516002651908</c:v>
                </c:pt>
                <c:pt idx="257">
                  <c:v>10.601067938139851</c:v>
                </c:pt>
                <c:pt idx="258">
                  <c:v>6.1654151715628531</c:v>
                </c:pt>
                <c:pt idx="259">
                  <c:v>4.2091143517303928</c:v>
                </c:pt>
                <c:pt idx="260">
                  <c:v>0.50999110674279879</c:v>
                </c:pt>
                <c:pt idx="261">
                  <c:v>0.19379662056226357</c:v>
                </c:pt>
                <c:pt idx="262">
                  <c:v>7.3642715813660165E-2</c:v>
                </c:pt>
                <c:pt idx="263">
                  <c:v>2.7984232009190858E-2</c:v>
                </c:pt>
                <c:pt idx="264">
                  <c:v>0.35021068577495662</c:v>
                </c:pt>
                <c:pt idx="265">
                  <c:v>4.0409231021271592E-3</c:v>
                </c:pt>
                <c:pt idx="266">
                  <c:v>1.5355507788083202E-3</c:v>
                </c:pt>
                <c:pt idx="267">
                  <c:v>5.8350929594716159E-4</c:v>
                </c:pt>
                <c:pt idx="268">
                  <c:v>2.2173353245992142E-4</c:v>
                </c:pt>
                <c:pt idx="269">
                  <c:v>8.4258742334770143E-5</c:v>
                </c:pt>
                <c:pt idx="270">
                  <c:v>3.2018322087212659E-5</c:v>
                </c:pt>
                <c:pt idx="271">
                  <c:v>1.2166962393140808E-5</c:v>
                </c:pt>
                <c:pt idx="272">
                  <c:v>1.0888871634478348</c:v>
                </c:pt>
                <c:pt idx="273">
                  <c:v>1.7569093695695327E-6</c:v>
                </c:pt>
                <c:pt idx="274">
                  <c:v>6.6762556043642255E-7</c:v>
                </c:pt>
                <c:pt idx="275">
                  <c:v>0.11893013775883658</c:v>
                </c:pt>
                <c:pt idx="276">
                  <c:v>9.6405130927019397E-8</c:v>
                </c:pt>
                <c:pt idx="277">
                  <c:v>3.6633949752267374E-8</c:v>
                </c:pt>
                <c:pt idx="278">
                  <c:v>5.0150251234766285</c:v>
                </c:pt>
                <c:pt idx="279">
                  <c:v>2.034519992098021</c:v>
                </c:pt>
                <c:pt idx="280">
                  <c:v>2.0101780908064156E-9</c:v>
                </c:pt>
                <c:pt idx="281">
                  <c:v>5.7976997290475873</c:v>
                </c:pt>
                <c:pt idx="282">
                  <c:v>17.307217733198691</c:v>
                </c:pt>
                <c:pt idx="283">
                  <c:v>18.934381684271397</c:v>
                </c:pt>
                <c:pt idx="284">
                  <c:v>4.8050562588118906</c:v>
                </c:pt>
                <c:pt idx="285">
                  <c:v>1.8259213783485184</c:v>
                </c:pt>
                <c:pt idx="286">
                  <c:v>0.69385012377243716</c:v>
                </c:pt>
                <c:pt idx="287">
                  <c:v>0.26366304703352605</c:v>
                </c:pt>
                <c:pt idx="288">
                  <c:v>0.10019195787273992</c:v>
                </c:pt>
                <c:pt idx="289">
                  <c:v>0.44197465974364369</c:v>
                </c:pt>
                <c:pt idx="290">
                  <c:v>1.4467718716823645E-2</c:v>
                </c:pt>
                <c:pt idx="291">
                  <c:v>17.736382619075169</c:v>
                </c:pt>
                <c:pt idx="292">
                  <c:v>2.5262227332602851</c:v>
                </c:pt>
                <c:pt idx="293">
                  <c:v>0.95996463863890813</c:v>
                </c:pt>
                <c:pt idx="294">
                  <c:v>3.2255922725085515</c:v>
                </c:pt>
                <c:pt idx="295">
                  <c:v>15.963762871120661</c:v>
                </c:pt>
                <c:pt idx="296">
                  <c:v>2.3228872473191071</c:v>
                </c:pt>
                <c:pt idx="297">
                  <c:v>0.8826971539812607</c:v>
                </c:pt>
                <c:pt idx="298">
                  <c:v>0.33542491851287909</c:v>
                </c:pt>
                <c:pt idx="299">
                  <c:v>0.12746146903489403</c:v>
                </c:pt>
                <c:pt idx="300">
                  <c:v>4.8435358233259743E-2</c:v>
                </c:pt>
                <c:pt idx="301">
                  <c:v>2.8362727340371268</c:v>
                </c:pt>
                <c:pt idx="302">
                  <c:v>6.9940657288827066E-3</c:v>
                </c:pt>
                <c:pt idx="303">
                  <c:v>2.657744976975429E-3</c:v>
                </c:pt>
                <c:pt idx="304">
                  <c:v>1.009943091250663E-3</c:v>
                </c:pt>
                <c:pt idx="305">
                  <c:v>3.8377837467525185E-4</c:v>
                </c:pt>
                <c:pt idx="306">
                  <c:v>10.01778508351555</c:v>
                </c:pt>
                <c:pt idx="307">
                  <c:v>5.541759730310635E-5</c:v>
                </c:pt>
                <c:pt idx="308">
                  <c:v>2.1058686975180413E-5</c:v>
                </c:pt>
                <c:pt idx="309">
                  <c:v>8.0023010505685588E-6</c:v>
                </c:pt>
                <c:pt idx="310">
                  <c:v>3.0408743992160522E-6</c:v>
                </c:pt>
                <c:pt idx="311">
                  <c:v>1.1555322717020997E-6</c:v>
                </c:pt>
                <c:pt idx="312">
                  <c:v>4.3910226324679783E-7</c:v>
                </c:pt>
                <c:pt idx="313">
                  <c:v>1.3208583152188367</c:v>
                </c:pt>
                <c:pt idx="314">
                  <c:v>8.6422371755435705</c:v>
                </c:pt>
                <c:pt idx="315">
                  <c:v>25.591217620295659</c:v>
                </c:pt>
                <c:pt idx="316">
                  <c:v>7.799922675475873</c:v>
                </c:pt>
                <c:pt idx="317">
                  <c:v>4.7946483432461653</c:v>
                </c:pt>
                <c:pt idx="318">
                  <c:v>0.98481611674639935</c:v>
                </c:pt>
                <c:pt idx="319">
                  <c:v>0.37423012436363173</c:v>
                </c:pt>
                <c:pt idx="320">
                  <c:v>0.14220744725818002</c:v>
                </c:pt>
                <c:pt idx="321">
                  <c:v>5.4038829958108422E-2</c:v>
                </c:pt>
                <c:pt idx="322">
                  <c:v>2.0534755384081199E-2</c:v>
                </c:pt>
                <c:pt idx="323">
                  <c:v>7.8032070459508563E-3</c:v>
                </c:pt>
                <c:pt idx="324">
                  <c:v>48.286753713716919</c:v>
                </c:pt>
                <c:pt idx="325">
                  <c:v>9.4987540414066665</c:v>
                </c:pt>
                <c:pt idx="326">
                  <c:v>3.9806302277801371</c:v>
                </c:pt>
                <c:pt idx="327">
                  <c:v>1.3716200835791228</c:v>
                </c:pt>
                <c:pt idx="328">
                  <c:v>0.5212156317600668</c:v>
                </c:pt>
                <c:pt idx="329">
                  <c:v>7.0917967420600769</c:v>
                </c:pt>
                <c:pt idx="330">
                  <c:v>7.5263537226153629E-2</c:v>
                </c:pt>
                <c:pt idx="331">
                  <c:v>5.9147182594077039</c:v>
                </c:pt>
                <c:pt idx="332">
                  <c:v>3.2590082435095726</c:v>
                </c:pt>
                <c:pt idx="333">
                  <c:v>4.1298608146735014E-3</c:v>
                </c:pt>
                <c:pt idx="334">
                  <c:v>1.5693471095759308E-3</c:v>
                </c:pt>
                <c:pt idx="335">
                  <c:v>5.963519016388537E-4</c:v>
                </c:pt>
                <c:pt idx="336">
                  <c:v>2.2750050573989729</c:v>
                </c:pt>
                <c:pt idx="337">
                  <c:v>2.3851467133626287</c:v>
                </c:pt>
                <c:pt idx="338">
                  <c:v>8.8120664818591941</c:v>
                </c:pt>
                <c:pt idx="339">
                  <c:v>1.2434748187756329E-5</c:v>
                </c:pt>
                <c:pt idx="340">
                  <c:v>4.7252043113474056E-6</c:v>
                </c:pt>
                <c:pt idx="341">
                  <c:v>1.7955776383120145E-6</c:v>
                </c:pt>
                <c:pt idx="342">
                  <c:v>1.2171604522584425</c:v>
                </c:pt>
                <c:pt idx="343">
                  <c:v>7.4379460098310162</c:v>
                </c:pt>
                <c:pt idx="344">
                  <c:v>9.8526936169456854E-8</c:v>
                </c:pt>
                <c:pt idx="345">
                  <c:v>3.7440235744393613E-8</c:v>
                </c:pt>
                <c:pt idx="346">
                  <c:v>1.4227289582869571E-8</c:v>
                </c:pt>
                <c:pt idx="347">
                  <c:v>5.4063700414904368E-9</c:v>
                </c:pt>
                <c:pt idx="348">
                  <c:v>2.0544206157663663E-9</c:v>
                </c:pt>
                <c:pt idx="349">
                  <c:v>7.8067983399121915E-10</c:v>
                </c:pt>
                <c:pt idx="350">
                  <c:v>4.5163443700740125</c:v>
                </c:pt>
                <c:pt idx="351">
                  <c:v>0.358540967647204</c:v>
                </c:pt>
                <c:pt idx="352">
                  <c:v>4.6046817131053066</c:v>
                </c:pt>
                <c:pt idx="353">
                  <c:v>4.642037341705942</c:v>
                </c:pt>
                <c:pt idx="354">
                  <c:v>0.27282821902585708</c:v>
                </c:pt>
                <c:pt idx="355">
                  <c:v>0.22654675501093563</c:v>
                </c:pt>
                <c:pt idx="356">
                  <c:v>3.9396394827333765E-2</c:v>
                </c:pt>
                <c:pt idx="357">
                  <c:v>1.4970630034386834E-2</c:v>
                </c:pt>
                <c:pt idx="358">
                  <c:v>5.6888394130669975E-3</c:v>
                </c:pt>
                <c:pt idx="359">
                  <c:v>2.1617589769654588E-3</c:v>
                </c:pt>
                <c:pt idx="360">
                  <c:v>8.2146841124687434E-4</c:v>
                </c:pt>
                <c:pt idx="361">
                  <c:v>3.1215799627381228E-4</c:v>
                </c:pt>
                <c:pt idx="362">
                  <c:v>1.1862003858404869E-4</c:v>
                </c:pt>
                <c:pt idx="363">
                  <c:v>8.9282535740119755</c:v>
                </c:pt>
                <c:pt idx="364">
                  <c:v>0.18796127064700038</c:v>
                </c:pt>
                <c:pt idx="365">
                  <c:v>6.5089187571839195E-6</c:v>
                </c:pt>
                <c:pt idx="366">
                  <c:v>2.4733891277298891E-6</c:v>
                </c:pt>
                <c:pt idx="367">
                  <c:v>0.31708079965485098</c:v>
                </c:pt>
                <c:pt idx="368">
                  <c:v>3.5715739004419602E-7</c:v>
                </c:pt>
                <c:pt idx="369">
                  <c:v>1.357198082167945E-7</c:v>
                </c:pt>
                <c:pt idx="370">
                  <c:v>5.1573527122381908E-8</c:v>
                </c:pt>
                <c:pt idx="371">
                  <c:v>1.9597940306505121E-8</c:v>
                </c:pt>
                <c:pt idx="372">
                  <c:v>7.4472173164719472E-9</c:v>
                </c:pt>
                <c:pt idx="373">
                  <c:v>2.8299425802593399E-9</c:v>
                </c:pt>
                <c:pt idx="374">
                  <c:v>0.12708259468385388</c:v>
                </c:pt>
                <c:pt idx="375">
                  <c:v>4.0864370858944879E-10</c:v>
                </c:pt>
                <c:pt idx="376">
                  <c:v>5.4384229929958483</c:v>
                </c:pt>
                <c:pt idx="377">
                  <c:v>0.85390991641437242</c:v>
                </c:pt>
                <c:pt idx="378">
                  <c:v>2.2423097577720239E-11</c:v>
                </c:pt>
                <c:pt idx="379">
                  <c:v>3.8138878517306529</c:v>
                </c:pt>
                <c:pt idx="380">
                  <c:v>6.6189809514821141</c:v>
                </c:pt>
                <c:pt idx="381">
                  <c:v>1.2304002102846651E-12</c:v>
                </c:pt>
                <c:pt idx="382">
                  <c:v>4.6755207990817264E-13</c:v>
                </c:pt>
                <c:pt idx="383">
                  <c:v>1.7766979036510562E-13</c:v>
                </c:pt>
                <c:pt idx="384">
                  <c:v>6.7514520338740143E-14</c:v>
                </c:pt>
                <c:pt idx="385">
                  <c:v>2.5655517728721258E-14</c:v>
                </c:pt>
                <c:pt idx="386">
                  <c:v>9.7490967369140783E-15</c:v>
                </c:pt>
                <c:pt idx="387">
                  <c:v>45.832252283691069</c:v>
                </c:pt>
                <c:pt idx="388">
                  <c:v>21.540340156473682</c:v>
                </c:pt>
                <c:pt idx="389">
                  <c:v>6.786161216603376</c:v>
                </c:pt>
                <c:pt idx="390">
                  <c:v>16.757970580139421</c:v>
                </c:pt>
                <c:pt idx="391">
                  <c:v>5.0316330035855383</c:v>
                </c:pt>
                <c:pt idx="392">
                  <c:v>2.2302395159801516</c:v>
                </c:pt>
                <c:pt idx="393">
                  <c:v>0.39921442143970709</c:v>
                </c:pt>
                <c:pt idx="394">
                  <c:v>0.15170148014708867</c:v>
                </c:pt>
                <c:pt idx="395">
                  <c:v>5.7646562455893696E-2</c:v>
                </c:pt>
                <c:pt idx="396">
                  <c:v>2.1905693733239601E-2</c:v>
                </c:pt>
                <c:pt idx="397">
                  <c:v>8.3241636186310499E-3</c:v>
                </c:pt>
                <c:pt idx="398">
                  <c:v>0.21256492101597527</c:v>
                </c:pt>
                <c:pt idx="399">
                  <c:v>0.34090988056129701</c:v>
                </c:pt>
                <c:pt idx="400">
                  <c:v>2.2104867926856868</c:v>
                </c:pt>
                <c:pt idx="401">
                  <c:v>0.40113312606078877</c:v>
                </c:pt>
                <c:pt idx="402">
                  <c:v>15.754578627914942</c:v>
                </c:pt>
                <c:pt idx="403">
                  <c:v>15.667030820917333</c:v>
                </c:pt>
                <c:pt idx="404">
                  <c:v>6.7000545422482611</c:v>
                </c:pt>
                <c:pt idx="405">
                  <c:v>1.3474382970815317</c:v>
                </c:pt>
                <c:pt idx="406">
                  <c:v>0.51202655289098209</c:v>
                </c:pt>
                <c:pt idx="407">
                  <c:v>0.19457009009857315</c:v>
                </c:pt>
                <c:pt idx="408">
                  <c:v>7.3936634237457804E-2</c:v>
                </c:pt>
                <c:pt idx="409">
                  <c:v>2.8095921010233969E-2</c:v>
                </c:pt>
                <c:pt idx="410">
                  <c:v>1.0676449983888909E-2</c:v>
                </c:pt>
                <c:pt idx="411">
                  <c:v>4.057050993877786E-3</c:v>
                </c:pt>
                <c:pt idx="412">
                  <c:v>2.8728558273249631</c:v>
                </c:pt>
                <c:pt idx="413">
                  <c:v>2.3370206196272791</c:v>
                </c:pt>
                <c:pt idx="414">
                  <c:v>2.2261850213606187E-4</c:v>
                </c:pt>
                <c:pt idx="415">
                  <c:v>8.4595030811703516E-5</c:v>
                </c:pt>
                <c:pt idx="416">
                  <c:v>3.2146111708447336E-5</c:v>
                </c:pt>
                <c:pt idx="417">
                  <c:v>1.2215522449209989E-5</c:v>
                </c:pt>
                <c:pt idx="418">
                  <c:v>4.6418985306997957E-6</c:v>
                </c:pt>
                <c:pt idx="419">
                  <c:v>1.7639214416659226E-6</c:v>
                </c:pt>
                <c:pt idx="420">
                  <c:v>0.30654680118128713</c:v>
                </c:pt>
                <c:pt idx="421">
                  <c:v>0.1122576000573956</c:v>
                </c:pt>
                <c:pt idx="422">
                  <c:v>9.6789897347092495E-8</c:v>
                </c:pt>
                <c:pt idx="423">
                  <c:v>7.5018635583692452</c:v>
                </c:pt>
                <c:pt idx="424">
                  <c:v>1.3976461176920156E-8</c:v>
                </c:pt>
                <c:pt idx="425">
                  <c:v>6.6185908190576619</c:v>
                </c:pt>
                <c:pt idx="426">
                  <c:v>8.0731713665633826</c:v>
                </c:pt>
                <c:pt idx="427">
                  <c:v>9.2921951608859352</c:v>
                </c:pt>
                <c:pt idx="428">
                  <c:v>1.5246239335304788</c:v>
                </c:pt>
                <c:pt idx="429">
                  <c:v>0.57935709474158192</c:v>
                </c:pt>
                <c:pt idx="430">
                  <c:v>0.22015569600180113</c:v>
                </c:pt>
                <c:pt idx="431">
                  <c:v>8.3659164480684431E-2</c:v>
                </c:pt>
                <c:pt idx="432">
                  <c:v>3.1790482502660089E-2</c:v>
                </c:pt>
                <c:pt idx="433">
                  <c:v>1.2080383351010835E-2</c:v>
                </c:pt>
                <c:pt idx="434">
                  <c:v>2.1127945256849832</c:v>
                </c:pt>
                <c:pt idx="435">
                  <c:v>1.7444073558859643E-3</c:v>
                </c:pt>
                <c:pt idx="436">
                  <c:v>6.6287479523666638E-4</c:v>
                </c:pt>
                <c:pt idx="437">
                  <c:v>1.0074860905714786</c:v>
                </c:pt>
                <c:pt idx="438">
                  <c:v>37.822704056721193</c:v>
                </c:pt>
                <c:pt idx="439">
                  <c:v>41.688191838348814</c:v>
                </c:pt>
                <c:pt idx="440">
                  <c:v>13.95413281179172</c:v>
                </c:pt>
                <c:pt idx="441">
                  <c:v>4.5008599461748631</c:v>
                </c:pt>
                <c:pt idx="442">
                  <c:v>1.7103267795464479</c:v>
                </c:pt>
                <c:pt idx="443">
                  <c:v>0.6499241762276502</c:v>
                </c:pt>
                <c:pt idx="444">
                  <c:v>0.24697118696650708</c:v>
                </c:pt>
                <c:pt idx="445">
                  <c:v>9.3849051047272675E-2</c:v>
                </c:pt>
                <c:pt idx="446">
                  <c:v>5.6363830905357064</c:v>
                </c:pt>
                <c:pt idx="447">
                  <c:v>75.774627409969924</c:v>
                </c:pt>
                <c:pt idx="448">
                  <c:v>19.881013092642487</c:v>
                </c:pt>
                <c:pt idx="449">
                  <c:v>7.5547849752041438</c:v>
                </c:pt>
                <c:pt idx="450">
                  <c:v>46.671557779288634</c:v>
                </c:pt>
                <c:pt idx="451">
                  <c:v>11.227539734030346</c:v>
                </c:pt>
                <c:pt idx="452">
                  <c:v>4.2664650989315325</c:v>
                </c:pt>
                <c:pt idx="453">
                  <c:v>1.6212567375939821</c:v>
                </c:pt>
                <c:pt idx="454">
                  <c:v>0.61607756028571314</c:v>
                </c:pt>
                <c:pt idx="455">
                  <c:v>0.23410947290857098</c:v>
                </c:pt>
                <c:pt idx="456">
                  <c:v>8.8961599705256966E-2</c:v>
                </c:pt>
                <c:pt idx="457">
                  <c:v>3.380540788799765E-2</c:v>
                </c:pt>
                <c:pt idx="458">
                  <c:v>1.2846054997439106E-2</c:v>
                </c:pt>
                <c:pt idx="459">
                  <c:v>21.545819570275754</c:v>
                </c:pt>
                <c:pt idx="460">
                  <c:v>30.395637655327224</c:v>
                </c:pt>
                <c:pt idx="461">
                  <c:v>10.65928135642816</c:v>
                </c:pt>
                <c:pt idx="462">
                  <c:v>36.147043075435683</c:v>
                </c:pt>
                <c:pt idx="463">
                  <c:v>21.852778638269186</c:v>
                </c:pt>
                <c:pt idx="464">
                  <c:v>6.0678543007937886</c:v>
                </c:pt>
                <c:pt idx="465">
                  <c:v>2.3057846343016393</c:v>
                </c:pt>
                <c:pt idx="466">
                  <c:v>0.87619816103462311</c:v>
                </c:pt>
                <c:pt idx="467">
                  <c:v>0.33295530119315681</c:v>
                </c:pt>
                <c:pt idx="468">
                  <c:v>0.12652301445339956</c:v>
                </c:pt>
                <c:pt idx="469">
                  <c:v>4.8078745492291845E-2</c:v>
                </c:pt>
                <c:pt idx="470">
                  <c:v>0.82692381795037784</c:v>
                </c:pt>
                <c:pt idx="471">
                  <c:v>6.9425708490869417E-3</c:v>
                </c:pt>
                <c:pt idx="472">
                  <c:v>70.970909385752122</c:v>
                </c:pt>
                <c:pt idx="473">
                  <c:v>18.129429984689114</c:v>
                </c:pt>
                <c:pt idx="474">
                  <c:v>30.601053458224726</c:v>
                </c:pt>
                <c:pt idx="475">
                  <c:v>9.7993926957628332</c:v>
                </c:pt>
                <c:pt idx="476">
                  <c:v>2.7927825336651289</c:v>
                </c:pt>
                <c:pt idx="477">
                  <c:v>1.0612573627927488</c:v>
                </c:pt>
                <c:pt idx="478">
                  <c:v>0.40327779786124457</c:v>
                </c:pt>
                <c:pt idx="479">
                  <c:v>0.15324556318727295</c:v>
                </c:pt>
                <c:pt idx="480">
                  <c:v>5.8233314011163731E-2</c:v>
                </c:pt>
                <c:pt idx="481">
                  <c:v>2.2128659324242215E-2</c:v>
                </c:pt>
                <c:pt idx="482">
                  <c:v>8.4088905432120418E-3</c:v>
                </c:pt>
                <c:pt idx="483">
                  <c:v>8.1987244822987666</c:v>
                </c:pt>
                <c:pt idx="484">
                  <c:v>2.0430947429187838</c:v>
                </c:pt>
                <c:pt idx="485">
                  <c:v>4.6141264188713114E-4</c:v>
                </c:pt>
                <c:pt idx="486">
                  <c:v>0.46667809815511135</c:v>
                </c:pt>
                <c:pt idx="487">
                  <c:v>3.396896826737267</c:v>
                </c:pt>
                <c:pt idx="488">
                  <c:v>2.5318634485630662E-5</c:v>
                </c:pt>
                <c:pt idx="489">
                  <c:v>9.6210811045396525E-6</c:v>
                </c:pt>
                <c:pt idx="490">
                  <c:v>3.656010819725068E-6</c:v>
                </c:pt>
                <c:pt idx="491">
                  <c:v>3.7452249308383525</c:v>
                </c:pt>
                <c:pt idx="492">
                  <c:v>5.2792796236829983E-7</c:v>
                </c:pt>
                <c:pt idx="493">
                  <c:v>2.006126256999539E-7</c:v>
                </c:pt>
                <c:pt idx="494">
                  <c:v>4.4260146419338211</c:v>
                </c:pt>
                <c:pt idx="495">
                  <c:v>0.12240096545917659</c:v>
                </c:pt>
                <c:pt idx="496">
                  <c:v>2.9641670316200557</c:v>
                </c:pt>
                <c:pt idx="497">
                  <c:v>3.0301003679500704</c:v>
                </c:pt>
                <c:pt idx="498">
                  <c:v>15.717183634219358</c:v>
                </c:pt>
                <c:pt idx="499">
                  <c:v>9.258845408844941</c:v>
                </c:pt>
                <c:pt idx="500">
                  <c:v>1.8899948682637151</c:v>
                </c:pt>
                <c:pt idx="501">
                  <c:v>0.71819804994021164</c:v>
                </c:pt>
                <c:pt idx="502">
                  <c:v>0.27291525897728047</c:v>
                </c:pt>
                <c:pt idx="503">
                  <c:v>0.10370779841136657</c:v>
                </c:pt>
                <c:pt idx="504">
                  <c:v>3.9408963396319295E-2</c:v>
                </c:pt>
                <c:pt idx="505">
                  <c:v>0.39915902365288697</c:v>
                </c:pt>
                <c:pt idx="506">
                  <c:v>5.6906543144285065E-3</c:v>
                </c:pt>
                <c:pt idx="507">
                  <c:v>2.1624486394828325E-3</c:v>
                </c:pt>
                <c:pt idx="508">
                  <c:v>0.25352880091109931</c:v>
                </c:pt>
                <c:pt idx="509">
                  <c:v>3.1225758354132093E-4</c:v>
                </c:pt>
                <c:pt idx="510">
                  <c:v>6.3062088348389134</c:v>
                </c:pt>
                <c:pt idx="511">
                  <c:v>4.5089995063366755E-5</c:v>
                </c:pt>
                <c:pt idx="512">
                  <c:v>1.7134198124079367E-5</c:v>
                </c:pt>
                <c:pt idx="513">
                  <c:v>6.5109952871501581E-6</c:v>
                </c:pt>
                <c:pt idx="514">
                  <c:v>2.47417820911706E-6</c:v>
                </c:pt>
                <c:pt idx="515">
                  <c:v>9.4018771946448263E-7</c:v>
                </c:pt>
                <c:pt idx="516">
                  <c:v>3.5727133339650342E-7</c:v>
                </c:pt>
                <c:pt idx="517">
                  <c:v>1.3576310669067131E-7</c:v>
                </c:pt>
                <c:pt idx="518">
                  <c:v>0.53204601692037901</c:v>
                </c:pt>
                <c:pt idx="519">
                  <c:v>2.2014470114563225</c:v>
                </c:pt>
                <c:pt idx="520">
                  <c:v>0.65259865330606914</c:v>
                </c:pt>
                <c:pt idx="521">
                  <c:v>2.830845412325596E-9</c:v>
                </c:pt>
                <c:pt idx="522">
                  <c:v>1.2900843380482676</c:v>
                </c:pt>
                <c:pt idx="523">
                  <c:v>6.0509398449604976</c:v>
                </c:pt>
                <c:pt idx="524">
                  <c:v>1.5533414946513015E-10</c:v>
                </c:pt>
                <c:pt idx="525">
                  <c:v>5.9026976796749466E-11</c:v>
                </c:pt>
                <c:pt idx="526">
                  <c:v>2.243025118276479E-11</c:v>
                </c:pt>
                <c:pt idx="527">
                  <c:v>8.5234954494506212E-12</c:v>
                </c:pt>
                <c:pt idx="528">
                  <c:v>3.2389282707912368E-12</c:v>
                </c:pt>
                <c:pt idx="529">
                  <c:v>10.707238341725265</c:v>
                </c:pt>
                <c:pt idx="530">
                  <c:v>4.6770124230225463E-13</c:v>
                </c:pt>
                <c:pt idx="531">
                  <c:v>5.0038091245961462</c:v>
                </c:pt>
                <c:pt idx="532">
                  <c:v>2.8213764676940261</c:v>
                </c:pt>
                <c:pt idx="533">
                  <c:v>2.5663702567609312E-14</c:v>
                </c:pt>
                <c:pt idx="534">
                  <c:v>4.1345813881067892</c:v>
                </c:pt>
                <c:pt idx="535">
                  <c:v>4.1423841499697192</c:v>
                </c:pt>
                <c:pt idx="536">
                  <c:v>1.408218687289858E-15</c:v>
                </c:pt>
                <c:pt idx="537">
                  <c:v>5.3512310117014602E-16</c:v>
                </c:pt>
                <c:pt idx="538">
                  <c:v>2.0334677844465549E-16</c:v>
                </c:pt>
                <c:pt idx="539">
                  <c:v>7.727177580896909E-17</c:v>
                </c:pt>
                <c:pt idx="540">
                  <c:v>7.5412674729665721</c:v>
                </c:pt>
                <c:pt idx="541">
                  <c:v>1.1158044426815134E-17</c:v>
                </c:pt>
                <c:pt idx="542">
                  <c:v>4.2400568821897518E-18</c:v>
                </c:pt>
                <c:pt idx="543">
                  <c:v>1.6112216152321059E-18</c:v>
                </c:pt>
                <c:pt idx="544">
                  <c:v>6.122642137882001E-19</c:v>
                </c:pt>
                <c:pt idx="545">
                  <c:v>2.3266040123951606E-19</c:v>
                </c:pt>
                <c:pt idx="546">
                  <c:v>8.9367915357247902</c:v>
                </c:pt>
                <c:pt idx="547">
                  <c:v>1.1601683422109443</c:v>
                </c:pt>
                <c:pt idx="548">
                  <c:v>1.2766541536814729E-20</c:v>
                </c:pt>
                <c:pt idx="549">
                  <c:v>4.8512857839895967E-21</c:v>
                </c:pt>
                <c:pt idx="550">
                  <c:v>1.8434885979160464E-21</c:v>
                </c:pt>
                <c:pt idx="551">
                  <c:v>7.0052566720809776E-22</c:v>
                </c:pt>
                <c:pt idx="552">
                  <c:v>2.6619975353907713E-22</c:v>
                </c:pt>
                <c:pt idx="553">
                  <c:v>1.0115590634484929E-22</c:v>
                </c:pt>
                <c:pt idx="554">
                  <c:v>3.8439244411042732E-23</c:v>
                </c:pt>
                <c:pt idx="555">
                  <c:v>2.7784612738390262</c:v>
                </c:pt>
                <c:pt idx="556">
                  <c:v>4.5426658631303658</c:v>
                </c:pt>
                <c:pt idx="557">
                  <c:v>10.020801758676408</c:v>
                </c:pt>
                <c:pt idx="558">
                  <c:v>7.8077883961703378</c:v>
                </c:pt>
                <c:pt idx="559">
                  <c:v>1.2784026937741275</c:v>
                </c:pt>
                <c:pt idx="560">
                  <c:v>0.48579302363416854</c:v>
                </c:pt>
                <c:pt idx="561">
                  <c:v>0.50129107101569736</c:v>
                </c:pt>
                <c:pt idx="562">
                  <c:v>7.0148512612773939E-2</c:v>
                </c:pt>
                <c:pt idx="563">
                  <c:v>2.6656434792854102E-2</c:v>
                </c:pt>
                <c:pt idx="564">
                  <c:v>1.0129445221284559E-2</c:v>
                </c:pt>
                <c:pt idx="565">
                  <c:v>3.8491891840881326E-3</c:v>
                </c:pt>
                <c:pt idx="566">
                  <c:v>6.5509990577364006</c:v>
                </c:pt>
                <c:pt idx="567">
                  <c:v>5.5582291818232637E-4</c:v>
                </c:pt>
                <c:pt idx="568">
                  <c:v>2.1121270890928399E-4</c:v>
                </c:pt>
                <c:pt idx="569">
                  <c:v>0.30701652945279395</c:v>
                </c:pt>
                <c:pt idx="570">
                  <c:v>3.0499115166500611E-5</c:v>
                </c:pt>
                <c:pt idx="571">
                  <c:v>1.1589663763270232E-5</c:v>
                </c:pt>
                <c:pt idx="572">
                  <c:v>4.4040722300426889E-6</c:v>
                </c:pt>
                <c:pt idx="573">
                  <c:v>1.673547447416222E-6</c:v>
                </c:pt>
                <c:pt idx="574">
                  <c:v>6.3594803001816428E-7</c:v>
                </c:pt>
                <c:pt idx="575">
                  <c:v>2.4166025140690247E-7</c:v>
                </c:pt>
                <c:pt idx="576">
                  <c:v>1.3033491246921904</c:v>
                </c:pt>
                <c:pt idx="577">
                  <c:v>1.0907237914742554</c:v>
                </c:pt>
                <c:pt idx="578">
                  <c:v>1.3260381315199555E-8</c:v>
                </c:pt>
                <c:pt idx="579">
                  <c:v>3.4803197607764393</c:v>
                </c:pt>
                <c:pt idx="580">
                  <c:v>28.184019785650637</c:v>
                </c:pt>
                <c:pt idx="581">
                  <c:v>6.3242131368229151</c:v>
                </c:pt>
                <c:pt idx="582">
                  <c:v>3.6242308810650936</c:v>
                </c:pt>
                <c:pt idx="583">
                  <c:v>0.91321637695722868</c:v>
                </c:pt>
                <c:pt idx="584">
                  <c:v>0.34702222324374693</c:v>
                </c:pt>
                <c:pt idx="585">
                  <c:v>0.13186844483262386</c:v>
                </c:pt>
                <c:pt idx="586">
                  <c:v>5.011000903639707E-2</c:v>
                </c:pt>
                <c:pt idx="587">
                  <c:v>1.9041803433830884E-2</c:v>
                </c:pt>
                <c:pt idx="588">
                  <c:v>7.2358853048557353E-3</c:v>
                </c:pt>
                <c:pt idx="589">
                  <c:v>2.7496364158451797E-3</c:v>
                </c:pt>
                <c:pt idx="590">
                  <c:v>1.0448618380211681E-3</c:v>
                </c:pt>
                <c:pt idx="591">
                  <c:v>5.8995731626288359</c:v>
                </c:pt>
                <c:pt idx="592">
                  <c:v>1.5087804941025672E-4</c:v>
                </c:pt>
                <c:pt idx="593">
                  <c:v>10.014513635339011</c:v>
                </c:pt>
                <c:pt idx="594">
                  <c:v>22.960525670769147</c:v>
                </c:pt>
                <c:pt idx="595">
                  <c:v>5.8422690792602596</c:v>
                </c:pt>
                <c:pt idx="596">
                  <c:v>2.2200622501188989</c:v>
                </c:pt>
                <c:pt idx="597">
                  <c:v>0.84362365504518144</c:v>
                </c:pt>
                <c:pt idx="598">
                  <c:v>3.1193254450433434</c:v>
                </c:pt>
                <c:pt idx="599">
                  <c:v>0.12181925578852419</c:v>
                </c:pt>
                <c:pt idx="600">
                  <c:v>4.6291317199639193E-2</c:v>
                </c:pt>
                <c:pt idx="601">
                  <c:v>1.7590700535862893E-2</c:v>
                </c:pt>
                <c:pt idx="602">
                  <c:v>6.6844662036279002E-3</c:v>
                </c:pt>
                <c:pt idx="603">
                  <c:v>4.6427404915137682</c:v>
                </c:pt>
                <c:pt idx="604">
                  <c:v>3.0934876999208591</c:v>
                </c:pt>
                <c:pt idx="605">
                  <c:v>2.7351325945490821</c:v>
                </c:pt>
                <c:pt idx="606">
                  <c:v>1.3938021121967867E-4</c:v>
                </c:pt>
                <c:pt idx="607">
                  <c:v>5.2964480263477909E-5</c:v>
                </c:pt>
                <c:pt idx="608">
                  <c:v>2.0126502500121601E-5</c:v>
                </c:pt>
                <c:pt idx="609">
                  <c:v>7.6480709500462094E-6</c:v>
                </c:pt>
                <c:pt idx="610">
                  <c:v>2.9062669610175602E-6</c:v>
                </c:pt>
                <c:pt idx="611">
                  <c:v>2.2073001679916562</c:v>
                </c:pt>
                <c:pt idx="612">
                  <c:v>4.1966494917093574E-7</c:v>
                </c:pt>
                <c:pt idx="613">
                  <c:v>4.0308048068630855</c:v>
                </c:pt>
                <c:pt idx="614">
                  <c:v>4.4818043768685421</c:v>
                </c:pt>
                <c:pt idx="615">
                  <c:v>2.3027855090907582E-8</c:v>
                </c:pt>
                <c:pt idx="616">
                  <c:v>8.7505849345448823E-9</c:v>
                </c:pt>
                <c:pt idx="617">
                  <c:v>3.3252222751270547E-9</c:v>
                </c:pt>
                <c:pt idx="618">
                  <c:v>0.28118715357403418</c:v>
                </c:pt>
                <c:pt idx="619">
                  <c:v>4.9086154231307413</c:v>
                </c:pt>
                <c:pt idx="620">
                  <c:v>1.8246159668077176E-10</c:v>
                </c:pt>
                <c:pt idx="621">
                  <c:v>6.9335406738693264E-11</c:v>
                </c:pt>
                <c:pt idx="622">
                  <c:v>2.6347454560703443E-11</c:v>
                </c:pt>
                <c:pt idx="623">
                  <c:v>1.0012032733067308E-11</c:v>
                </c:pt>
                <c:pt idx="624">
                  <c:v>3.8045724385655775E-12</c:v>
                </c:pt>
                <c:pt idx="625">
                  <c:v>1.4457375266549197E-12</c:v>
                </c:pt>
                <c:pt idx="626">
                  <c:v>5.4938026012886949E-13</c:v>
                </c:pt>
                <c:pt idx="627">
                  <c:v>2.0876449884897036E-13</c:v>
                </c:pt>
                <c:pt idx="628">
                  <c:v>13.082657472086275</c:v>
                </c:pt>
                <c:pt idx="629">
                  <c:v>1.2053908514483282</c:v>
                </c:pt>
                <c:pt idx="630">
                  <c:v>1.1137682741520163</c:v>
                </c:pt>
                <c:pt idx="631">
                  <c:v>1.0022192389915441</c:v>
                </c:pt>
                <c:pt idx="632">
                  <c:v>6.6142206800672648E-2</c:v>
                </c:pt>
                <c:pt idx="633">
                  <c:v>2.5134038584255614E-2</c:v>
                </c:pt>
                <c:pt idx="634">
                  <c:v>9.5509346620171326E-3</c:v>
                </c:pt>
                <c:pt idx="635">
                  <c:v>3.6293551715665109E-3</c:v>
                </c:pt>
                <c:pt idx="636">
                  <c:v>1.3791549651952742E-3</c:v>
                </c:pt>
                <c:pt idx="637">
                  <c:v>5.2407888677420418E-4</c:v>
                </c:pt>
                <c:pt idx="638">
                  <c:v>24.256376462908754</c:v>
                </c:pt>
                <c:pt idx="639">
                  <c:v>58.364857178939936</c:v>
                </c:pt>
                <c:pt idx="640">
                  <c:v>16.803049490848874</c:v>
                </c:pt>
                <c:pt idx="641">
                  <c:v>6.385158806522572</c:v>
                </c:pt>
                <c:pt idx="642">
                  <c:v>21.292702587129547</c:v>
                </c:pt>
                <c:pt idx="643">
                  <c:v>15.747565828607296</c:v>
                </c:pt>
                <c:pt idx="644">
                  <c:v>3.7748553855641775</c:v>
                </c:pt>
                <c:pt idx="645">
                  <c:v>3.4689129215080641</c:v>
                </c:pt>
                <c:pt idx="646">
                  <c:v>0.54508911767546731</c:v>
                </c:pt>
                <c:pt idx="647">
                  <c:v>0.20713386471667758</c:v>
                </c:pt>
                <c:pt idx="648">
                  <c:v>7.8710868592337474E-2</c:v>
                </c:pt>
                <c:pt idx="649">
                  <c:v>2.9910130065088237E-2</c:v>
                </c:pt>
                <c:pt idx="650">
                  <c:v>7.2030695649485237</c:v>
                </c:pt>
                <c:pt idx="651">
                  <c:v>2.1289088034269206</c:v>
                </c:pt>
                <c:pt idx="652">
                  <c:v>1.641228656931522E-3</c:v>
                </c:pt>
                <c:pt idx="653">
                  <c:v>6.236668896339784E-4</c:v>
                </c:pt>
                <c:pt idx="654">
                  <c:v>4.7375817798246951</c:v>
                </c:pt>
                <c:pt idx="655">
                  <c:v>9.0057498863146479E-5</c:v>
                </c:pt>
                <c:pt idx="656">
                  <c:v>3.4221849567995662E-5</c:v>
                </c:pt>
                <c:pt idx="657">
                  <c:v>1.3004302835838354E-5</c:v>
                </c:pt>
                <c:pt idx="658">
                  <c:v>4.9416350776185749E-6</c:v>
                </c:pt>
                <c:pt idx="659">
                  <c:v>1.8778213294950588E-6</c:v>
                </c:pt>
                <c:pt idx="660">
                  <c:v>5.1286540366361342</c:v>
                </c:pt>
                <c:pt idx="661">
                  <c:v>2.7115739997908648E-7</c:v>
                </c:pt>
                <c:pt idx="662">
                  <c:v>1.0303981199205288E-7</c:v>
                </c:pt>
                <c:pt idx="663">
                  <c:v>3.915512855698009E-8</c:v>
                </c:pt>
                <c:pt idx="664">
                  <c:v>46.421405132670046</c:v>
                </c:pt>
                <c:pt idx="665">
                  <c:v>14.802016183995462</c:v>
                </c:pt>
                <c:pt idx="666">
                  <c:v>26.318345479465457</c:v>
                </c:pt>
                <c:pt idx="667">
                  <c:v>9.0201707589553326</c:v>
                </c:pt>
                <c:pt idx="668">
                  <c:v>8.4881453874853925</c:v>
                </c:pt>
                <c:pt idx="669">
                  <c:v>0.96913132719651518</c:v>
                </c:pt>
                <c:pt idx="670">
                  <c:v>0.36826990433467582</c:v>
                </c:pt>
                <c:pt idx="671">
                  <c:v>0.13994256364717683</c:v>
                </c:pt>
                <c:pt idx="672">
                  <c:v>5.3178174185927185E-2</c:v>
                </c:pt>
                <c:pt idx="673">
                  <c:v>2.020770619065233E-2</c:v>
                </c:pt>
                <c:pt idx="674">
                  <c:v>7.6789283524478849E-3</c:v>
                </c:pt>
                <c:pt idx="675">
                  <c:v>2.9179927739301963E-3</c:v>
                </c:pt>
                <c:pt idx="676">
                  <c:v>2.3106240877645794</c:v>
                </c:pt>
                <c:pt idx="677">
                  <c:v>41.515804375656963</c:v>
                </c:pt>
                <c:pt idx="678">
                  <c:v>11.242365510003189</c:v>
                </c:pt>
                <c:pt idx="679">
                  <c:v>3.8604406634710302</c:v>
                </c:pt>
                <c:pt idx="680">
                  <c:v>4.0269513779171575</c:v>
                </c:pt>
                <c:pt idx="681">
                  <c:v>0.55744763180521673</c:v>
                </c:pt>
                <c:pt idx="682">
                  <c:v>0.21183010008598238</c:v>
                </c:pt>
                <c:pt idx="683">
                  <c:v>8.0495438032673297E-2</c:v>
                </c:pt>
                <c:pt idx="684">
                  <c:v>3.0588266452415847E-2</c:v>
                </c:pt>
                <c:pt idx="685">
                  <c:v>1.1623541251918022E-2</c:v>
                </c:pt>
                <c:pt idx="686">
                  <c:v>4.416945675728849E-3</c:v>
                </c:pt>
                <c:pt idx="687">
                  <c:v>1.6784393567769629E-3</c:v>
                </c:pt>
                <c:pt idx="688">
                  <c:v>1.2602913704974006</c:v>
                </c:pt>
                <c:pt idx="689">
                  <c:v>2.423666431185935E-4</c:v>
                </c:pt>
                <c:pt idx="690">
                  <c:v>9.2099324385065521E-5</c:v>
                </c:pt>
                <c:pt idx="691">
                  <c:v>3.4997743266324902E-5</c:v>
                </c:pt>
                <c:pt idx="692">
                  <c:v>1.3299142441203466E-5</c:v>
                </c:pt>
                <c:pt idx="693">
                  <c:v>5.0536741276573173E-6</c:v>
                </c:pt>
                <c:pt idx="694">
                  <c:v>1.9203961685097804E-6</c:v>
                </c:pt>
                <c:pt idx="695">
                  <c:v>7.2975054403371641E-7</c:v>
                </c:pt>
                <c:pt idx="696">
                  <c:v>2.7730520673281221E-7</c:v>
                </c:pt>
                <c:pt idx="697">
                  <c:v>24.135900256192642</c:v>
                </c:pt>
                <c:pt idx="698">
                  <c:v>17.735373270442896</c:v>
                </c:pt>
                <c:pt idx="699">
                  <c:v>9.0542019998665353</c:v>
                </c:pt>
                <c:pt idx="700">
                  <c:v>23.236203321751681</c:v>
                </c:pt>
                <c:pt idx="701">
                  <c:v>9.5090604965981562</c:v>
                </c:pt>
                <c:pt idx="702">
                  <c:v>22.466878493737621</c:v>
                </c:pt>
                <c:pt idx="703">
                  <c:v>6.1392493078677548</c:v>
                </c:pt>
                <c:pt idx="704">
                  <c:v>2.4330933175091025</c:v>
                </c:pt>
                <c:pt idx="705">
                  <c:v>0.83655240838495737</c:v>
                </c:pt>
                <c:pt idx="706">
                  <c:v>0.31788991518628379</c:v>
                </c:pt>
                <c:pt idx="707">
                  <c:v>0.12079816777078783</c:v>
                </c:pt>
                <c:pt idx="708">
                  <c:v>4.5903303752899374E-2</c:v>
                </c:pt>
                <c:pt idx="709">
                  <c:v>1.7443255426101763E-2</c:v>
                </c:pt>
                <c:pt idx="710">
                  <c:v>6.6284370619186708E-3</c:v>
                </c:pt>
                <c:pt idx="711">
                  <c:v>2.5188060835290953E-3</c:v>
                </c:pt>
                <c:pt idx="712">
                  <c:v>39.79179133218107</c:v>
                </c:pt>
                <c:pt idx="713">
                  <c:v>9.3168347836459073</c:v>
                </c:pt>
                <c:pt idx="714">
                  <c:v>3.5403972177854448</c:v>
                </c:pt>
                <c:pt idx="715">
                  <c:v>8.3302814523140487</c:v>
                </c:pt>
                <c:pt idx="716">
                  <c:v>0.51123335824821825</c:v>
                </c:pt>
                <c:pt idx="717">
                  <c:v>0.19426867613432297</c:v>
                </c:pt>
                <c:pt idx="718">
                  <c:v>7.3822096931042733E-2</c:v>
                </c:pt>
                <c:pt idx="719">
                  <c:v>2.8052396833796244E-2</c:v>
                </c:pt>
                <c:pt idx="720">
                  <c:v>1.0659910796842573E-2</c:v>
                </c:pt>
                <c:pt idx="721">
                  <c:v>4.0507661028001771E-3</c:v>
                </c:pt>
                <c:pt idx="722">
                  <c:v>1.5392911190640671E-3</c:v>
                </c:pt>
                <c:pt idx="723">
                  <c:v>5.8493062524434555E-4</c:v>
                </c:pt>
                <c:pt idx="724">
                  <c:v>2.2227363759285131E-4</c:v>
                </c:pt>
                <c:pt idx="725">
                  <c:v>8.4463982285283503E-5</c:v>
                </c:pt>
                <c:pt idx="726">
                  <c:v>52.6710448765606</c:v>
                </c:pt>
                <c:pt idx="727">
                  <c:v>12.42213662881627</c:v>
                </c:pt>
                <c:pt idx="728">
                  <c:v>6.0861830524890177</c:v>
                </c:pt>
                <c:pt idx="729">
                  <c:v>1.7937565292010693</c:v>
                </c:pt>
                <c:pt idx="730">
                  <c:v>0.68162748109640636</c:v>
                </c:pt>
                <c:pt idx="731">
                  <c:v>0.25901844281663439</c:v>
                </c:pt>
                <c:pt idx="732">
                  <c:v>5.7260669903613426</c:v>
                </c:pt>
                <c:pt idx="733">
                  <c:v>1.2853516831683856</c:v>
                </c:pt>
                <c:pt idx="734">
                  <c:v>1.4212859994234361E-2</c:v>
                </c:pt>
                <c:pt idx="735">
                  <c:v>5.4008867978090572E-3</c:v>
                </c:pt>
                <c:pt idx="736">
                  <c:v>2.0523369831674416E-3</c:v>
                </c:pt>
                <c:pt idx="737">
                  <c:v>7.79888053603628E-4</c:v>
                </c:pt>
                <c:pt idx="738">
                  <c:v>7.0133168126095455</c:v>
                </c:pt>
                <c:pt idx="739">
                  <c:v>4.8381130382127742</c:v>
                </c:pt>
                <c:pt idx="740">
                  <c:v>4.2794017277338269E-5</c:v>
                </c:pt>
                <c:pt idx="741">
                  <c:v>1.6261726565388544E-5</c:v>
                </c:pt>
                <c:pt idx="742">
                  <c:v>6.1794560948476471E-6</c:v>
                </c:pt>
                <c:pt idx="743">
                  <c:v>2.3481933160421061E-6</c:v>
                </c:pt>
                <c:pt idx="744">
                  <c:v>8.9231346009600042E-7</c:v>
                </c:pt>
                <c:pt idx="745">
                  <c:v>3.3907911483648014E-7</c:v>
                </c:pt>
                <c:pt idx="746">
                  <c:v>1.2885006363786246E-7</c:v>
                </c:pt>
                <c:pt idx="747">
                  <c:v>4.8963024182387728E-8</c:v>
                </c:pt>
                <c:pt idx="748">
                  <c:v>1.8605949189307339E-8</c:v>
                </c:pt>
                <c:pt idx="749">
                  <c:v>7.07026069193679E-9</c:v>
                </c:pt>
                <c:pt idx="750">
                  <c:v>2.2406387002762624</c:v>
                </c:pt>
                <c:pt idx="751">
                  <c:v>7.0641306668591906</c:v>
                </c:pt>
                <c:pt idx="752">
                  <c:v>3.8795934468795552E-10</c:v>
                </c:pt>
                <c:pt idx="753">
                  <c:v>1.4742455098142312E-10</c:v>
                </c:pt>
                <c:pt idx="754">
                  <c:v>5.6021329372940786E-11</c:v>
                </c:pt>
                <c:pt idx="755">
                  <c:v>2.12881051617175E-11</c:v>
                </c:pt>
                <c:pt idx="756">
                  <c:v>8.0894799614526483E-12</c:v>
                </c:pt>
                <c:pt idx="757">
                  <c:v>2.587083464507816</c:v>
                </c:pt>
                <c:pt idx="758">
                  <c:v>1.1681209064337625E-12</c:v>
                </c:pt>
                <c:pt idx="759">
                  <c:v>4.4388594444482982E-13</c:v>
                </c:pt>
                <c:pt idx="760">
                  <c:v>7.1192407598075498</c:v>
                </c:pt>
                <c:pt idx="761">
                  <c:v>3.9418618842970279</c:v>
                </c:pt>
                <c:pt idx="762">
                  <c:v>4.3674278192085714</c:v>
                </c:pt>
                <c:pt idx="763">
                  <c:v>6.8806812997245812</c:v>
                </c:pt>
                <c:pt idx="764">
                  <c:v>0.76946590599470299</c:v>
                </c:pt>
                <c:pt idx="765">
                  <c:v>0.29239704427798718</c:v>
                </c:pt>
                <c:pt idx="766">
                  <c:v>0.11111087682563513</c:v>
                </c:pt>
                <c:pt idx="767">
                  <c:v>4.2222133193741344E-2</c:v>
                </c:pt>
                <c:pt idx="768">
                  <c:v>1.6044410613621711E-2</c:v>
                </c:pt>
                <c:pt idx="769">
                  <c:v>6.0968760331762501E-3</c:v>
                </c:pt>
                <c:pt idx="770">
                  <c:v>2.316812892606975E-3</c:v>
                </c:pt>
                <c:pt idx="771">
                  <c:v>8.8038889919065039E-4</c:v>
                </c:pt>
                <c:pt idx="772">
                  <c:v>3.3454778169244719E-4</c:v>
                </c:pt>
                <c:pt idx="773">
                  <c:v>1.2712815704312994E-4</c:v>
                </c:pt>
                <c:pt idx="774">
                  <c:v>2.6321887029633282</c:v>
                </c:pt>
                <c:pt idx="775">
                  <c:v>2.1085069290950882</c:v>
                </c:pt>
                <c:pt idx="776">
                  <c:v>6.9757762332706286E-6</c:v>
                </c:pt>
                <c:pt idx="777">
                  <c:v>2.6507949686428383E-6</c:v>
                </c:pt>
                <c:pt idx="778">
                  <c:v>1.0073020880842788E-6</c:v>
                </c:pt>
                <c:pt idx="779">
                  <c:v>3.8277479347202589E-7</c:v>
                </c:pt>
                <c:pt idx="780">
                  <c:v>1.4545442151936986E-7</c:v>
                </c:pt>
                <c:pt idx="781">
                  <c:v>5.5272680177360545E-8</c:v>
                </c:pt>
                <c:pt idx="782">
                  <c:v>2.100361846739701E-8</c:v>
                </c:pt>
                <c:pt idx="783">
                  <c:v>1.2551359957198578</c:v>
                </c:pt>
                <c:pt idx="784">
                  <c:v>3.032922506692128E-9</c:v>
                </c:pt>
                <c:pt idx="785">
                  <c:v>1.1525105525430085E-9</c:v>
                </c:pt>
                <c:pt idx="786">
                  <c:v>3.6916368439173444</c:v>
                </c:pt>
                <c:pt idx="787">
                  <c:v>3.7229533902793799</c:v>
                </c:pt>
                <c:pt idx="788">
                  <c:v>6.324055903913995E-11</c:v>
                </c:pt>
                <c:pt idx="789">
                  <c:v>2.4031412434873183E-11</c:v>
                </c:pt>
                <c:pt idx="790">
                  <c:v>9.1319367252518095E-12</c:v>
                </c:pt>
                <c:pt idx="791">
                  <c:v>6.0786658579494475</c:v>
                </c:pt>
                <c:pt idx="792">
                  <c:v>1.3186516631263615E-12</c:v>
                </c:pt>
                <c:pt idx="793">
                  <c:v>5.0108763198801735E-13</c:v>
                </c:pt>
                <c:pt idx="794">
                  <c:v>1.9041330015544655E-13</c:v>
                </c:pt>
                <c:pt idx="795">
                  <c:v>1.2662886569204344</c:v>
                </c:pt>
                <c:pt idx="796">
                  <c:v>2.7495680542446486E-14</c:v>
                </c:pt>
                <c:pt idx="797">
                  <c:v>1.0448358606129663E-14</c:v>
                </c:pt>
                <c:pt idx="798">
                  <c:v>3.9703762703292724E-15</c:v>
                </c:pt>
                <c:pt idx="799">
                  <c:v>2.1842672207936955</c:v>
                </c:pt>
                <c:pt idx="800">
                  <c:v>5.7332233343554702E-16</c:v>
                </c:pt>
                <c:pt idx="801">
                  <c:v>2.1786248670550784E-16</c:v>
                </c:pt>
                <c:pt idx="802">
                  <c:v>8.2787744948092986E-17</c:v>
                </c:pt>
                <c:pt idx="803">
                  <c:v>3.1459343080275339E-17</c:v>
                </c:pt>
                <c:pt idx="804">
                  <c:v>0.31671604884670923</c:v>
                </c:pt>
                <c:pt idx="805">
                  <c:v>4.5427291407917577E-18</c:v>
                </c:pt>
                <c:pt idx="806">
                  <c:v>0.1781296782636731</c:v>
                </c:pt>
                <c:pt idx="807">
                  <c:v>6.5597008793032998E-19</c:v>
                </c:pt>
                <c:pt idx="808">
                  <c:v>0.21856916146946184</c:v>
                </c:pt>
                <c:pt idx="809">
                  <c:v>0.30664963324185185</c:v>
                </c:pt>
                <c:pt idx="810">
                  <c:v>3.5994390664913072E-20</c:v>
                </c:pt>
                <c:pt idx="811">
                  <c:v>2.3228996727524631</c:v>
                </c:pt>
                <c:pt idx="812">
                  <c:v>5.1975900120134478E-21</c:v>
                </c:pt>
                <c:pt idx="813">
                  <c:v>1.97508420456511E-21</c:v>
                </c:pt>
                <c:pt idx="814">
                  <c:v>7.5053199773474172E-22</c:v>
                </c:pt>
                <c:pt idx="815">
                  <c:v>2.8520215913920183E-22</c:v>
                </c:pt>
                <c:pt idx="816">
                  <c:v>8.6400619190578674</c:v>
                </c:pt>
                <c:pt idx="817">
                  <c:v>0.25896959630813143</c:v>
                </c:pt>
                <c:pt idx="818">
                  <c:v>7.0543649933619061</c:v>
                </c:pt>
                <c:pt idx="819">
                  <c:v>5.9468528929887861E-24</c:v>
                </c:pt>
                <c:pt idx="820">
                  <c:v>2.2598040993357385E-24</c:v>
                </c:pt>
                <c:pt idx="821">
                  <c:v>4.3992893212006416</c:v>
                </c:pt>
                <c:pt idx="822">
                  <c:v>4.1632533712651991</c:v>
                </c:pt>
                <c:pt idx="823">
                  <c:v>4.7899971364994016</c:v>
                </c:pt>
                <c:pt idx="824">
                  <c:v>4.7119988804725253E-26</c:v>
                </c:pt>
                <c:pt idx="825">
                  <c:v>1.7905595745795595E-26</c:v>
                </c:pt>
                <c:pt idx="826">
                  <c:v>6.8041263834023269E-27</c:v>
                </c:pt>
                <c:pt idx="827">
                  <c:v>2.5855680256928845E-27</c:v>
                </c:pt>
                <c:pt idx="828">
                  <c:v>0.11465573150682831</c:v>
                </c:pt>
                <c:pt idx="829">
                  <c:v>3.7335602291005261E-28</c:v>
                </c:pt>
                <c:pt idx="830">
                  <c:v>1.4187528870581996E-28</c:v>
                </c:pt>
                <c:pt idx="831">
                  <c:v>3.9387792820088956</c:v>
                </c:pt>
                <c:pt idx="832">
                  <c:v>2.0486791689120402E-29</c:v>
                </c:pt>
                <c:pt idx="833">
                  <c:v>2.8637016966451507</c:v>
                </c:pt>
                <c:pt idx="834">
                  <c:v>2.380158038547493</c:v>
                </c:pt>
                <c:pt idx="835">
                  <c:v>7.2127753956309126</c:v>
                </c:pt>
                <c:pt idx="836">
                  <c:v>4.2717746875485767E-31</c:v>
                </c:pt>
                <c:pt idx="837">
                  <c:v>1.6232743812684588E-31</c:v>
                </c:pt>
                <c:pt idx="838">
                  <c:v>6.1684426488201444E-32</c:v>
                </c:pt>
                <c:pt idx="839">
                  <c:v>0.36203904036833889</c:v>
                </c:pt>
                <c:pt idx="840">
                  <c:v>3.7254423652072335</c:v>
                </c:pt>
                <c:pt idx="841">
                  <c:v>3.3847478502605892E-33</c:v>
                </c:pt>
                <c:pt idx="842">
                  <c:v>1.2862041830990236E-33</c:v>
                </c:pt>
                <c:pt idx="843">
                  <c:v>4.8875758957762901E-34</c:v>
                </c:pt>
                <c:pt idx="844">
                  <c:v>1.8572788403949903E-34</c:v>
                </c:pt>
                <c:pt idx="845">
                  <c:v>7.0576595935009622E-35</c:v>
                </c:pt>
                <c:pt idx="846">
                  <c:v>2.6819106455303659E-35</c:v>
                </c:pt>
                <c:pt idx="847">
                  <c:v>4.4381769041594987</c:v>
                </c:pt>
                <c:pt idx="848">
                  <c:v>3.8726789721458481E-36</c:v>
                </c:pt>
                <c:pt idx="849">
                  <c:v>1.4716180094154224E-36</c:v>
                </c:pt>
                <c:pt idx="850">
                  <c:v>5.5921484357786056E-37</c:v>
                </c:pt>
                <c:pt idx="851">
                  <c:v>2.12501640559587E-37</c:v>
                </c:pt>
                <c:pt idx="852">
                  <c:v>14.246454182665239</c:v>
                </c:pt>
                <c:pt idx="853">
                  <c:v>74.012024159089179</c:v>
                </c:pt>
                <c:pt idx="854">
                  <c:v>22.329285837148536</c:v>
                </c:pt>
                <c:pt idx="855">
                  <c:v>7.634808199891463</c:v>
                </c:pt>
                <c:pt idx="856">
                  <c:v>4.8179700997774457</c:v>
                </c:pt>
                <c:pt idx="857">
                  <c:v>1.1717676570400646</c:v>
                </c:pt>
                <c:pt idx="858">
                  <c:v>0.40155157133887859</c:v>
                </c:pt>
                <c:pt idx="859">
                  <c:v>1.3034988465647712</c:v>
                </c:pt>
                <c:pt idx="860">
                  <c:v>2.638742234543916</c:v>
                </c:pt>
                <c:pt idx="861">
                  <c:v>2.2033937822506948E-2</c:v>
                </c:pt>
                <c:pt idx="862">
                  <c:v>8.3728963725526392E-3</c:v>
                </c:pt>
                <c:pt idx="863">
                  <c:v>3.1817006215700029E-3</c:v>
                </c:pt>
                <c:pt idx="864">
                  <c:v>1.2090462361966012E-3</c:v>
                </c:pt>
                <c:pt idx="865">
                  <c:v>3.1018905025033465</c:v>
                </c:pt>
                <c:pt idx="866">
                  <c:v>1.7458627650678918E-4</c:v>
                </c:pt>
                <c:pt idx="867">
                  <c:v>6.6342785072579885E-5</c:v>
                </c:pt>
                <c:pt idx="868">
                  <c:v>0.24162847948593799</c:v>
                </c:pt>
                <c:pt idx="869">
                  <c:v>9.579898164480538E-6</c:v>
                </c:pt>
                <c:pt idx="870">
                  <c:v>1.2540200564365176</c:v>
                </c:pt>
                <c:pt idx="871">
                  <c:v>0.82539998470321263</c:v>
                </c:pt>
                <c:pt idx="872">
                  <c:v>2.3746527689905417</c:v>
                </c:pt>
                <c:pt idx="873">
                  <c:v>1.9975390539092286E-7</c:v>
                </c:pt>
                <c:pt idx="874">
                  <c:v>7.5906484048550698E-8</c:v>
                </c:pt>
                <c:pt idx="875">
                  <c:v>2.8844463938449268E-8</c:v>
                </c:pt>
                <c:pt idx="876">
                  <c:v>1.096089629661072E-8</c:v>
                </c:pt>
                <c:pt idx="877">
                  <c:v>1.3557703795632685</c:v>
                </c:pt>
                <c:pt idx="878">
                  <c:v>1.5827534252305882E-9</c:v>
                </c:pt>
                <c:pt idx="879">
                  <c:v>6.0144630158762355E-10</c:v>
                </c:pt>
                <c:pt idx="880">
                  <c:v>2.2854959460329693E-10</c:v>
                </c:pt>
                <c:pt idx="881">
                  <c:v>8.684884594925284E-11</c:v>
                </c:pt>
                <c:pt idx="882">
                  <c:v>3.3002561460716079E-11</c:v>
                </c:pt>
                <c:pt idx="883">
                  <c:v>1.2540973355072109E-11</c:v>
                </c:pt>
                <c:pt idx="884">
                  <c:v>6.3016001005287192</c:v>
                </c:pt>
                <c:pt idx="885">
                  <c:v>1.8109165524724125E-12</c:v>
                </c:pt>
                <c:pt idx="886">
                  <c:v>6.8814828993951675E-13</c:v>
                </c:pt>
                <c:pt idx="887">
                  <c:v>2.6149635017701641E-13</c:v>
                </c:pt>
                <c:pt idx="888">
                  <c:v>0.35205248646664361</c:v>
                </c:pt>
                <c:pt idx="889">
                  <c:v>1.2566539695436842</c:v>
                </c:pt>
                <c:pt idx="890">
                  <c:v>1.4348827726913239E-14</c:v>
                </c:pt>
                <c:pt idx="891">
                  <c:v>5.4525545362270319E-15</c:v>
                </c:pt>
                <c:pt idx="892">
                  <c:v>0.27593462812789415</c:v>
                </c:pt>
                <c:pt idx="893">
                  <c:v>7.8734887503118364E-16</c:v>
                </c:pt>
                <c:pt idx="894">
                  <c:v>2.9919257251184974E-16</c:v>
                </c:pt>
                <c:pt idx="895">
                  <c:v>3.7144863834087869</c:v>
                </c:pt>
                <c:pt idx="896">
                  <c:v>4.3203407470711099E-17</c:v>
                </c:pt>
                <c:pt idx="897">
                  <c:v>1.6417294838870218E-17</c:v>
                </c:pt>
                <c:pt idx="898">
                  <c:v>6.238572038770683E-18</c:v>
                </c:pt>
                <c:pt idx="899">
                  <c:v>2.3706573747328595E-18</c:v>
                </c:pt>
                <c:pt idx="900">
                  <c:v>9.0084980239848656E-19</c:v>
                </c:pt>
                <c:pt idx="901">
                  <c:v>3.4232292491142486E-19</c:v>
                </c:pt>
                <c:pt idx="902">
                  <c:v>1.3008271146634143E-19</c:v>
                </c:pt>
                <c:pt idx="903">
                  <c:v>4.9431430357209747E-20</c:v>
                </c:pt>
                <c:pt idx="904">
                  <c:v>1.8783943535739703E-20</c:v>
                </c:pt>
                <c:pt idx="905">
                  <c:v>1.2244260572033658</c:v>
                </c:pt>
                <c:pt idx="906">
                  <c:v>0.38119462488845085</c:v>
                </c:pt>
                <c:pt idx="907">
                  <c:v>1.0307125496931094E-21</c:v>
                </c:pt>
                <c:pt idx="908">
                  <c:v>3.9167076888338146E-22</c:v>
                </c:pt>
                <c:pt idx="909">
                  <c:v>1.4883489217568496E-22</c:v>
                </c:pt>
                <c:pt idx="910">
                  <c:v>5.655725902676029E-23</c:v>
                </c:pt>
                <c:pt idx="911">
                  <c:v>2.1491758430168912E-23</c:v>
                </c:pt>
                <c:pt idx="912">
                  <c:v>8.1668682034641855E-24</c:v>
                </c:pt>
                <c:pt idx="913">
                  <c:v>3.1034099173163907E-24</c:v>
                </c:pt>
                <c:pt idx="914">
                  <c:v>1.1792957685802287E-24</c:v>
                </c:pt>
                <c:pt idx="915">
                  <c:v>4.4813239206048685E-25</c:v>
                </c:pt>
                <c:pt idx="916">
                  <c:v>1.7029030898298503E-25</c:v>
                </c:pt>
                <c:pt idx="917">
                  <c:v>2.3470095385290475</c:v>
                </c:pt>
                <c:pt idx="918">
                  <c:v>0.85097676272442757</c:v>
                </c:pt>
                <c:pt idx="919">
                  <c:v>7.6566193293400033</c:v>
                </c:pt>
                <c:pt idx="920">
                  <c:v>3.5507845371154539E-27</c:v>
                </c:pt>
                <c:pt idx="921">
                  <c:v>1.3492981241038727E-27</c:v>
                </c:pt>
                <c:pt idx="922">
                  <c:v>5.1273328715947171E-28</c:v>
                </c:pt>
                <c:pt idx="923">
                  <c:v>1.9483864912059923E-28</c:v>
                </c:pt>
                <c:pt idx="924">
                  <c:v>7.4038686665827718E-29</c:v>
                </c:pt>
                <c:pt idx="925">
                  <c:v>2.8134700933014532E-29</c:v>
                </c:pt>
                <c:pt idx="926">
                  <c:v>2.2837499244659831</c:v>
                </c:pt>
                <c:pt idx="927">
                  <c:v>4.0626508147272979E-30</c:v>
                </c:pt>
                <c:pt idx="928">
                  <c:v>1.5438073095963733E-30</c:v>
                </c:pt>
                <c:pt idx="929">
                  <c:v>5.8664677764662189E-31</c:v>
                </c:pt>
                <c:pt idx="930">
                  <c:v>2.2292577550571634E-31</c:v>
                </c:pt>
                <c:pt idx="931">
                  <c:v>0.2504988664897892</c:v>
                </c:pt>
                <c:pt idx="932">
                  <c:v>3.2190481983025438E-32</c:v>
                </c:pt>
                <c:pt idx="933">
                  <c:v>1.2232383153549664E-32</c:v>
                </c:pt>
                <c:pt idx="934">
                  <c:v>4.6483055983488728E-33</c:v>
                </c:pt>
                <c:pt idx="935">
                  <c:v>1.7663561273725717E-33</c:v>
                </c:pt>
                <c:pt idx="936">
                  <c:v>6.7121532840157735E-34</c:v>
                </c:pt>
                <c:pt idx="937">
                  <c:v>2.5506182479259942E-34</c:v>
                </c:pt>
                <c:pt idx="938">
                  <c:v>9.6923493421187758E-35</c:v>
                </c:pt>
                <c:pt idx="939">
                  <c:v>3.0393603195844503</c:v>
                </c:pt>
                <c:pt idx="940">
                  <c:v>3.070061690389045</c:v>
                </c:pt>
                <c:pt idx="941">
                  <c:v>5.3183859310074157E-36</c:v>
                </c:pt>
                <c:pt idx="942">
                  <c:v>43.253614288065791</c:v>
                </c:pt>
                <c:pt idx="943">
                  <c:v>9.3254741825938599</c:v>
                </c:pt>
                <c:pt idx="944">
                  <c:v>3.5436801893856678</c:v>
                </c:pt>
                <c:pt idx="945">
                  <c:v>1.3465984719665536</c:v>
                </c:pt>
                <c:pt idx="946">
                  <c:v>0.51170741934729047</c:v>
                </c:pt>
                <c:pt idx="947">
                  <c:v>0.19444881935197034</c:v>
                </c:pt>
                <c:pt idx="948">
                  <c:v>7.3890551353748737E-2</c:v>
                </c:pt>
                <c:pt idx="949">
                  <c:v>8.907713173007977</c:v>
                </c:pt>
                <c:pt idx="950">
                  <c:v>0.34192408033264404</c:v>
                </c:pt>
                <c:pt idx="951">
                  <c:v>0.33179069641848946</c:v>
                </c:pt>
                <c:pt idx="952">
                  <c:v>0.23433597453269706</c:v>
                </c:pt>
                <c:pt idx="953">
                  <c:v>5.854730250126909E-4</c:v>
                </c:pt>
                <c:pt idx="954">
                  <c:v>2.2247974950482255E-4</c:v>
                </c:pt>
                <c:pt idx="955">
                  <c:v>8.4542304811832558E-5</c:v>
                </c:pt>
                <c:pt idx="956">
                  <c:v>3.2126075828496372E-5</c:v>
                </c:pt>
                <c:pt idx="957">
                  <c:v>1.2207908814828623E-5</c:v>
                </c:pt>
                <c:pt idx="958">
                  <c:v>4.6390053496348764E-6</c:v>
                </c:pt>
                <c:pt idx="959">
                  <c:v>1.7628220328612533E-6</c:v>
                </c:pt>
                <c:pt idx="960">
                  <c:v>6.6987237248727622E-7</c:v>
                </c:pt>
                <c:pt idx="961">
                  <c:v>2.5455150154516497E-7</c:v>
                </c:pt>
                <c:pt idx="962">
                  <c:v>9.015029922171875</c:v>
                </c:pt>
                <c:pt idx="963">
                  <c:v>3.6757236823121821E-8</c:v>
                </c:pt>
                <c:pt idx="964">
                  <c:v>2.3536531148196618</c:v>
                </c:pt>
                <c:pt idx="965">
                  <c:v>2.2082901366935199</c:v>
                </c:pt>
                <c:pt idx="966">
                  <c:v>22.657966398162944</c:v>
                </c:pt>
                <c:pt idx="967">
                  <c:v>32.810280446333564</c:v>
                </c:pt>
                <c:pt idx="968">
                  <c:v>8.8430570156825752</c:v>
                </c:pt>
                <c:pt idx="969">
                  <c:v>3.3603616659593789</c:v>
                </c:pt>
                <c:pt idx="970">
                  <c:v>1.276937433064564</c:v>
                </c:pt>
                <c:pt idx="971">
                  <c:v>0.48523622456453436</c:v>
                </c:pt>
                <c:pt idx="972">
                  <c:v>0.18438976533452303</c:v>
                </c:pt>
                <c:pt idx="973">
                  <c:v>7.0068110827118751E-2</c:v>
                </c:pt>
                <c:pt idx="974">
                  <c:v>2.6625882114305131E-2</c:v>
                </c:pt>
                <c:pt idx="975">
                  <c:v>3.7189288314025162</c:v>
                </c:pt>
                <c:pt idx="976">
                  <c:v>3.8447773773056609E-3</c:v>
                </c:pt>
                <c:pt idx="977">
                  <c:v>6.9491375686090597</c:v>
                </c:pt>
                <c:pt idx="978">
                  <c:v>51.363315773140108</c:v>
                </c:pt>
                <c:pt idx="979">
                  <c:v>13.621043663928132</c:v>
                </c:pt>
                <c:pt idx="980">
                  <c:v>5.1759965922926909</c:v>
                </c:pt>
                <c:pt idx="981">
                  <c:v>1.9668787050712229</c:v>
                </c:pt>
                <c:pt idx="982">
                  <c:v>0.74741390792706464</c:v>
                </c:pt>
                <c:pt idx="983">
                  <c:v>0.28401728501228457</c:v>
                </c:pt>
                <c:pt idx="984">
                  <c:v>9.3206960563609549</c:v>
                </c:pt>
                <c:pt idx="985">
                  <c:v>3.9917427440478157</c:v>
                </c:pt>
                <c:pt idx="986">
                  <c:v>1.5584596463194074E-2</c:v>
                </c:pt>
                <c:pt idx="987">
                  <c:v>5.9221466560137491E-3</c:v>
                </c:pt>
                <c:pt idx="988">
                  <c:v>0.12246658232093326</c:v>
                </c:pt>
                <c:pt idx="989">
                  <c:v>6.6192421393153413</c:v>
                </c:pt>
                <c:pt idx="990">
                  <c:v>4.441017994569366</c:v>
                </c:pt>
                <c:pt idx="991">
                  <c:v>1.2348481189733881E-4</c:v>
                </c:pt>
                <c:pt idx="992">
                  <c:v>4.692422852098874E-5</c:v>
                </c:pt>
                <c:pt idx="993">
                  <c:v>1.7831206837975718E-5</c:v>
                </c:pt>
                <c:pt idx="994">
                  <c:v>6.7758585984307744E-6</c:v>
                </c:pt>
                <c:pt idx="995">
                  <c:v>2.5748262674036946E-6</c:v>
                </c:pt>
                <c:pt idx="996">
                  <c:v>9.7843398161340384E-7</c:v>
                </c:pt>
                <c:pt idx="997">
                  <c:v>3.7180491301309345E-7</c:v>
                </c:pt>
                <c:pt idx="998">
                  <c:v>1.4128586694497553E-7</c:v>
                </c:pt>
                <c:pt idx="999">
                  <c:v>5.3688629439090706E-8</c:v>
                </c:pt>
                <c:pt idx="1000">
                  <c:v>6.975885118458514</c:v>
                </c:pt>
                <c:pt idx="1001">
                  <c:v>2.2071385839293383</c:v>
                </c:pt>
                <c:pt idx="1002">
                  <c:v>22.651687619013654</c:v>
                </c:pt>
                <c:pt idx="1003">
                  <c:v>5.272653092493198</c:v>
                </c:pt>
                <c:pt idx="1004">
                  <c:v>2.0036081751474155</c:v>
                </c:pt>
                <c:pt idx="1005">
                  <c:v>0.76137110655601792</c:v>
                </c:pt>
                <c:pt idx="1006">
                  <c:v>0.28932102049128683</c:v>
                </c:pt>
                <c:pt idx="1007">
                  <c:v>0.10994198778668897</c:v>
                </c:pt>
                <c:pt idx="1008">
                  <c:v>4.1777955358941812E-2</c:v>
                </c:pt>
                <c:pt idx="1009">
                  <c:v>1.5875623036397887E-2</c:v>
                </c:pt>
                <c:pt idx="1010">
                  <c:v>6.0327367538311966E-3</c:v>
                </c:pt>
                <c:pt idx="1011">
                  <c:v>2.1117660840229915</c:v>
                </c:pt>
                <c:pt idx="1012">
                  <c:v>5.8992875437097805</c:v>
                </c:pt>
                <c:pt idx="1013">
                  <c:v>2.9752233958890462</c:v>
                </c:pt>
                <c:pt idx="1014">
                  <c:v>0.1225325424563793</c:v>
                </c:pt>
                <c:pt idx="1015">
                  <c:v>7.0314123252081631</c:v>
                </c:pt>
                <c:pt idx="1016">
                  <c:v>1.8164186587204405E-5</c:v>
                </c:pt>
                <c:pt idx="1017">
                  <c:v>6.9023909031376741E-6</c:v>
                </c:pt>
                <c:pt idx="1018">
                  <c:v>2.6229085431923164E-6</c:v>
                </c:pt>
                <c:pt idx="1019">
                  <c:v>9.9670524641308028E-7</c:v>
                </c:pt>
                <c:pt idx="1020">
                  <c:v>3.7874799363697052E-7</c:v>
                </c:pt>
                <c:pt idx="1021">
                  <c:v>1.439242375820488E-7</c:v>
                </c:pt>
                <c:pt idx="1022">
                  <c:v>5.4691210281178553E-8</c:v>
                </c:pt>
                <c:pt idx="1023">
                  <c:v>2.0782659906847852E-8</c:v>
                </c:pt>
                <c:pt idx="1024">
                  <c:v>0.23128346790425294</c:v>
                </c:pt>
                <c:pt idx="1025">
                  <c:v>6.2181324886671963</c:v>
                </c:pt>
                <c:pt idx="1026">
                  <c:v>0.32201870544940542</c:v>
                </c:pt>
                <c:pt idx="1027">
                  <c:v>2.6431598152238895</c:v>
                </c:pt>
                <c:pt idx="1028">
                  <c:v>1.6467175492059536E-10</c:v>
                </c:pt>
                <c:pt idx="1029">
                  <c:v>6.2575266869826245E-11</c:v>
                </c:pt>
                <c:pt idx="1030">
                  <c:v>2.3778601410533969E-11</c:v>
                </c:pt>
                <c:pt idx="1031">
                  <c:v>9.0358685360029084E-12</c:v>
                </c:pt>
                <c:pt idx="1032">
                  <c:v>3.4336300436811045E-12</c:v>
                </c:pt>
                <c:pt idx="1033">
                  <c:v>1.3047794165988198E-12</c:v>
                </c:pt>
                <c:pt idx="1034">
                  <c:v>4.9581617830755147E-13</c:v>
                </c:pt>
                <c:pt idx="1035">
                  <c:v>1.8841014775686954E-13</c:v>
                </c:pt>
                <c:pt idx="1036">
                  <c:v>0.11720366067756138</c:v>
                </c:pt>
                <c:pt idx="1037">
                  <c:v>2.7206425336091956E-14</c:v>
                </c:pt>
                <c:pt idx="1038">
                  <c:v>4.1388191148177951</c:v>
                </c:pt>
                <c:pt idx="1039">
                  <c:v>4.0073887630528038</c:v>
                </c:pt>
                <c:pt idx="1040">
                  <c:v>1.4928709710420377E-15</c:v>
                </c:pt>
                <c:pt idx="1041">
                  <c:v>5.6729096899597434E-16</c:v>
                </c:pt>
                <c:pt idx="1042">
                  <c:v>2.1557056821847022E-16</c:v>
                </c:pt>
                <c:pt idx="1043">
                  <c:v>1.3281881913656601</c:v>
                </c:pt>
                <c:pt idx="1044">
                  <c:v>3.1128390050747102E-17</c:v>
                </c:pt>
                <c:pt idx="1045">
                  <c:v>1.1828788219283896E-17</c:v>
                </c:pt>
                <c:pt idx="1046">
                  <c:v>1.1865277631857261</c:v>
                </c:pt>
                <c:pt idx="1047">
                  <c:v>1.7080770188645948E-18</c:v>
                </c:pt>
                <c:pt idx="1048">
                  <c:v>6.4906926716854607E-19</c:v>
                </c:pt>
                <c:pt idx="1049">
                  <c:v>1.0892322713867435</c:v>
                </c:pt>
                <c:pt idx="1050">
                  <c:v>4.4416950346042485</c:v>
                </c:pt>
                <c:pt idx="1051">
                  <c:v>3.5615728828072455E-20</c:v>
                </c:pt>
                <c:pt idx="1052">
                  <c:v>1.3533976954667536E-20</c:v>
                </c:pt>
                <c:pt idx="1053">
                  <c:v>5.142911242773663E-21</c:v>
                </c:pt>
                <c:pt idx="1054">
                  <c:v>1.9543062722539921E-21</c:v>
                </c:pt>
                <c:pt idx="1055">
                  <c:v>7.4263638345651693E-22</c:v>
                </c:pt>
                <c:pt idx="1056">
                  <c:v>2.822018257134764E-22</c:v>
                </c:pt>
                <c:pt idx="1057">
                  <c:v>1.0723669377112105E-22</c:v>
                </c:pt>
                <c:pt idx="1058">
                  <c:v>0.36932582290191268</c:v>
                </c:pt>
                <c:pt idx="1059">
                  <c:v>2.5768933918344219</c:v>
                </c:pt>
                <c:pt idx="1060">
                  <c:v>5.8842918606089547E-24</c:v>
                </c:pt>
                <c:pt idx="1061">
                  <c:v>2.2360309070314027E-24</c:v>
                </c:pt>
                <c:pt idx="1062">
                  <c:v>6.993394705389818</c:v>
                </c:pt>
                <c:pt idx="1063">
                  <c:v>2.1082471196618484</c:v>
                </c:pt>
                <c:pt idx="1064">
                  <c:v>2.2081830080099065</c:v>
                </c:pt>
                <c:pt idx="1065">
                  <c:v>4.6624285413638327E-26</c:v>
                </c:pt>
                <c:pt idx="1066">
                  <c:v>1.7717228457182564E-26</c:v>
                </c:pt>
                <c:pt idx="1067">
                  <c:v>6.7325468137293755E-27</c:v>
                </c:pt>
                <c:pt idx="1068">
                  <c:v>2.5583677892171631E-27</c:v>
                </c:pt>
                <c:pt idx="1069">
                  <c:v>9.7217975990252193E-28</c:v>
                </c:pt>
                <c:pt idx="1070">
                  <c:v>0.34294146145061943</c:v>
                </c:pt>
                <c:pt idx="1071">
                  <c:v>1.4038275732992419E-28</c:v>
                </c:pt>
                <c:pt idx="1072">
                  <c:v>5.3345447785371207E-29</c:v>
                </c:pt>
                <c:pt idx="1073">
                  <c:v>2.0271270158441054E-29</c:v>
                </c:pt>
                <c:pt idx="1074">
                  <c:v>0.11384781384455699</c:v>
                </c:pt>
                <c:pt idx="1075">
                  <c:v>3.9909859427881296</c:v>
                </c:pt>
                <c:pt idx="1076">
                  <c:v>1.1123251361339776E-30</c:v>
                </c:pt>
                <c:pt idx="1077">
                  <c:v>4.2268355173091147E-31</c:v>
                </c:pt>
                <c:pt idx="1078">
                  <c:v>1.6061974965774633E-31</c:v>
                </c:pt>
                <c:pt idx="1079">
                  <c:v>6.1035504869943607E-32</c:v>
                </c:pt>
                <c:pt idx="1080">
                  <c:v>2.3193491850578566E-32</c:v>
                </c:pt>
                <c:pt idx="1081">
                  <c:v>8.8135269032198547E-33</c:v>
                </c:pt>
                <c:pt idx="1082">
                  <c:v>3.3491402232235452E-33</c:v>
                </c:pt>
                <c:pt idx="1083">
                  <c:v>2.0398411418690343</c:v>
                </c:pt>
                <c:pt idx="1084">
                  <c:v>4.8361584823347993E-34</c:v>
                </c:pt>
                <c:pt idx="1085">
                  <c:v>1.8377402232872233E-34</c:v>
                </c:pt>
                <c:pt idx="1086">
                  <c:v>2.249559301444513</c:v>
                </c:pt>
                <c:pt idx="1087">
                  <c:v>9.6604191151961825</c:v>
                </c:pt>
                <c:pt idx="1088">
                  <c:v>1.0084048153221654E-35</c:v>
                </c:pt>
                <c:pt idx="1089">
                  <c:v>3.0619498674283232</c:v>
                </c:pt>
                <c:pt idx="1090">
                  <c:v>1.4561365533252067E-36</c:v>
                </c:pt>
                <c:pt idx="1091">
                  <c:v>1.2134025776221764</c:v>
                </c:pt>
                <c:pt idx="1092">
                  <c:v>2.1026611830015987E-37</c:v>
                </c:pt>
                <c:pt idx="1093">
                  <c:v>7.9901124954060733E-38</c:v>
                </c:pt>
                <c:pt idx="1094">
                  <c:v>3.0362427482543079E-38</c:v>
                </c:pt>
                <c:pt idx="1095">
                  <c:v>1.153772244336637E-38</c:v>
                </c:pt>
                <c:pt idx="1096">
                  <c:v>4.3843345284792213E-39</c:v>
                </c:pt>
                <c:pt idx="1097">
                  <c:v>34.175096132683393</c:v>
                </c:pt>
                <c:pt idx="1098">
                  <c:v>7.1094459719584231</c:v>
                </c:pt>
                <c:pt idx="1099">
                  <c:v>2.7015894693442006</c:v>
                </c:pt>
                <c:pt idx="1100">
                  <c:v>1.0266039983507962</c:v>
                </c:pt>
                <c:pt idx="1101">
                  <c:v>0.39010951937330252</c:v>
                </c:pt>
                <c:pt idx="1102">
                  <c:v>0.14824161736185493</c:v>
                </c:pt>
                <c:pt idx="1103">
                  <c:v>5.633181459750488E-2</c:v>
                </c:pt>
                <c:pt idx="1104">
                  <c:v>2.1406089547051858E-2</c:v>
                </c:pt>
                <c:pt idx="1105">
                  <c:v>3.2278483736785715</c:v>
                </c:pt>
                <c:pt idx="1106">
                  <c:v>3.0910393305942883E-3</c:v>
                </c:pt>
                <c:pt idx="1107">
                  <c:v>4.6883408782709968E-2</c:v>
                </c:pt>
                <c:pt idx="1108">
                  <c:v>4.4634607933781521E-4</c:v>
                </c:pt>
                <c:pt idx="1109">
                  <c:v>1.6961151014836977E-4</c:v>
                </c:pt>
                <c:pt idx="1110">
                  <c:v>6.4452373856380504E-5</c:v>
                </c:pt>
                <c:pt idx="1111">
                  <c:v>0.18506930721387793</c:v>
                </c:pt>
                <c:pt idx="1112">
                  <c:v>9.3069227848613447E-6</c:v>
                </c:pt>
                <c:pt idx="1113">
                  <c:v>3.5366306582473114E-6</c:v>
                </c:pt>
                <c:pt idx="1114">
                  <c:v>1.3439196501339785E-6</c:v>
                </c:pt>
                <c:pt idx="1115">
                  <c:v>5.1068946705091182E-7</c:v>
                </c:pt>
                <c:pt idx="1116">
                  <c:v>1.940619974793465E-7</c:v>
                </c:pt>
                <c:pt idx="1117">
                  <c:v>7.3743559042151672E-8</c:v>
                </c:pt>
                <c:pt idx="1118">
                  <c:v>2.8022552436017629E-8</c:v>
                </c:pt>
                <c:pt idx="1119">
                  <c:v>4.8742649567722882</c:v>
                </c:pt>
                <c:pt idx="1120">
                  <c:v>4.0464565717609467E-9</c:v>
                </c:pt>
                <c:pt idx="1121">
                  <c:v>1.5376534972691596E-9</c:v>
                </c:pt>
                <c:pt idx="1122">
                  <c:v>33.141113303774318</c:v>
                </c:pt>
                <c:pt idx="1123">
                  <c:v>30.179613249901948</c:v>
                </c:pt>
                <c:pt idx="1124">
                  <c:v>8.1851218883468437</c:v>
                </c:pt>
                <c:pt idx="1125">
                  <c:v>3.1103463175718016</c:v>
                </c:pt>
                <c:pt idx="1126">
                  <c:v>1.1819316006772846</c:v>
                </c:pt>
                <c:pt idx="1127">
                  <c:v>0.4491340082573681</c:v>
                </c:pt>
                <c:pt idx="1128">
                  <c:v>0.17067092313779986</c:v>
                </c:pt>
                <c:pt idx="1129">
                  <c:v>6.4854950792363947E-2</c:v>
                </c:pt>
                <c:pt idx="1130">
                  <c:v>2.4644881301098303E-2</c:v>
                </c:pt>
                <c:pt idx="1131">
                  <c:v>9.3650548944173555E-3</c:v>
                </c:pt>
                <c:pt idx="1132">
                  <c:v>3.5587208598785959E-3</c:v>
                </c:pt>
                <c:pt idx="1133">
                  <c:v>1.3523139267538665E-3</c:v>
                </c:pt>
                <c:pt idx="1134">
                  <c:v>5.1387929216646926E-4</c:v>
                </c:pt>
                <c:pt idx="1135">
                  <c:v>1.9527413102325832E-4</c:v>
                </c:pt>
                <c:pt idx="1136">
                  <c:v>7.420416978883815E-5</c:v>
                </c:pt>
                <c:pt idx="1137">
                  <c:v>2.8197584519758501E-5</c:v>
                </c:pt>
                <c:pt idx="1138">
                  <c:v>1.0715082117508229E-5</c:v>
                </c:pt>
                <c:pt idx="1139">
                  <c:v>4.0717312046531264E-6</c:v>
                </c:pt>
                <c:pt idx="1140">
                  <c:v>1.5472578577681883E-6</c:v>
                </c:pt>
                <c:pt idx="1141">
                  <c:v>5.8795798595191159E-7</c:v>
                </c:pt>
                <c:pt idx="1142">
                  <c:v>0.57516378830005743</c:v>
                </c:pt>
                <c:pt idx="1143">
                  <c:v>8.4901133171456045E-8</c:v>
                </c:pt>
                <c:pt idx="1144">
                  <c:v>0.1215574677616692</c:v>
                </c:pt>
                <c:pt idx="1145">
                  <c:v>1.2259723629958253E-8</c:v>
                </c:pt>
                <c:pt idx="1146">
                  <c:v>2.7241858322158636</c:v>
                </c:pt>
                <c:pt idx="1147">
                  <c:v>1.7703040921659722E-9</c:v>
                </c:pt>
                <c:pt idx="1148">
                  <c:v>6.7271555502306932E-10</c:v>
                </c:pt>
                <c:pt idx="1149">
                  <c:v>2.5563191090876637E-10</c:v>
                </c:pt>
                <c:pt idx="1150">
                  <c:v>9.7140126145331234E-11</c:v>
                </c:pt>
                <c:pt idx="1151">
                  <c:v>3.7405214372138014</c:v>
                </c:pt>
                <c:pt idx="1152">
                  <c:v>1.4027034215385829E-11</c:v>
                </c:pt>
                <c:pt idx="1153">
                  <c:v>5.3302730018466147E-12</c:v>
                </c:pt>
                <c:pt idx="1154">
                  <c:v>2.0255037407017136E-12</c:v>
                </c:pt>
                <c:pt idx="1155">
                  <c:v>4.203837744748844</c:v>
                </c:pt>
                <c:pt idx="1156">
                  <c:v>2.9248274015732751E-13</c:v>
                </c:pt>
                <c:pt idx="1157">
                  <c:v>1.1114344125978445E-13</c:v>
                </c:pt>
                <c:pt idx="1158">
                  <c:v>4.2234507678718091E-14</c:v>
                </c:pt>
                <c:pt idx="1159">
                  <c:v>1.6049112917912876E-14</c:v>
                </c:pt>
                <c:pt idx="1160">
                  <c:v>6.0986629088068943E-15</c:v>
                </c:pt>
                <c:pt idx="1161">
                  <c:v>2.3174919053466197E-15</c:v>
                </c:pt>
                <c:pt idx="1162">
                  <c:v>8.8064692403171533E-16</c:v>
                </c:pt>
                <c:pt idx="1163">
                  <c:v>3.3464583113205187E-16</c:v>
                </c:pt>
                <c:pt idx="1164">
                  <c:v>1.271654158301797E-16</c:v>
                </c:pt>
                <c:pt idx="1165">
                  <c:v>4.8322858015468289E-17</c:v>
                </c:pt>
                <c:pt idx="1166">
                  <c:v>3.9303160329143134</c:v>
                </c:pt>
                <c:pt idx="1167">
                  <c:v>6.9778206974336221E-18</c:v>
                </c:pt>
                <c:pt idx="1168">
                  <c:v>13.166141107245673</c:v>
                </c:pt>
                <c:pt idx="1169">
                  <c:v>17.209828539223203</c:v>
                </c:pt>
                <c:pt idx="1170">
                  <c:v>65.030977546900317</c:v>
                </c:pt>
                <c:pt idx="1171">
                  <c:v>25.427994759454698</c:v>
                </c:pt>
                <c:pt idx="1172">
                  <c:v>8.0643687807169062</c:v>
                </c:pt>
                <c:pt idx="1173">
                  <c:v>3.0644601366724236</c:v>
                </c:pt>
                <c:pt idx="1174">
                  <c:v>1.1644948519355209</c:v>
                </c:pt>
                <c:pt idx="1175">
                  <c:v>0.44250804373549801</c:v>
                </c:pt>
                <c:pt idx="1176">
                  <c:v>0.16815305661948923</c:v>
                </c:pt>
                <c:pt idx="1177">
                  <c:v>6.3898161515405894E-2</c:v>
                </c:pt>
                <c:pt idx="1178">
                  <c:v>4.4596320794113185</c:v>
                </c:pt>
                <c:pt idx="1179">
                  <c:v>9.2268945228246128E-3</c:v>
                </c:pt>
                <c:pt idx="1180">
                  <c:v>5.888673247206075</c:v>
                </c:pt>
                <c:pt idx="1181">
                  <c:v>31.538721126596975</c:v>
                </c:pt>
                <c:pt idx="1182">
                  <c:v>22.327238272958443</c:v>
                </c:pt>
                <c:pt idx="1183">
                  <c:v>6.093570643870974</c:v>
                </c:pt>
                <c:pt idx="1184">
                  <c:v>3.5728683333652409</c:v>
                </c:pt>
                <c:pt idx="1185">
                  <c:v>0.87991160097496879</c:v>
                </c:pt>
                <c:pt idx="1186">
                  <c:v>1.5177479663557514</c:v>
                </c:pt>
                <c:pt idx="1187">
                  <c:v>0.12705923518078549</c:v>
                </c:pt>
                <c:pt idx="1188">
                  <c:v>4.8282509368698497E-2</c:v>
                </c:pt>
                <c:pt idx="1189">
                  <c:v>2.5636292119893684</c:v>
                </c:pt>
                <c:pt idx="1190">
                  <c:v>16.012190013443622</c:v>
                </c:pt>
                <c:pt idx="1191">
                  <c:v>1.7205163445909428</c:v>
                </c:pt>
                <c:pt idx="1192">
                  <c:v>0.6537962109445582</c:v>
                </c:pt>
                <c:pt idx="1193">
                  <c:v>4.741956490022309</c:v>
                </c:pt>
                <c:pt idx="1194">
                  <c:v>0.43189120230422706</c:v>
                </c:pt>
                <c:pt idx="1195">
                  <c:v>3.58751056869498E-2</c:v>
                </c:pt>
                <c:pt idx="1196">
                  <c:v>1.3632540161040924E-2</c:v>
                </c:pt>
                <c:pt idx="1197">
                  <c:v>5.1803652611955514E-3</c:v>
                </c:pt>
                <c:pt idx="1198">
                  <c:v>1.96853879925431E-3</c:v>
                </c:pt>
                <c:pt idx="1199">
                  <c:v>7.4804474371663765E-4</c:v>
                </c:pt>
                <c:pt idx="1200">
                  <c:v>2.8425700261232225E-4</c:v>
                </c:pt>
                <c:pt idx="1201">
                  <c:v>1.0801766099268247E-4</c:v>
                </c:pt>
                <c:pt idx="1202">
                  <c:v>4.1046711177219341E-5</c:v>
                </c:pt>
                <c:pt idx="1203">
                  <c:v>1.5597750247343353E-5</c:v>
                </c:pt>
                <c:pt idx="1204">
                  <c:v>72.771877519438632</c:v>
                </c:pt>
                <c:pt idx="1205">
                  <c:v>18.766327160549892</c:v>
                </c:pt>
                <c:pt idx="1206">
                  <c:v>7.1312043210089575</c:v>
                </c:pt>
                <c:pt idx="1207">
                  <c:v>9.7013975160305232</c:v>
                </c:pt>
                <c:pt idx="1208">
                  <c:v>1.0297459039536934</c:v>
                </c:pt>
                <c:pt idx="1209">
                  <c:v>0.39130344350240354</c:v>
                </c:pt>
                <c:pt idx="1210">
                  <c:v>0.14869530853091337</c:v>
                </c:pt>
                <c:pt idx="1211">
                  <c:v>5.6504217241747069E-2</c:v>
                </c:pt>
                <c:pt idx="1212">
                  <c:v>2.1471602551863887E-2</c:v>
                </c:pt>
                <c:pt idx="1213">
                  <c:v>8.1592089697082766E-3</c:v>
                </c:pt>
                <c:pt idx="1214">
                  <c:v>3.1004994084891449E-3</c:v>
                </c:pt>
                <c:pt idx="1215">
                  <c:v>1.1781897752258751E-3</c:v>
                </c:pt>
                <c:pt idx="1216">
                  <c:v>2.929265262629785</c:v>
                </c:pt>
                <c:pt idx="1217">
                  <c:v>1.7013060354261638E-4</c:v>
                </c:pt>
                <c:pt idx="1218">
                  <c:v>0.46446725970551167</c:v>
                </c:pt>
                <c:pt idx="1219">
                  <c:v>4.9164779224415565</c:v>
                </c:pt>
                <c:pt idx="1220">
                  <c:v>9.3354064775904439E-6</c:v>
                </c:pt>
                <c:pt idx="1221">
                  <c:v>3.5474544614843692E-6</c:v>
                </c:pt>
                <c:pt idx="1222">
                  <c:v>5.895580821737</c:v>
                </c:pt>
                <c:pt idx="1223">
                  <c:v>5.1225242423834285E-7</c:v>
                </c:pt>
                <c:pt idx="1224">
                  <c:v>1.9465592121057032E-7</c:v>
                </c:pt>
                <c:pt idx="1225">
                  <c:v>7.396925006001673E-8</c:v>
                </c:pt>
                <c:pt idx="1226">
                  <c:v>3.0991409181576222</c:v>
                </c:pt>
                <c:pt idx="1227">
                  <c:v>1.0681159708666419E-8</c:v>
                </c:pt>
                <c:pt idx="1228">
                  <c:v>0.19322083581093619</c:v>
                </c:pt>
                <c:pt idx="1229">
                  <c:v>42.444828151374693</c:v>
                </c:pt>
                <c:pt idx="1230">
                  <c:v>13.607526256462114</c:v>
                </c:pt>
                <c:pt idx="1231">
                  <c:v>3.7693756801535336</c:v>
                </c:pt>
                <c:pt idx="1232">
                  <c:v>1.4323627584583427</c:v>
                </c:pt>
                <c:pt idx="1233">
                  <c:v>0.54429784821417027</c:v>
                </c:pt>
                <c:pt idx="1234">
                  <c:v>0.20683318232138473</c:v>
                </c:pt>
                <c:pt idx="1235">
                  <c:v>7.8596609282126209E-2</c:v>
                </c:pt>
                <c:pt idx="1236">
                  <c:v>2.9866711527207955E-2</c:v>
                </c:pt>
                <c:pt idx="1237">
                  <c:v>1.1349350380339024E-2</c:v>
                </c:pt>
                <c:pt idx="1238">
                  <c:v>2.3494873032043579</c:v>
                </c:pt>
                <c:pt idx="1239">
                  <c:v>2.9314673308039212</c:v>
                </c:pt>
                <c:pt idx="1240">
                  <c:v>6.2276155406996297E-4</c:v>
                </c:pt>
                <c:pt idx="1241">
                  <c:v>2.3664939054658589E-4</c:v>
                </c:pt>
                <c:pt idx="1242">
                  <c:v>3.7319770532009562</c:v>
                </c:pt>
                <c:pt idx="1243">
                  <c:v>0.32939298787195614</c:v>
                </c:pt>
                <c:pt idx="1244">
                  <c:v>1.2985425358072263E-5</c:v>
                </c:pt>
                <c:pt idx="1245">
                  <c:v>4.9344616360674595E-6</c:v>
                </c:pt>
                <c:pt idx="1246">
                  <c:v>1.8750954217056344E-6</c:v>
                </c:pt>
                <c:pt idx="1247">
                  <c:v>7.1253626024814104E-7</c:v>
                </c:pt>
                <c:pt idx="1248">
                  <c:v>2.7076377889429359E-7</c:v>
                </c:pt>
                <c:pt idx="1249">
                  <c:v>0.12364925599726366</c:v>
                </c:pt>
                <c:pt idx="1250">
                  <c:v>2.2073524332780399</c:v>
                </c:pt>
                <c:pt idx="1251">
                  <c:v>1.4857350075487678E-8</c:v>
                </c:pt>
                <c:pt idx="1252">
                  <c:v>5.6457930286853183E-9</c:v>
                </c:pt>
                <c:pt idx="1253">
                  <c:v>2.1454013509004209E-9</c:v>
                </c:pt>
                <c:pt idx="1254">
                  <c:v>6.2979403484477876</c:v>
                </c:pt>
                <c:pt idx="1255">
                  <c:v>0.8538462653127995</c:v>
                </c:pt>
                <c:pt idx="1256">
                  <c:v>1.177224629266079E-10</c:v>
                </c:pt>
                <c:pt idx="1257">
                  <c:v>4.4734535912111011E-11</c:v>
                </c:pt>
                <c:pt idx="1258">
                  <c:v>1.6999123646602187E-11</c:v>
                </c:pt>
                <c:pt idx="1259">
                  <c:v>6.45966698570883E-12</c:v>
                </c:pt>
                <c:pt idx="1260">
                  <c:v>2.454673454569355E-12</c:v>
                </c:pt>
                <c:pt idx="1261">
                  <c:v>9.32775912736355E-13</c:v>
                </c:pt>
                <c:pt idx="1262">
                  <c:v>3.5445484683981488E-13</c:v>
                </c:pt>
                <c:pt idx="1263">
                  <c:v>6.6528574780582126</c:v>
                </c:pt>
                <c:pt idx="1264">
                  <c:v>22.26246971115971</c:v>
                </c:pt>
                <c:pt idx="1265">
                  <c:v>7.3852862217464299</c:v>
                </c:pt>
                <c:pt idx="1266">
                  <c:v>5.0654997456378084</c:v>
                </c:pt>
                <c:pt idx="1267">
                  <c:v>0.74743583073453668</c:v>
                </c:pt>
                <c:pt idx="1268">
                  <c:v>0.28402561567912399</c:v>
                </c:pt>
                <c:pt idx="1269">
                  <c:v>0.10792973395806711</c:v>
                </c:pt>
                <c:pt idx="1270">
                  <c:v>4.10132989040655E-2</c:v>
                </c:pt>
                <c:pt idx="1271">
                  <c:v>1.5585053583544889E-2</c:v>
                </c:pt>
                <c:pt idx="1272">
                  <c:v>5.9223203617470585E-3</c:v>
                </c:pt>
                <c:pt idx="1273">
                  <c:v>2.2504817374638824E-3</c:v>
                </c:pt>
                <c:pt idx="1274">
                  <c:v>7.6097119702199398</c:v>
                </c:pt>
                <c:pt idx="1275">
                  <c:v>3.2496956288978457E-4</c:v>
                </c:pt>
                <c:pt idx="1276">
                  <c:v>39.480162369832527</c:v>
                </c:pt>
                <c:pt idx="1277">
                  <c:v>8.8377786820144166</c:v>
                </c:pt>
                <c:pt idx="1278">
                  <c:v>3.3583558991654776</c:v>
                </c:pt>
                <c:pt idx="1279">
                  <c:v>1.2761752416828815</c:v>
                </c:pt>
                <c:pt idx="1280">
                  <c:v>0.48494659183949496</c:v>
                </c:pt>
                <c:pt idx="1281">
                  <c:v>0.18427970489900805</c:v>
                </c:pt>
                <c:pt idx="1282">
                  <c:v>7.0026287861623071E-2</c:v>
                </c:pt>
                <c:pt idx="1283">
                  <c:v>1.3612895770509386</c:v>
                </c:pt>
                <c:pt idx="1284">
                  <c:v>1.0111795967218371E-2</c:v>
                </c:pt>
                <c:pt idx="1285">
                  <c:v>3.8424824675429804E-3</c:v>
                </c:pt>
                <c:pt idx="1286">
                  <c:v>1.4601433376663325E-3</c:v>
                </c:pt>
                <c:pt idx="1287">
                  <c:v>8.9287967653260836</c:v>
                </c:pt>
                <c:pt idx="1288">
                  <c:v>2.858994497146595</c:v>
                </c:pt>
                <c:pt idx="1289">
                  <c:v>8.0120985224426997E-5</c:v>
                </c:pt>
                <c:pt idx="1290">
                  <c:v>3.0445974385282255E-5</c:v>
                </c:pt>
                <c:pt idx="1291">
                  <c:v>1.1569470266407257E-5</c:v>
                </c:pt>
                <c:pt idx="1292">
                  <c:v>4.3963987012347571E-6</c:v>
                </c:pt>
                <c:pt idx="1293">
                  <c:v>1.6706315064692078E-6</c:v>
                </c:pt>
                <c:pt idx="1294">
                  <c:v>6.3483997245829902E-7</c:v>
                </c:pt>
                <c:pt idx="1295">
                  <c:v>0.33881824781727471</c:v>
                </c:pt>
                <c:pt idx="1296">
                  <c:v>9.1670892022978395E-8</c:v>
                </c:pt>
                <c:pt idx="1297">
                  <c:v>3.483493896873179E-8</c:v>
                </c:pt>
                <c:pt idx="1298">
                  <c:v>0.12409039806520439</c:v>
                </c:pt>
                <c:pt idx="1299">
                  <c:v>0.31670870458072087</c:v>
                </c:pt>
                <c:pt idx="1300">
                  <c:v>31.023975013058745</c:v>
                </c:pt>
                <c:pt idx="1301">
                  <c:v>27.481481148761539</c:v>
                </c:pt>
                <c:pt idx="1302">
                  <c:v>41.234089065287563</c:v>
                </c:pt>
                <c:pt idx="1303">
                  <c:v>14.159486383622152</c:v>
                </c:pt>
                <c:pt idx="1304">
                  <c:v>4.3969834712591549</c:v>
                </c:pt>
                <c:pt idx="1305">
                  <c:v>1.6708537190784787</c:v>
                </c:pt>
                <c:pt idx="1306">
                  <c:v>0.63492441324982196</c:v>
                </c:pt>
                <c:pt idx="1307">
                  <c:v>0.2412712770349324</c:v>
                </c:pt>
                <c:pt idx="1308">
                  <c:v>9.1683085273274303E-2</c:v>
                </c:pt>
                <c:pt idx="1309">
                  <c:v>3.4839572403844235E-2</c:v>
                </c:pt>
                <c:pt idx="1310">
                  <c:v>1.3239037513460811E-2</c:v>
                </c:pt>
                <c:pt idx="1311">
                  <c:v>5.0308342551151075E-3</c:v>
                </c:pt>
                <c:pt idx="1312">
                  <c:v>1.9117170169437407E-3</c:v>
                </c:pt>
                <c:pt idx="1313">
                  <c:v>2.8619474944077496</c:v>
                </c:pt>
                <c:pt idx="1314">
                  <c:v>2.8154691041265578</c:v>
                </c:pt>
                <c:pt idx="1315">
                  <c:v>1.0489973615373697E-4</c:v>
                </c:pt>
                <c:pt idx="1316">
                  <c:v>3.9861899738420043E-5</c:v>
                </c:pt>
                <c:pt idx="1317">
                  <c:v>1.5147521900599618E-5</c:v>
                </c:pt>
                <c:pt idx="1318">
                  <c:v>5.7560583222278545E-6</c:v>
                </c:pt>
                <c:pt idx="1319">
                  <c:v>2.1873021624465848E-6</c:v>
                </c:pt>
                <c:pt idx="1320">
                  <c:v>8.3117482172970206E-7</c:v>
                </c:pt>
                <c:pt idx="1321">
                  <c:v>3.1584643225728683E-7</c:v>
                </c:pt>
                <c:pt idx="1322">
                  <c:v>1.2002164425776898E-7</c:v>
                </c:pt>
                <c:pt idx="1323">
                  <c:v>4.5608224817952208E-8</c:v>
                </c:pt>
                <c:pt idx="1324">
                  <c:v>4.3499016992401485</c:v>
                </c:pt>
                <c:pt idx="1325">
                  <c:v>2.8608930815325326</c:v>
                </c:pt>
                <c:pt idx="1326">
                  <c:v>2.5026145122106732E-9</c:v>
                </c:pt>
                <c:pt idx="1327">
                  <c:v>9.5099351464005575E-10</c:v>
                </c:pt>
                <c:pt idx="1328">
                  <c:v>2.6350631201286245</c:v>
                </c:pt>
                <c:pt idx="1329">
                  <c:v>1.3732346351402406E-10</c:v>
                </c:pt>
                <c:pt idx="1330">
                  <c:v>5.2182916135329137E-11</c:v>
                </c:pt>
                <c:pt idx="1331">
                  <c:v>6.6637864647189753</c:v>
                </c:pt>
                <c:pt idx="1332">
                  <c:v>7.5352130899415289E-12</c:v>
                </c:pt>
                <c:pt idx="1333">
                  <c:v>2.8633809741777813E-12</c:v>
                </c:pt>
                <c:pt idx="1334">
                  <c:v>1.0880847701875568E-12</c:v>
                </c:pt>
                <c:pt idx="1335">
                  <c:v>26.910011039319244</c:v>
                </c:pt>
                <c:pt idx="1336">
                  <c:v>4.8415810682791003</c:v>
                </c:pt>
                <c:pt idx="1337">
                  <c:v>3.0275233061233719</c:v>
                </c:pt>
                <c:pt idx="1338">
                  <c:v>2.8077468923828635</c:v>
                </c:pt>
                <c:pt idx="1339">
                  <c:v>0.26566723637861078</c:v>
                </c:pt>
                <c:pt idx="1340">
                  <c:v>0.10095354982387209</c:v>
                </c:pt>
                <c:pt idx="1341">
                  <c:v>3.8362348933071395E-2</c:v>
                </c:pt>
                <c:pt idx="1342">
                  <c:v>1.4577692594567133E-2</c:v>
                </c:pt>
                <c:pt idx="1343">
                  <c:v>5.5395231859355102E-3</c:v>
                </c:pt>
                <c:pt idx="1344">
                  <c:v>2.1050188106554939E-3</c:v>
                </c:pt>
                <c:pt idx="1345">
                  <c:v>7.9990714804908773E-4</c:v>
                </c:pt>
                <c:pt idx="1346">
                  <c:v>4.7905521794954957</c:v>
                </c:pt>
                <c:pt idx="1347">
                  <c:v>2.2509527630201611</c:v>
                </c:pt>
                <c:pt idx="1348">
                  <c:v>4.3892505027749545E-5</c:v>
                </c:pt>
                <c:pt idx="1349">
                  <c:v>1.6679151910544827E-5</c:v>
                </c:pt>
                <c:pt idx="1350">
                  <c:v>7.2381848478157353</c:v>
                </c:pt>
                <c:pt idx="1351">
                  <c:v>3.0888066560916791</c:v>
                </c:pt>
                <c:pt idx="1352">
                  <c:v>9.152184236354158E-7</c:v>
                </c:pt>
                <c:pt idx="1353">
                  <c:v>3.4778300098145801E-7</c:v>
                </c:pt>
                <c:pt idx="1354">
                  <c:v>1.3215754037295404E-7</c:v>
                </c:pt>
                <c:pt idx="1355">
                  <c:v>5.0219865341722534E-8</c:v>
                </c:pt>
                <c:pt idx="1356">
                  <c:v>1.9083548829854562E-8</c:v>
                </c:pt>
                <c:pt idx="1357">
                  <c:v>7.2517485553447343E-9</c:v>
                </c:pt>
                <c:pt idx="1358">
                  <c:v>2.7556644510309993E-9</c:v>
                </c:pt>
                <c:pt idx="1359">
                  <c:v>1.0471524913917797E-9</c:v>
                </c:pt>
                <c:pt idx="1360">
                  <c:v>3.9791794672887624E-10</c:v>
                </c:pt>
                <c:pt idx="1361">
                  <c:v>2.6944219735292534</c:v>
                </c:pt>
                <c:pt idx="1362">
                  <c:v>2.2135031826699825</c:v>
                </c:pt>
                <c:pt idx="1363">
                  <c:v>2.1834553572906897E-11</c:v>
                </c:pt>
                <c:pt idx="1364">
                  <c:v>8.2971303577046228E-12</c:v>
                </c:pt>
                <c:pt idx="1365">
                  <c:v>3.1529095359277561E-12</c:v>
                </c:pt>
                <c:pt idx="1366">
                  <c:v>1.1981056236525473E-12</c:v>
                </c:pt>
                <c:pt idx="1367">
                  <c:v>4.5528013698796807E-13</c:v>
                </c:pt>
                <c:pt idx="1368">
                  <c:v>0.12598480293300837</c:v>
                </c:pt>
                <c:pt idx="1369">
                  <c:v>2.0389800102199866</c:v>
                </c:pt>
                <c:pt idx="1370">
                  <c:v>2.4982131676803784E-14</c:v>
                </c:pt>
                <c:pt idx="1371">
                  <c:v>9.4932100371854377E-15</c:v>
                </c:pt>
                <c:pt idx="1372">
                  <c:v>3.607419814130466E-15</c:v>
                </c:pt>
                <c:pt idx="1373">
                  <c:v>2.973574133917114</c:v>
                </c:pt>
                <c:pt idx="1374">
                  <c:v>32.088707114925491</c:v>
                </c:pt>
                <c:pt idx="1375">
                  <c:v>9.0985967860680432</c:v>
                </c:pt>
                <c:pt idx="1376">
                  <c:v>2.5798687286537874</c:v>
                </c:pt>
                <c:pt idx="1377">
                  <c:v>0.98035011688843943</c:v>
                </c:pt>
                <c:pt idx="1378">
                  <c:v>0.37253304441760698</c:v>
                </c:pt>
                <c:pt idx="1379">
                  <c:v>0.14156255687869065</c:v>
                </c:pt>
                <c:pt idx="1380">
                  <c:v>5.3793771613902447E-2</c:v>
                </c:pt>
                <c:pt idx="1381">
                  <c:v>2.044163321328293E-2</c:v>
                </c:pt>
                <c:pt idx="1382">
                  <c:v>7.7678206210475128E-3</c:v>
                </c:pt>
                <c:pt idx="1383">
                  <c:v>4.4360851094698832</c:v>
                </c:pt>
                <c:pt idx="1384">
                  <c:v>3.6914062360228388</c:v>
                </c:pt>
                <c:pt idx="1385">
                  <c:v>18.736447048977425</c:v>
                </c:pt>
                <c:pt idx="1386">
                  <c:v>19.212246928639946</c:v>
                </c:pt>
                <c:pt idx="1387">
                  <c:v>6.8245419358435431</c:v>
                </c:pt>
                <c:pt idx="1388">
                  <c:v>1.7533305012127012</c:v>
                </c:pt>
                <c:pt idx="1389">
                  <c:v>0.66626559046082634</c:v>
                </c:pt>
                <c:pt idx="1390">
                  <c:v>0.25318092437511408</c:v>
                </c:pt>
                <c:pt idx="1391">
                  <c:v>9.6208751262543329E-2</c:v>
                </c:pt>
                <c:pt idx="1392">
                  <c:v>3.6559325479766466E-2</c:v>
                </c:pt>
                <c:pt idx="1393">
                  <c:v>1.389254368231126E-2</c:v>
                </c:pt>
                <c:pt idx="1394">
                  <c:v>5.2791665992782781E-3</c:v>
                </c:pt>
                <c:pt idx="1395">
                  <c:v>10.400876958545993</c:v>
                </c:pt>
                <c:pt idx="1396">
                  <c:v>0.20363483541039232</c:v>
                </c:pt>
                <c:pt idx="1397">
                  <c:v>7.7381237455949062E-2</c:v>
                </c:pt>
                <c:pt idx="1398">
                  <c:v>2.8336288532913594</c:v>
                </c:pt>
                <c:pt idx="1399">
                  <c:v>2.7091098158957649</c:v>
                </c:pt>
                <c:pt idx="1400">
                  <c:v>4.2460632616828373E-3</c:v>
                </c:pt>
                <c:pt idx="1401">
                  <c:v>1.6135040394394786E-3</c:v>
                </c:pt>
                <c:pt idx="1402">
                  <c:v>6.131315349870018E-4</c:v>
                </c:pt>
                <c:pt idx="1403">
                  <c:v>2.3298998329506065E-4</c:v>
                </c:pt>
                <c:pt idx="1404">
                  <c:v>8.8536193652123058E-5</c:v>
                </c:pt>
                <c:pt idx="1405">
                  <c:v>3.3643753587806756E-5</c:v>
                </c:pt>
                <c:pt idx="1406">
                  <c:v>1.2784626363366567E-5</c:v>
                </c:pt>
                <c:pt idx="1407">
                  <c:v>4.8581580180792961E-6</c:v>
                </c:pt>
                <c:pt idx="1408">
                  <c:v>1.8461000468701323E-6</c:v>
                </c:pt>
                <c:pt idx="1409">
                  <c:v>6.6127775746061621</c:v>
                </c:pt>
                <c:pt idx="1410">
                  <c:v>2.6657684676804711E-7</c:v>
                </c:pt>
                <c:pt idx="1411">
                  <c:v>4.0628993752939371</c:v>
                </c:pt>
                <c:pt idx="1412">
                  <c:v>3.8493696673306003E-8</c:v>
                </c:pt>
                <c:pt idx="1413">
                  <c:v>1.4627604735856281E-8</c:v>
                </c:pt>
                <c:pt idx="1414">
                  <c:v>5.5584897996253871E-9</c:v>
                </c:pt>
                <c:pt idx="1415">
                  <c:v>2.1122261238576469E-9</c:v>
                </c:pt>
                <c:pt idx="1416">
                  <c:v>8.8923897069050799</c:v>
                </c:pt>
                <c:pt idx="1417">
                  <c:v>2.3283214152047242</c:v>
                </c:pt>
                <c:pt idx="1418">
                  <c:v>4.231431567335977</c:v>
                </c:pt>
                <c:pt idx="1419">
                  <c:v>79.413775454964878</c:v>
                </c:pt>
                <c:pt idx="1420">
                  <c:v>23.128189556436602</c:v>
                </c:pt>
                <c:pt idx="1421">
                  <c:v>8.3346804166248951</c:v>
                </c:pt>
                <c:pt idx="1422">
                  <c:v>6.0282751606080076</c:v>
                </c:pt>
                <c:pt idx="1423">
                  <c:v>3.3130537949932668</c:v>
                </c:pt>
                <c:pt idx="1424">
                  <c:v>0.4573405838210412</c:v>
                </c:pt>
                <c:pt idx="1425">
                  <c:v>0.17378942185199567</c:v>
                </c:pt>
                <c:pt idx="1426">
                  <c:v>6.6039980303758364E-2</c:v>
                </c:pt>
                <c:pt idx="1427">
                  <c:v>2.5095192515428178E-2</c:v>
                </c:pt>
                <c:pt idx="1428">
                  <c:v>9.5361731558627066E-3</c:v>
                </c:pt>
                <c:pt idx="1429">
                  <c:v>3.6237457992278287E-3</c:v>
                </c:pt>
                <c:pt idx="1430">
                  <c:v>1.3770234037065747E-3</c:v>
                </c:pt>
                <c:pt idx="1431">
                  <c:v>2.3836948550876</c:v>
                </c:pt>
                <c:pt idx="1432">
                  <c:v>1.9884217949522943E-4</c:v>
                </c:pt>
                <c:pt idx="1433">
                  <c:v>2.3300208997474869</c:v>
                </c:pt>
                <c:pt idx="1434">
                  <c:v>2.8712810719111136E-5</c:v>
                </c:pt>
                <c:pt idx="1435">
                  <c:v>1.3075777935724902</c:v>
                </c:pt>
                <c:pt idx="1436">
                  <c:v>4.1461298678396485E-6</c:v>
                </c:pt>
                <c:pt idx="1437">
                  <c:v>1.5755293497790664E-6</c:v>
                </c:pt>
                <c:pt idx="1438">
                  <c:v>5.987011529160453E-7</c:v>
                </c:pt>
                <c:pt idx="1439">
                  <c:v>2.2750643810809726E-7</c:v>
                </c:pt>
                <c:pt idx="1440">
                  <c:v>8.645244648107697E-8</c:v>
                </c:pt>
                <c:pt idx="1441">
                  <c:v>3.2851929662809246E-8</c:v>
                </c:pt>
                <c:pt idx="1442">
                  <c:v>1.2483733271867512E-8</c:v>
                </c:pt>
                <c:pt idx="1443">
                  <c:v>2.6445580906804214</c:v>
                </c:pt>
                <c:pt idx="1444">
                  <c:v>76.369733437394643</c:v>
                </c:pt>
                <c:pt idx="1445">
                  <c:v>21.353658828148625</c:v>
                </c:pt>
                <c:pt idx="1446">
                  <c:v>34.518189564633886</c:v>
                </c:pt>
                <c:pt idx="1447">
                  <c:v>8.739547355852018</c:v>
                </c:pt>
                <c:pt idx="1448">
                  <c:v>3.3210279952237669</c:v>
                </c:pt>
                <c:pt idx="1449">
                  <c:v>1.2619906381850317</c:v>
                </c:pt>
                <c:pt idx="1450">
                  <c:v>0.47955644251031204</c:v>
                </c:pt>
                <c:pt idx="1451">
                  <c:v>2.4102413175874684</c:v>
                </c:pt>
                <c:pt idx="1452">
                  <c:v>6.9247950298489055E-2</c:v>
                </c:pt>
                <c:pt idx="1453">
                  <c:v>0.14198635337380736</c:v>
                </c:pt>
                <c:pt idx="1454">
                  <c:v>9.999404023101819E-3</c:v>
                </c:pt>
                <c:pt idx="1455">
                  <c:v>3.7997735287786908E-3</c:v>
                </c:pt>
                <c:pt idx="1456">
                  <c:v>4.433237272230576</c:v>
                </c:pt>
                <c:pt idx="1457">
                  <c:v>2.3475187439849696</c:v>
                </c:pt>
                <c:pt idx="1458">
                  <c:v>5.3378984526117748</c:v>
                </c:pt>
                <c:pt idx="1459">
                  <c:v>2.0414367517259162</c:v>
                </c:pt>
                <c:pt idx="1460">
                  <c:v>3.0107569391473236E-5</c:v>
                </c:pt>
                <c:pt idx="1461">
                  <c:v>1.1440876368759831E-5</c:v>
                </c:pt>
                <c:pt idx="1462">
                  <c:v>4.3475330201287357E-6</c:v>
                </c:pt>
                <c:pt idx="1463">
                  <c:v>1.6520625476489194E-6</c:v>
                </c:pt>
                <c:pt idx="1464">
                  <c:v>6.2778376810658939E-7</c:v>
                </c:pt>
                <c:pt idx="1465">
                  <c:v>2.3855783188050399E-7</c:v>
                </c:pt>
                <c:pt idx="1466">
                  <c:v>9.0651976114591516E-8</c:v>
                </c:pt>
                <c:pt idx="1467">
                  <c:v>12.671789272003306</c:v>
                </c:pt>
                <c:pt idx="1468">
                  <c:v>1.1293752972942286</c:v>
                </c:pt>
                <c:pt idx="1469">
                  <c:v>0.4291626129718068</c:v>
                </c:pt>
                <c:pt idx="1470">
                  <c:v>0.1630817929292866</c:v>
                </c:pt>
                <c:pt idx="1471">
                  <c:v>7.613434323597712</c:v>
                </c:pt>
                <c:pt idx="1472">
                  <c:v>2.3549010898988986E-2</c:v>
                </c:pt>
                <c:pt idx="1473">
                  <c:v>8.9486241416158133E-3</c:v>
                </c:pt>
                <c:pt idx="1474">
                  <c:v>3.400477173814009E-3</c:v>
                </c:pt>
                <c:pt idx="1475">
                  <c:v>1.2921813260493235E-3</c:v>
                </c:pt>
                <c:pt idx="1476">
                  <c:v>4.9102890389874287E-4</c:v>
                </c:pt>
                <c:pt idx="1477">
                  <c:v>2.1094803003740434</c:v>
                </c:pt>
                <c:pt idx="1478">
                  <c:v>7.0904573722978492E-5</c:v>
                </c:pt>
                <c:pt idx="1479">
                  <c:v>2.6943738014731826E-5</c:v>
                </c:pt>
                <c:pt idx="1480">
                  <c:v>1.0238620445598093E-5</c:v>
                </c:pt>
                <c:pt idx="1481">
                  <c:v>2.472429271935173</c:v>
                </c:pt>
                <c:pt idx="1482">
                  <c:v>2.23415580757545</c:v>
                </c:pt>
                <c:pt idx="1483">
                  <c:v>5.6181358109085846E-7</c:v>
                </c:pt>
                <c:pt idx="1484">
                  <c:v>1.1933686125170826</c:v>
                </c:pt>
                <c:pt idx="1485">
                  <c:v>8.1125881109519957E-8</c:v>
                </c:pt>
                <c:pt idx="1486">
                  <c:v>3.0827834821617581E-8</c:v>
                </c:pt>
                <c:pt idx="1487">
                  <c:v>1.1714577232214683E-8</c:v>
                </c:pt>
                <c:pt idx="1488">
                  <c:v>4.4515393482415798E-9</c:v>
                </c:pt>
                <c:pt idx="1489">
                  <c:v>2.0603239105833748</c:v>
                </c:pt>
                <c:pt idx="1490">
                  <c:v>6.4280228188608421E-10</c:v>
                </c:pt>
                <c:pt idx="1491">
                  <c:v>2.4426486711671202E-10</c:v>
                </c:pt>
                <c:pt idx="1492">
                  <c:v>9.2820649504350569E-11</c:v>
                </c:pt>
                <c:pt idx="1493">
                  <c:v>3.5271846811653215E-11</c:v>
                </c:pt>
                <c:pt idx="1494">
                  <c:v>2.2061725205309828</c:v>
                </c:pt>
                <c:pt idx="1495">
                  <c:v>3.2333944978092384</c:v>
                </c:pt>
                <c:pt idx="1496">
                  <c:v>1.9354367782490352E-12</c:v>
                </c:pt>
                <c:pt idx="1497">
                  <c:v>7.3546597573463321E-13</c:v>
                </c:pt>
                <c:pt idx="1498">
                  <c:v>2.7947707077916064E-13</c:v>
                </c:pt>
                <c:pt idx="1499">
                  <c:v>1.0620128689608106E-13</c:v>
                </c:pt>
                <c:pt idx="1500">
                  <c:v>5.6134291000499488</c:v>
                </c:pt>
                <c:pt idx="1501">
                  <c:v>1.5335465827794107E-14</c:v>
                </c:pt>
                <c:pt idx="1502">
                  <c:v>4.810109124119859</c:v>
                </c:pt>
                <c:pt idx="1503">
                  <c:v>2.2144412655334695E-15</c:v>
                </c:pt>
                <c:pt idx="1504">
                  <c:v>6.8476047168018779</c:v>
                </c:pt>
                <c:pt idx="1505">
                  <c:v>1.2750182555367691</c:v>
                </c:pt>
                <c:pt idx="1506">
                  <c:v>75.584519947857828</c:v>
                </c:pt>
                <c:pt idx="1507">
                  <c:v>26.677970784327151</c:v>
                </c:pt>
                <c:pt idx="1508">
                  <c:v>8.5237417810098464</c:v>
                </c:pt>
                <c:pt idx="1509">
                  <c:v>3.2390218767837422</c:v>
                </c:pt>
                <c:pt idx="1510">
                  <c:v>1.2308283131778222</c:v>
                </c:pt>
                <c:pt idx="1511">
                  <c:v>1.5871893290697963</c:v>
                </c:pt>
                <c:pt idx="1512">
                  <c:v>0.17773160842287755</c:v>
                </c:pt>
                <c:pt idx="1513">
                  <c:v>6.7538011200693485E-2</c:v>
                </c:pt>
                <c:pt idx="1514">
                  <c:v>2.3614463879690235</c:v>
                </c:pt>
                <c:pt idx="1515">
                  <c:v>9.7524888173801377E-3</c:v>
                </c:pt>
                <c:pt idx="1516">
                  <c:v>2.8197511015137469</c:v>
                </c:pt>
                <c:pt idx="1517">
                  <c:v>1.4082593852296917E-3</c:v>
                </c:pt>
                <c:pt idx="1518">
                  <c:v>4.7798034120457897</c:v>
                </c:pt>
                <c:pt idx="1519">
                  <c:v>2.0335265522716751E-4</c:v>
                </c:pt>
                <c:pt idx="1520">
                  <c:v>0.12274797166701931</c:v>
                </c:pt>
                <c:pt idx="1521">
                  <c:v>2.9364123414802987E-5</c:v>
                </c:pt>
                <c:pt idx="1522">
                  <c:v>1.1158366897625136E-5</c:v>
                </c:pt>
                <c:pt idx="1523">
                  <c:v>4.2401794210975514E-6</c:v>
                </c:pt>
                <c:pt idx="1524">
                  <c:v>1.6112681800170695E-6</c:v>
                </c:pt>
                <c:pt idx="1525">
                  <c:v>6.1228190840648641E-7</c:v>
                </c:pt>
                <c:pt idx="1526">
                  <c:v>4.4495669509164415</c:v>
                </c:pt>
                <c:pt idx="1527">
                  <c:v>8.841350757389665E-8</c:v>
                </c:pt>
                <c:pt idx="1528">
                  <c:v>3.3597132878080724E-8</c:v>
                </c:pt>
                <c:pt idx="1529">
                  <c:v>1.2766910493670678E-8</c:v>
                </c:pt>
                <c:pt idx="1530">
                  <c:v>2.2036239435087488</c:v>
                </c:pt>
                <c:pt idx="1531">
                  <c:v>18.063578694816677</c:v>
                </c:pt>
                <c:pt idx="1532">
                  <c:v>2.4829729638597939</c:v>
                </c:pt>
                <c:pt idx="1533">
                  <c:v>0.94352972626672194</c:v>
                </c:pt>
                <c:pt idx="1534">
                  <c:v>0.35854129598135431</c:v>
                </c:pt>
                <c:pt idx="1535">
                  <c:v>2.4703585180667988</c:v>
                </c:pt>
                <c:pt idx="1536">
                  <c:v>5.1773363139707568E-2</c:v>
                </c:pt>
                <c:pt idx="1537">
                  <c:v>1.9673877993088874E-2</c:v>
                </c:pt>
                <c:pt idx="1538">
                  <c:v>4.5636494106906884</c:v>
                </c:pt>
                <c:pt idx="1539">
                  <c:v>48.589104887966911</c:v>
                </c:pt>
                <c:pt idx="1540">
                  <c:v>12.322006047441091</c:v>
                </c:pt>
                <c:pt idx="1541">
                  <c:v>5.4990478250268326</c:v>
                </c:pt>
                <c:pt idx="1542">
                  <c:v>1.7792976732504935</c:v>
                </c:pt>
                <c:pt idx="1543">
                  <c:v>1.0162551571958001</c:v>
                </c:pt>
                <c:pt idx="1544">
                  <c:v>0.25693058401737129</c:v>
                </c:pt>
                <c:pt idx="1545">
                  <c:v>9.7633621926601091E-2</c:v>
                </c:pt>
                <c:pt idx="1546">
                  <c:v>3.7100776332108419E-2</c:v>
                </c:pt>
                <c:pt idx="1547">
                  <c:v>6.7174281990985163</c:v>
                </c:pt>
                <c:pt idx="1548">
                  <c:v>5.3573521023564559E-3</c:v>
                </c:pt>
                <c:pt idx="1549">
                  <c:v>2.7050172560687509</c:v>
                </c:pt>
                <c:pt idx="1550">
                  <c:v>7.7360164358027236E-4</c:v>
                </c:pt>
                <c:pt idx="1551">
                  <c:v>1.271789949407774</c:v>
                </c:pt>
                <c:pt idx="1552">
                  <c:v>0.34091732727809881</c:v>
                </c:pt>
                <c:pt idx="1553">
                  <c:v>4.2449069386536704E-5</c:v>
                </c:pt>
                <c:pt idx="1554">
                  <c:v>1.6130646366883949E-5</c:v>
                </c:pt>
                <c:pt idx="1555">
                  <c:v>2.2063730822420022</c:v>
                </c:pt>
                <c:pt idx="1556">
                  <c:v>2.3292653353780418E-6</c:v>
                </c:pt>
                <c:pt idx="1557">
                  <c:v>8.8512082744365591E-7</c:v>
                </c:pt>
                <c:pt idx="1558">
                  <c:v>3.3634591442858921E-7</c:v>
                </c:pt>
                <c:pt idx="1559">
                  <c:v>1.278114474828639E-7</c:v>
                </c:pt>
                <c:pt idx="1560">
                  <c:v>4.856835004348828E-8</c:v>
                </c:pt>
                <c:pt idx="1561">
                  <c:v>1.8455973016525551E-8</c:v>
                </c:pt>
                <c:pt idx="1562">
                  <c:v>2.8591413278153022</c:v>
                </c:pt>
                <c:pt idx="1563">
                  <c:v>2.6650425035862888E-9</c:v>
                </c:pt>
                <c:pt idx="1564">
                  <c:v>2.1084801376955782</c:v>
                </c:pt>
                <c:pt idx="1565">
                  <c:v>2.7005886516974105</c:v>
                </c:pt>
                <c:pt idx="1566">
                  <c:v>35.891318897986032</c:v>
                </c:pt>
                <c:pt idx="1567">
                  <c:v>8.2339092096186466</c:v>
                </c:pt>
                <c:pt idx="1568">
                  <c:v>3.0832887663076711</c:v>
                </c:pt>
                <c:pt idx="1569">
                  <c:v>1.171649731196915</c:v>
                </c:pt>
                <c:pt idx="1570">
                  <c:v>0.44522689785482761</c:v>
                </c:pt>
                <c:pt idx="1571">
                  <c:v>0.16918622118483451</c:v>
                </c:pt>
                <c:pt idx="1572">
                  <c:v>6.4290764050237106E-2</c:v>
                </c:pt>
                <c:pt idx="1573">
                  <c:v>2.4430490339090095E-2</c:v>
                </c:pt>
                <c:pt idx="1574">
                  <c:v>0.66267687350480864</c:v>
                </c:pt>
                <c:pt idx="1575">
                  <c:v>3.5277628049646104E-3</c:v>
                </c:pt>
                <c:pt idx="1576">
                  <c:v>3.3345447458063302</c:v>
                </c:pt>
                <c:pt idx="1577">
                  <c:v>45.344347326990047</c:v>
                </c:pt>
                <c:pt idx="1578">
                  <c:v>11.524704765219708</c:v>
                </c:pt>
                <c:pt idx="1579">
                  <c:v>4.3042919422189678</c:v>
                </c:pt>
                <c:pt idx="1580">
                  <c:v>1.6356309380432079</c:v>
                </c:pt>
                <c:pt idx="1581">
                  <c:v>0.62153975645641901</c:v>
                </c:pt>
                <c:pt idx="1582">
                  <c:v>0.23618510745343921</c:v>
                </c:pt>
                <c:pt idx="1583">
                  <c:v>8.9750340832306916E-2</c:v>
                </c:pt>
                <c:pt idx="1584">
                  <c:v>3.4105129516276624E-2</c:v>
                </c:pt>
                <c:pt idx="1585">
                  <c:v>1.2959949216185117E-2</c:v>
                </c:pt>
                <c:pt idx="1586">
                  <c:v>4.9247807021503441E-3</c:v>
                </c:pt>
                <c:pt idx="1587">
                  <c:v>4.6814474808248194</c:v>
                </c:pt>
                <c:pt idx="1588">
                  <c:v>53.497580215020605</c:v>
                </c:pt>
                <c:pt idx="1589">
                  <c:v>23.488627362367076</c:v>
                </c:pt>
                <c:pt idx="1590">
                  <c:v>6.9462472876481423</c:v>
                </c:pt>
                <c:pt idx="1591">
                  <c:v>2.5940893104883633</c:v>
                </c:pt>
                <c:pt idx="1592">
                  <c:v>2.3251635484678808</c:v>
                </c:pt>
                <c:pt idx="1593">
                  <c:v>0.37458649643451958</c:v>
                </c:pt>
                <c:pt idx="1594">
                  <c:v>0.14234286864511744</c:v>
                </c:pt>
                <c:pt idx="1595">
                  <c:v>5.4090290085144641E-2</c:v>
                </c:pt>
                <c:pt idx="1596">
                  <c:v>2.0554310232354964E-2</c:v>
                </c:pt>
                <c:pt idx="1597">
                  <c:v>7.8106378882948852E-3</c:v>
                </c:pt>
                <c:pt idx="1598">
                  <c:v>2.9680423975520565E-3</c:v>
                </c:pt>
                <c:pt idx="1599">
                  <c:v>9.7353090738865097E-2</c:v>
                </c:pt>
                <c:pt idx="1600">
                  <c:v>4.2858532220651699E-4</c:v>
                </c:pt>
                <c:pt idx="1601">
                  <c:v>5.0410223945661174</c:v>
                </c:pt>
                <c:pt idx="1602">
                  <c:v>1.2501168465993144</c:v>
                </c:pt>
                <c:pt idx="1603">
                  <c:v>3.0582933952941405</c:v>
                </c:pt>
                <c:pt idx="1604">
                  <c:v>8.9365868440440832E-6</c:v>
                </c:pt>
                <c:pt idx="1605">
                  <c:v>3.3959030007367516E-6</c:v>
                </c:pt>
                <c:pt idx="1606">
                  <c:v>1.2904431402799655E-6</c:v>
                </c:pt>
                <c:pt idx="1607">
                  <c:v>4.9036839330638697E-7</c:v>
                </c:pt>
                <c:pt idx="1608">
                  <c:v>1.8633998945642701E-7</c:v>
                </c:pt>
                <c:pt idx="1609">
                  <c:v>2.2026414950445403</c:v>
                </c:pt>
                <c:pt idx="1610">
                  <c:v>2.6907494477508054E-8</c:v>
                </c:pt>
                <c:pt idx="1611">
                  <c:v>4.2779479865331158</c:v>
                </c:pt>
                <c:pt idx="1612">
                  <c:v>3.8854422025521633E-9</c:v>
                </c:pt>
                <c:pt idx="1613">
                  <c:v>1.4764680369698223E-9</c:v>
                </c:pt>
                <c:pt idx="1614">
                  <c:v>2.532827388996965</c:v>
                </c:pt>
                <c:pt idx="1615">
                  <c:v>0.31692595935212875</c:v>
                </c:pt>
                <c:pt idx="1616">
                  <c:v>8.1016754124608099E-11</c:v>
                </c:pt>
                <c:pt idx="1617">
                  <c:v>3.0786366567351079E-11</c:v>
                </c:pt>
                <c:pt idx="1618">
                  <c:v>1.1698819295593413E-11</c:v>
                </c:pt>
                <c:pt idx="1619">
                  <c:v>4.4455513323254959E-12</c:v>
                </c:pt>
                <c:pt idx="1620">
                  <c:v>1.6893095062836885E-12</c:v>
                </c:pt>
                <c:pt idx="1621">
                  <c:v>6.4193761238780174E-13</c:v>
                </c:pt>
                <c:pt idx="1622">
                  <c:v>2.4393629270736464E-13</c:v>
                </c:pt>
                <c:pt idx="1623">
                  <c:v>9.2695791228798585E-14</c:v>
                </c:pt>
                <c:pt idx="1624">
                  <c:v>3.5224400666943459E-14</c:v>
                </c:pt>
                <c:pt idx="1625">
                  <c:v>1.3385272253438515E-14</c:v>
                </c:pt>
                <c:pt idx="1626">
                  <c:v>5.0864034563066354E-15</c:v>
                </c:pt>
                <c:pt idx="1627">
                  <c:v>12.849303242533251</c:v>
                </c:pt>
                <c:pt idx="1628">
                  <c:v>0.51495926584560903</c:v>
                </c:pt>
                <c:pt idx="1629">
                  <c:v>0.19568452102133141</c:v>
                </c:pt>
                <c:pt idx="1630">
                  <c:v>7.4360117988105948E-2</c:v>
                </c:pt>
                <c:pt idx="1631">
                  <c:v>2.8256844835480261E-2</c:v>
                </c:pt>
                <c:pt idx="1632">
                  <c:v>1.0737601037482497E-2</c:v>
                </c:pt>
                <c:pt idx="1633">
                  <c:v>1.1343092256932092</c:v>
                </c:pt>
                <c:pt idx="1634">
                  <c:v>1.5505095898124732E-3</c:v>
                </c:pt>
                <c:pt idx="1635">
                  <c:v>19.434671376027666</c:v>
                </c:pt>
                <c:pt idx="1636">
                  <c:v>2.6644547570344592</c:v>
                </c:pt>
                <c:pt idx="1637">
                  <c:v>3.8727803087799195</c:v>
                </c:pt>
                <c:pt idx="1638">
                  <c:v>25.935002930333464</c:v>
                </c:pt>
                <c:pt idx="1639">
                  <c:v>5.503383416353361</c:v>
                </c:pt>
                <c:pt idx="1640">
                  <c:v>2.4349321436400189</c:v>
                </c:pt>
                <c:pt idx="1641">
                  <c:v>0.79468856532142551</c:v>
                </c:pt>
                <c:pt idx="1642">
                  <c:v>0.30198165482214173</c:v>
                </c:pt>
                <c:pt idx="1643">
                  <c:v>0.11475302883241384</c:v>
                </c:pt>
                <c:pt idx="1644">
                  <c:v>4.3606150956317258E-2</c:v>
                </c:pt>
                <c:pt idx="1645">
                  <c:v>1.6570337363400557E-2</c:v>
                </c:pt>
                <c:pt idx="1646">
                  <c:v>6.2967281980922125E-3</c:v>
                </c:pt>
                <c:pt idx="1647">
                  <c:v>1.0981910169731828</c:v>
                </c:pt>
                <c:pt idx="1648">
                  <c:v>9.0924755180451546E-4</c:v>
                </c:pt>
                <c:pt idx="1649">
                  <c:v>6.6848620673015855</c:v>
                </c:pt>
                <c:pt idx="1650">
                  <c:v>2.1090034243755138</c:v>
                </c:pt>
                <c:pt idx="1651">
                  <c:v>2.2072646906206548</c:v>
                </c:pt>
                <c:pt idx="1652">
                  <c:v>2.6393488661316971</c:v>
                </c:pt>
                <c:pt idx="1653">
                  <c:v>7.204438252081949E-6</c:v>
                </c:pt>
                <c:pt idx="1654">
                  <c:v>2.7376865357911411E-6</c:v>
                </c:pt>
                <c:pt idx="1655">
                  <c:v>1.0403208836006335E-6</c:v>
                </c:pt>
                <c:pt idx="1656">
                  <c:v>3.9532193576824083E-7</c:v>
                </c:pt>
                <c:pt idx="1657">
                  <c:v>1.5022233559193151E-7</c:v>
                </c:pt>
                <c:pt idx="1658">
                  <c:v>6.980135158858463</c:v>
                </c:pt>
                <c:pt idx="1659">
                  <c:v>3.1094368193238542</c:v>
                </c:pt>
                <c:pt idx="1660">
                  <c:v>8.2429999986004648E-9</c:v>
                </c:pt>
                <c:pt idx="1661">
                  <c:v>3.1323399994681774E-9</c:v>
                </c:pt>
                <c:pt idx="1662">
                  <c:v>31.206985337573574</c:v>
                </c:pt>
                <c:pt idx="1663">
                  <c:v>6.2819324416646278</c:v>
                </c:pt>
                <c:pt idx="1664">
                  <c:v>2.387134327832559</c:v>
                </c:pt>
                <c:pt idx="1665">
                  <c:v>0.90711104457637226</c:v>
                </c:pt>
                <c:pt idx="1666">
                  <c:v>0.34470219693902143</c:v>
                </c:pt>
                <c:pt idx="1667">
                  <c:v>0.13098683483682813</c:v>
                </c:pt>
                <c:pt idx="1668">
                  <c:v>4.9774997237994702E-2</c:v>
                </c:pt>
                <c:pt idx="1669">
                  <c:v>1.8914498950437984E-2</c:v>
                </c:pt>
                <c:pt idx="1670">
                  <c:v>7.1875096011664334E-3</c:v>
                </c:pt>
                <c:pt idx="1671">
                  <c:v>2.7312536484432452E-3</c:v>
                </c:pt>
                <c:pt idx="1672">
                  <c:v>1.2696273155756423</c:v>
                </c:pt>
                <c:pt idx="1673">
                  <c:v>7.6567166870637688</c:v>
                </c:pt>
                <c:pt idx="1674">
                  <c:v>1.4986935019737773E-4</c:v>
                </c:pt>
                <c:pt idx="1675">
                  <c:v>1.2834132559441052</c:v>
                </c:pt>
                <c:pt idx="1676">
                  <c:v>2.1641134168501347E-5</c:v>
                </c:pt>
                <c:pt idx="1677">
                  <c:v>8.2236309840305136E-6</c:v>
                </c:pt>
                <c:pt idx="1678">
                  <c:v>3.1249797739315947E-6</c:v>
                </c:pt>
                <c:pt idx="1679">
                  <c:v>1.187492314094006E-6</c:v>
                </c:pt>
                <c:pt idx="1680">
                  <c:v>4.5124707935572219E-7</c:v>
                </c:pt>
                <c:pt idx="1681">
                  <c:v>1.7147389015517444E-7</c:v>
                </c:pt>
                <c:pt idx="1682">
                  <c:v>4.4887212097178972</c:v>
                </c:pt>
                <c:pt idx="1683">
                  <c:v>2.6354952625070056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740-8009-D118EEF5BE8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A-4740-8009-D118EEF5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5.7315573211297624</v>
      </c>
      <c r="G6" s="13">
        <f t="shared" ref="G6:G69" si="0">IF((F6-$J$2)&gt;0,$I$2*(F6-$J$2),0)</f>
        <v>0</v>
      </c>
      <c r="H6" s="13">
        <f t="shared" ref="H6:H69" si="1">F6-G6</f>
        <v>5.7315573211297624</v>
      </c>
      <c r="I6" s="15">
        <f>H6+$H$3-$J$3</f>
        <v>1.7315573211297624</v>
      </c>
      <c r="J6" s="13">
        <f t="shared" ref="J6:J69" si="2">I6/SQRT(1+(I6/($K$2*(300+(25*Q6)+0.05*(Q6)^3)))^2)</f>
        <v>1.7313233135946546</v>
      </c>
      <c r="K6" s="13">
        <f t="shared" ref="K6:K69" si="3">I6-J6</f>
        <v>2.3400753510771644E-4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20.563996807244081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13.77944136158839</v>
      </c>
      <c r="G7" s="13">
        <f t="shared" si="0"/>
        <v>0</v>
      </c>
      <c r="H7" s="13">
        <f t="shared" si="1"/>
        <v>13.77944136158839</v>
      </c>
      <c r="I7" s="16">
        <f t="shared" ref="I7:I70" si="8">H7+K6-L6</f>
        <v>13.779675369123497</v>
      </c>
      <c r="J7" s="13">
        <f t="shared" si="2"/>
        <v>13.66514820978907</v>
      </c>
      <c r="K7" s="13">
        <f t="shared" si="3"/>
        <v>0.11452715933442725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20.683918276146969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13.75198459619574</v>
      </c>
      <c r="G8" s="13">
        <f t="shared" si="0"/>
        <v>0</v>
      </c>
      <c r="H8" s="13">
        <f t="shared" si="1"/>
        <v>13.75198459619574</v>
      </c>
      <c r="I8" s="16">
        <f t="shared" si="8"/>
        <v>13.866511755530167</v>
      </c>
      <c r="J8" s="13">
        <f t="shared" si="2"/>
        <v>13.647949277088731</v>
      </c>
      <c r="K8" s="13">
        <f t="shared" si="3"/>
        <v>0.21856247844143617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16.162950718179872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1.19498861836231</v>
      </c>
      <c r="G9" s="13">
        <f t="shared" si="0"/>
        <v>0</v>
      </c>
      <c r="H9" s="13">
        <f t="shared" si="1"/>
        <v>1.19498861836231</v>
      </c>
      <c r="I9" s="16">
        <f t="shared" si="8"/>
        <v>1.4135510968037461</v>
      </c>
      <c r="J9" s="13">
        <f t="shared" si="2"/>
        <v>1.4131616316022613</v>
      </c>
      <c r="K9" s="13">
        <f t="shared" si="3"/>
        <v>3.8946520148486208E-4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12.57834637606941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49.639854084182829</v>
      </c>
      <c r="G10" s="13">
        <f t="shared" si="0"/>
        <v>2.2309983977188601</v>
      </c>
      <c r="H10" s="13">
        <f t="shared" si="1"/>
        <v>47.408855686463966</v>
      </c>
      <c r="I10" s="16">
        <f t="shared" si="8"/>
        <v>47.409245151665452</v>
      </c>
      <c r="J10" s="13">
        <f t="shared" si="2"/>
        <v>36.238985502749209</v>
      </c>
      <c r="K10" s="13">
        <f t="shared" si="3"/>
        <v>11.170259648916243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2.2309983977188601</v>
      </c>
      <c r="Q10" s="41">
        <v>11.566659293548391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59.879721141922808</v>
      </c>
      <c r="G11" s="13">
        <f t="shared" si="0"/>
        <v>3.7091345255331385</v>
      </c>
      <c r="H11" s="13">
        <f t="shared" si="1"/>
        <v>56.17058661638967</v>
      </c>
      <c r="I11" s="16">
        <f t="shared" si="8"/>
        <v>67.340846265305913</v>
      </c>
      <c r="J11" s="13">
        <f t="shared" si="2"/>
        <v>48.496604608723914</v>
      </c>
      <c r="K11" s="13">
        <f t="shared" si="3"/>
        <v>18.844241656582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3.7091345255331385</v>
      </c>
      <c r="Q11" s="41">
        <v>14.745457622793429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20.323395866805139</v>
      </c>
      <c r="G12" s="13">
        <f t="shared" si="0"/>
        <v>0</v>
      </c>
      <c r="H12" s="13">
        <f t="shared" si="1"/>
        <v>20.323395866805139</v>
      </c>
      <c r="I12" s="16">
        <f t="shared" si="8"/>
        <v>39.167637523387143</v>
      </c>
      <c r="J12" s="13">
        <f t="shared" si="2"/>
        <v>33.583672172721819</v>
      </c>
      <c r="K12" s="13">
        <f t="shared" si="3"/>
        <v>5.5839653506653235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13.754054156183591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13.832130063404669</v>
      </c>
      <c r="G13" s="13">
        <f t="shared" si="0"/>
        <v>0</v>
      </c>
      <c r="H13" s="13">
        <f t="shared" si="1"/>
        <v>13.832130063404669</v>
      </c>
      <c r="I13" s="16">
        <f t="shared" si="8"/>
        <v>19.416095414069993</v>
      </c>
      <c r="J13" s="13">
        <f t="shared" si="2"/>
        <v>18.945184318181465</v>
      </c>
      <c r="K13" s="13">
        <f t="shared" si="3"/>
        <v>0.47091109588852831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17.791094075092708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22.84785853257425</v>
      </c>
      <c r="G14" s="13">
        <f t="shared" si="0"/>
        <v>0</v>
      </c>
      <c r="H14" s="13">
        <f t="shared" si="1"/>
        <v>22.84785853257425</v>
      </c>
      <c r="I14" s="16">
        <f t="shared" si="8"/>
        <v>23.318769628462778</v>
      </c>
      <c r="J14" s="13">
        <f t="shared" si="2"/>
        <v>22.658360972397727</v>
      </c>
      <c r="K14" s="13">
        <f t="shared" si="3"/>
        <v>0.6604086560650515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19.240043608205209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5.0027193029925527</v>
      </c>
      <c r="G15" s="13">
        <f t="shared" si="0"/>
        <v>0</v>
      </c>
      <c r="H15" s="13">
        <f t="shared" si="1"/>
        <v>5.0027193029925527</v>
      </c>
      <c r="I15" s="16">
        <f t="shared" si="8"/>
        <v>5.6631279590576042</v>
      </c>
      <c r="J15" s="13">
        <f t="shared" si="2"/>
        <v>5.6572403268025981</v>
      </c>
      <c r="K15" s="13">
        <f t="shared" si="3"/>
        <v>5.8876322550061033E-3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22.88756346973485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2.4648360472814161</v>
      </c>
      <c r="G16" s="13">
        <f t="shared" si="0"/>
        <v>0</v>
      </c>
      <c r="H16" s="13">
        <f t="shared" si="1"/>
        <v>2.4648360472814161</v>
      </c>
      <c r="I16" s="16">
        <f t="shared" si="8"/>
        <v>2.4707236795364222</v>
      </c>
      <c r="J16" s="13">
        <f t="shared" si="2"/>
        <v>2.4703342556709793</v>
      </c>
      <c r="K16" s="13">
        <f t="shared" si="3"/>
        <v>3.8942386544293939E-4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24.519785000000009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9.5097487476490133E-2</v>
      </c>
      <c r="G17" s="18">
        <f t="shared" si="0"/>
        <v>0</v>
      </c>
      <c r="H17" s="18">
        <f t="shared" si="1"/>
        <v>9.5097487476490133E-2</v>
      </c>
      <c r="I17" s="17">
        <f t="shared" si="8"/>
        <v>9.5486911341933073E-2</v>
      </c>
      <c r="J17" s="18">
        <f t="shared" si="2"/>
        <v>9.5486888709328269E-2</v>
      </c>
      <c r="K17" s="18">
        <f t="shared" si="3"/>
        <v>2.2632604804173617E-8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24.47277883310889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33.14383454201905</v>
      </c>
      <c r="G18" s="13">
        <f t="shared" si="0"/>
        <v>0</v>
      </c>
      <c r="H18" s="13">
        <f t="shared" si="1"/>
        <v>33.14383454201905</v>
      </c>
      <c r="I18" s="16">
        <f t="shared" si="8"/>
        <v>33.143834564651655</v>
      </c>
      <c r="J18" s="13">
        <f t="shared" si="2"/>
        <v>32.065734910778161</v>
      </c>
      <c r="K18" s="13">
        <f t="shared" si="3"/>
        <v>1.0780996538734939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23.188693084673979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0.58582251564053534</v>
      </c>
      <c r="G19" s="13">
        <f t="shared" si="0"/>
        <v>0</v>
      </c>
      <c r="H19" s="13">
        <f t="shared" si="1"/>
        <v>0.58582251564053534</v>
      </c>
      <c r="I19" s="16">
        <f t="shared" si="8"/>
        <v>1.6639221695140294</v>
      </c>
      <c r="J19" s="13">
        <f t="shared" si="2"/>
        <v>1.663710525571076</v>
      </c>
      <c r="K19" s="13">
        <f t="shared" si="3"/>
        <v>2.1164394295336564E-4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20.429337962069489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76.999227308803015</v>
      </c>
      <c r="G20" s="13">
        <f t="shared" si="0"/>
        <v>6.1803541627527236</v>
      </c>
      <c r="H20" s="13">
        <f t="shared" si="1"/>
        <v>70.818873146050294</v>
      </c>
      <c r="I20" s="16">
        <f t="shared" si="8"/>
        <v>70.819084789993241</v>
      </c>
      <c r="J20" s="13">
        <f t="shared" si="2"/>
        <v>47.916185106688182</v>
      </c>
      <c r="K20" s="13">
        <f t="shared" si="3"/>
        <v>22.902899683305058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6.1803541627527236</v>
      </c>
      <c r="Q20" s="41">
        <v>13.71176658492598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53.174043129822493</v>
      </c>
      <c r="G21" s="13">
        <f t="shared" si="0"/>
        <v>2.7411624927631211</v>
      </c>
      <c r="H21" s="13">
        <f t="shared" si="1"/>
        <v>50.43288063705937</v>
      </c>
      <c r="I21" s="16">
        <f t="shared" si="8"/>
        <v>73.335780320364421</v>
      </c>
      <c r="J21" s="13">
        <f t="shared" si="2"/>
        <v>46.031341657502978</v>
      </c>
      <c r="K21" s="13">
        <f t="shared" si="3"/>
        <v>27.304438662861443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2.7411624927631211</v>
      </c>
      <c r="Q21" s="41">
        <v>12.314301455357141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23.200313408392461</v>
      </c>
      <c r="G22" s="13">
        <f t="shared" si="0"/>
        <v>0</v>
      </c>
      <c r="H22" s="13">
        <f t="shared" si="1"/>
        <v>23.200313408392461</v>
      </c>
      <c r="I22" s="16">
        <f t="shared" si="8"/>
        <v>50.504752071253904</v>
      </c>
      <c r="J22" s="13">
        <f t="shared" si="2"/>
        <v>35.994442981976583</v>
      </c>
      <c r="K22" s="13">
        <f t="shared" si="3"/>
        <v>14.510309089277321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0</v>
      </c>
      <c r="Q22" s="41">
        <v>10.211169293548391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0.1679272714646583</v>
      </c>
      <c r="G23" s="13">
        <f t="shared" si="0"/>
        <v>0</v>
      </c>
      <c r="H23" s="13">
        <f t="shared" si="1"/>
        <v>0.1679272714646583</v>
      </c>
      <c r="I23" s="16">
        <f t="shared" si="8"/>
        <v>14.678236360741979</v>
      </c>
      <c r="J23" s="13">
        <f t="shared" si="2"/>
        <v>14.29517858806865</v>
      </c>
      <c r="K23" s="13">
        <f t="shared" si="3"/>
        <v>0.38305777267332886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13.237682042570141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77.79866343722513</v>
      </c>
      <c r="G24" s="13">
        <f t="shared" si="0"/>
        <v>6.2957536514997496</v>
      </c>
      <c r="H24" s="13">
        <f t="shared" si="1"/>
        <v>71.502909785725379</v>
      </c>
      <c r="I24" s="16">
        <f t="shared" si="8"/>
        <v>71.885967558398704</v>
      </c>
      <c r="J24" s="13">
        <f t="shared" si="2"/>
        <v>47.768034130121258</v>
      </c>
      <c r="K24" s="13">
        <f t="shared" si="3"/>
        <v>24.117933428277446</v>
      </c>
      <c r="L24" s="13">
        <f t="shared" si="4"/>
        <v>0</v>
      </c>
      <c r="M24" s="13">
        <f t="shared" si="9"/>
        <v>0</v>
      </c>
      <c r="N24" s="13">
        <f t="shared" si="5"/>
        <v>0</v>
      </c>
      <c r="O24" s="13">
        <f t="shared" si="6"/>
        <v>6.2957536514997496</v>
      </c>
      <c r="Q24" s="41">
        <v>13.452653890165809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56.505824395648638</v>
      </c>
      <c r="G25" s="13">
        <f t="shared" si="0"/>
        <v>3.2221088010718697</v>
      </c>
      <c r="H25" s="13">
        <f t="shared" si="1"/>
        <v>53.283715594576769</v>
      </c>
      <c r="I25" s="16">
        <f t="shared" si="8"/>
        <v>77.401649022854215</v>
      </c>
      <c r="J25" s="13">
        <f t="shared" si="2"/>
        <v>49.350848258382356</v>
      </c>
      <c r="K25" s="13">
        <f t="shared" si="3"/>
        <v>28.050800764471859</v>
      </c>
      <c r="L25" s="13">
        <f t="shared" si="4"/>
        <v>0</v>
      </c>
      <c r="M25" s="13">
        <f t="shared" si="9"/>
        <v>0</v>
      </c>
      <c r="N25" s="13">
        <f t="shared" si="5"/>
        <v>0</v>
      </c>
      <c r="O25" s="13">
        <f t="shared" si="6"/>
        <v>3.2221088010718697</v>
      </c>
      <c r="Q25" s="41">
        <v>13.48431831905673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5.5026387810681321</v>
      </c>
      <c r="G26" s="13">
        <f t="shared" si="0"/>
        <v>0</v>
      </c>
      <c r="H26" s="13">
        <f t="shared" si="1"/>
        <v>5.5026387810681321</v>
      </c>
      <c r="I26" s="16">
        <f t="shared" si="8"/>
        <v>33.553439545539987</v>
      </c>
      <c r="J26" s="13">
        <f t="shared" si="2"/>
        <v>32.295775822844114</v>
      </c>
      <c r="K26" s="13">
        <f t="shared" si="3"/>
        <v>1.2576637226958738</v>
      </c>
      <c r="L26" s="13">
        <f t="shared" si="4"/>
        <v>0</v>
      </c>
      <c r="M26" s="13">
        <f t="shared" si="9"/>
        <v>0</v>
      </c>
      <c r="N26" s="13">
        <f t="shared" si="5"/>
        <v>0</v>
      </c>
      <c r="O26" s="13">
        <f t="shared" si="6"/>
        <v>0</v>
      </c>
      <c r="Q26" s="41">
        <v>22.30145247383961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49.578386222150392</v>
      </c>
      <c r="G27" s="13">
        <f t="shared" si="0"/>
        <v>2.2221254438946234</v>
      </c>
      <c r="H27" s="13">
        <f t="shared" si="1"/>
        <v>47.356260778255766</v>
      </c>
      <c r="I27" s="16">
        <f t="shared" si="8"/>
        <v>48.61392450095164</v>
      </c>
      <c r="J27" s="13">
        <f t="shared" si="2"/>
        <v>44.49365542395195</v>
      </c>
      <c r="K27" s="13">
        <f t="shared" si="3"/>
        <v>4.1202690769996906</v>
      </c>
      <c r="L27" s="13">
        <f t="shared" si="4"/>
        <v>0</v>
      </c>
      <c r="M27" s="13">
        <f t="shared" si="9"/>
        <v>0</v>
      </c>
      <c r="N27" s="13">
        <f t="shared" si="5"/>
        <v>0</v>
      </c>
      <c r="O27" s="13">
        <f t="shared" si="6"/>
        <v>2.2221254438946234</v>
      </c>
      <c r="Q27" s="41">
        <v>21.23491051080655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0.34560537568366628</v>
      </c>
      <c r="G28" s="13">
        <f t="shared" si="0"/>
        <v>0</v>
      </c>
      <c r="H28" s="13">
        <f t="shared" si="1"/>
        <v>0.34560537568366628</v>
      </c>
      <c r="I28" s="16">
        <f t="shared" si="8"/>
        <v>4.4658744526833569</v>
      </c>
      <c r="J28" s="13">
        <f t="shared" si="2"/>
        <v>4.4627207527421069</v>
      </c>
      <c r="K28" s="13">
        <f t="shared" si="3"/>
        <v>3.1536999412500322E-3</v>
      </c>
      <c r="L28" s="13">
        <f t="shared" si="4"/>
        <v>0</v>
      </c>
      <c r="M28" s="13">
        <f t="shared" si="9"/>
        <v>0</v>
      </c>
      <c r="N28" s="13">
        <f t="shared" si="5"/>
        <v>0</v>
      </c>
      <c r="O28" s="13">
        <f t="shared" si="6"/>
        <v>0</v>
      </c>
      <c r="Q28" s="41">
        <v>22.264868687123521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0.16366228341044881</v>
      </c>
      <c r="G29" s="18">
        <f t="shared" si="0"/>
        <v>0</v>
      </c>
      <c r="H29" s="18">
        <f t="shared" si="1"/>
        <v>0.16366228341044881</v>
      </c>
      <c r="I29" s="17">
        <f t="shared" si="8"/>
        <v>0.16681598335169884</v>
      </c>
      <c r="J29" s="18">
        <f t="shared" si="2"/>
        <v>0.16681583950524118</v>
      </c>
      <c r="K29" s="18">
        <f t="shared" si="3"/>
        <v>1.4384645766196691E-7</v>
      </c>
      <c r="L29" s="18">
        <f t="shared" si="4"/>
        <v>0</v>
      </c>
      <c r="M29" s="18">
        <f t="shared" si="9"/>
        <v>0</v>
      </c>
      <c r="N29" s="18">
        <f t="shared" si="5"/>
        <v>0</v>
      </c>
      <c r="O29" s="18">
        <f t="shared" si="6"/>
        <v>0</v>
      </c>
      <c r="Q29" s="42">
        <v>23.219252000000001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6.4018285056193251</v>
      </c>
      <c r="G30" s="13">
        <f t="shared" si="0"/>
        <v>0</v>
      </c>
      <c r="H30" s="13">
        <f t="shared" si="1"/>
        <v>6.4018285056193251</v>
      </c>
      <c r="I30" s="16">
        <f t="shared" si="8"/>
        <v>6.4018286494657826</v>
      </c>
      <c r="J30" s="13">
        <f t="shared" si="2"/>
        <v>6.391921275121641</v>
      </c>
      <c r="K30" s="13">
        <f t="shared" si="3"/>
        <v>9.9073743441415729E-3</v>
      </c>
      <c r="L30" s="13">
        <f t="shared" si="4"/>
        <v>0</v>
      </c>
      <c r="M30" s="13">
        <f t="shared" si="9"/>
        <v>0</v>
      </c>
      <c r="N30" s="13">
        <f t="shared" si="5"/>
        <v>0</v>
      </c>
      <c r="O30" s="13">
        <f t="shared" si="6"/>
        <v>0</v>
      </c>
      <c r="Q30" s="41">
        <v>21.800163897218269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32.963005515140949</v>
      </c>
      <c r="G31" s="13">
        <f t="shared" si="0"/>
        <v>0</v>
      </c>
      <c r="H31" s="13">
        <f t="shared" si="1"/>
        <v>32.963005515140949</v>
      </c>
      <c r="I31" s="16">
        <f t="shared" si="8"/>
        <v>32.972912889485087</v>
      </c>
      <c r="J31" s="13">
        <f t="shared" si="2"/>
        <v>30.836017605835281</v>
      </c>
      <c r="K31" s="13">
        <f t="shared" si="3"/>
        <v>2.1368952836498067</v>
      </c>
      <c r="L31" s="13">
        <f t="shared" si="4"/>
        <v>0</v>
      </c>
      <c r="M31" s="13">
        <f t="shared" si="9"/>
        <v>0</v>
      </c>
      <c r="N31" s="13">
        <f t="shared" si="5"/>
        <v>0</v>
      </c>
      <c r="O31" s="13">
        <f t="shared" si="6"/>
        <v>0</v>
      </c>
      <c r="Q31" s="41">
        <v>17.87711489379506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15.468220787611511</v>
      </c>
      <c r="G32" s="13">
        <f t="shared" si="0"/>
        <v>0</v>
      </c>
      <c r="H32" s="13">
        <f t="shared" si="1"/>
        <v>15.468220787611511</v>
      </c>
      <c r="I32" s="16">
        <f t="shared" si="8"/>
        <v>17.605116071261318</v>
      </c>
      <c r="J32" s="13">
        <f t="shared" si="2"/>
        <v>17.162295397706419</v>
      </c>
      <c r="K32" s="13">
        <f t="shared" si="3"/>
        <v>0.44282067355489829</v>
      </c>
      <c r="L32" s="13">
        <f t="shared" si="4"/>
        <v>0</v>
      </c>
      <c r="M32" s="13">
        <f t="shared" si="9"/>
        <v>0</v>
      </c>
      <c r="N32" s="13">
        <f t="shared" si="5"/>
        <v>0</v>
      </c>
      <c r="O32" s="13">
        <f t="shared" si="6"/>
        <v>0</v>
      </c>
      <c r="Q32" s="41">
        <v>16.131686999746101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52.217092963428293</v>
      </c>
      <c r="G33" s="13">
        <f t="shared" si="0"/>
        <v>2.6030256785360284</v>
      </c>
      <c r="H33" s="13">
        <f t="shared" si="1"/>
        <v>49.614067284892265</v>
      </c>
      <c r="I33" s="16">
        <f t="shared" si="8"/>
        <v>50.056887958447163</v>
      </c>
      <c r="J33" s="13">
        <f t="shared" si="2"/>
        <v>38.976279116960576</v>
      </c>
      <c r="K33" s="13">
        <f t="shared" si="3"/>
        <v>11.080608841486587</v>
      </c>
      <c r="L33" s="13">
        <f t="shared" si="4"/>
        <v>0</v>
      </c>
      <c r="M33" s="13">
        <f t="shared" si="9"/>
        <v>0</v>
      </c>
      <c r="N33" s="13">
        <f t="shared" si="5"/>
        <v>0</v>
      </c>
      <c r="O33" s="13">
        <f t="shared" si="6"/>
        <v>2.6030256785360284</v>
      </c>
      <c r="Q33" s="41">
        <v>13.035453037154021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60.087922481922213</v>
      </c>
      <c r="G34" s="13">
        <f t="shared" si="0"/>
        <v>3.7391886190850512</v>
      </c>
      <c r="H34" s="13">
        <f t="shared" si="1"/>
        <v>56.348733862837165</v>
      </c>
      <c r="I34" s="16">
        <f t="shared" si="8"/>
        <v>67.429342704323744</v>
      </c>
      <c r="J34" s="13">
        <f t="shared" si="2"/>
        <v>36.912793811989275</v>
      </c>
      <c r="K34" s="13">
        <f t="shared" si="3"/>
        <v>30.51654889233447</v>
      </c>
      <c r="L34" s="13">
        <f t="shared" si="4"/>
        <v>0</v>
      </c>
      <c r="M34" s="13">
        <f t="shared" si="9"/>
        <v>0</v>
      </c>
      <c r="N34" s="13">
        <f t="shared" si="5"/>
        <v>0</v>
      </c>
      <c r="O34" s="13">
        <f t="shared" si="6"/>
        <v>3.7391886190850512</v>
      </c>
      <c r="Q34" s="41">
        <v>7.9272452935483884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77.911033449355571</v>
      </c>
      <c r="G35" s="13">
        <f t="shared" si="0"/>
        <v>6.3119743869523051</v>
      </c>
      <c r="H35" s="13">
        <f t="shared" si="1"/>
        <v>71.599059062403271</v>
      </c>
      <c r="I35" s="16">
        <f t="shared" si="8"/>
        <v>102.11560795473774</v>
      </c>
      <c r="J35" s="13">
        <f t="shared" si="2"/>
        <v>46.526226718355545</v>
      </c>
      <c r="K35" s="13">
        <f t="shared" si="3"/>
        <v>55.589381236382195</v>
      </c>
      <c r="L35" s="13">
        <f t="shared" si="4"/>
        <v>17.770704150206438</v>
      </c>
      <c r="M35" s="13">
        <f t="shared" si="9"/>
        <v>17.770704150206438</v>
      </c>
      <c r="N35" s="13">
        <f t="shared" si="5"/>
        <v>11.017836573127992</v>
      </c>
      <c r="O35" s="13">
        <f t="shared" si="6"/>
        <v>17.329810960080298</v>
      </c>
      <c r="Q35" s="41">
        <v>10.48666202936456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80.781953692951646</v>
      </c>
      <c r="G36" s="13">
        <f t="shared" si="0"/>
        <v>6.7263948973167551</v>
      </c>
      <c r="H36" s="13">
        <f t="shared" si="1"/>
        <v>74.055558795634894</v>
      </c>
      <c r="I36" s="16">
        <f t="shared" si="8"/>
        <v>111.87423588181063</v>
      </c>
      <c r="J36" s="13">
        <f t="shared" si="2"/>
        <v>54.829332683189229</v>
      </c>
      <c r="K36" s="13">
        <f t="shared" si="3"/>
        <v>57.044903198621405</v>
      </c>
      <c r="L36" s="13">
        <f t="shared" si="4"/>
        <v>19.167189334273615</v>
      </c>
      <c r="M36" s="13">
        <f t="shared" si="9"/>
        <v>25.920056911352063</v>
      </c>
      <c r="N36" s="13">
        <f t="shared" si="5"/>
        <v>16.070435285038279</v>
      </c>
      <c r="O36" s="13">
        <f t="shared" si="6"/>
        <v>22.796830182355034</v>
      </c>
      <c r="Q36" s="41">
        <v>13.21858856133681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95.156456248270047</v>
      </c>
      <c r="G37" s="13">
        <f t="shared" si="0"/>
        <v>8.8013702291805149</v>
      </c>
      <c r="H37" s="13">
        <f t="shared" si="1"/>
        <v>86.355086019089526</v>
      </c>
      <c r="I37" s="16">
        <f t="shared" si="8"/>
        <v>124.23279988343731</v>
      </c>
      <c r="J37" s="13">
        <f t="shared" si="2"/>
        <v>57.179496900222858</v>
      </c>
      <c r="K37" s="13">
        <f t="shared" si="3"/>
        <v>67.053302983214451</v>
      </c>
      <c r="L37" s="13">
        <f t="shared" si="4"/>
        <v>28.769642871905852</v>
      </c>
      <c r="M37" s="13">
        <f t="shared" si="9"/>
        <v>38.619264498219636</v>
      </c>
      <c r="N37" s="13">
        <f t="shared" si="5"/>
        <v>23.943943988896173</v>
      </c>
      <c r="O37" s="13">
        <f t="shared" si="6"/>
        <v>32.745314218076686</v>
      </c>
      <c r="Q37" s="41">
        <v>13.562570317548619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28.883644360168251</v>
      </c>
      <c r="G38" s="13">
        <f t="shared" si="0"/>
        <v>0</v>
      </c>
      <c r="H38" s="13">
        <f t="shared" si="1"/>
        <v>28.883644360168251</v>
      </c>
      <c r="I38" s="16">
        <f t="shared" si="8"/>
        <v>67.167304471476854</v>
      </c>
      <c r="J38" s="13">
        <f t="shared" si="2"/>
        <v>47.366441465266192</v>
      </c>
      <c r="K38" s="13">
        <f t="shared" si="3"/>
        <v>19.800863006210662</v>
      </c>
      <c r="L38" s="13">
        <f t="shared" si="4"/>
        <v>0</v>
      </c>
      <c r="M38" s="13">
        <f t="shared" si="9"/>
        <v>14.675320509323463</v>
      </c>
      <c r="N38" s="13">
        <f t="shared" si="5"/>
        <v>9.0986987157805466</v>
      </c>
      <c r="O38" s="13">
        <f t="shared" si="6"/>
        <v>9.0986987157805466</v>
      </c>
      <c r="Q38" s="41">
        <v>14.092665351033389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11.29595157583061</v>
      </c>
      <c r="G39" s="13">
        <f t="shared" si="0"/>
        <v>0</v>
      </c>
      <c r="H39" s="13">
        <f t="shared" si="1"/>
        <v>11.29595157583061</v>
      </c>
      <c r="I39" s="16">
        <f t="shared" si="8"/>
        <v>31.096814582041272</v>
      </c>
      <c r="J39" s="13">
        <f t="shared" si="2"/>
        <v>29.674162398464976</v>
      </c>
      <c r="K39" s="13">
        <f t="shared" si="3"/>
        <v>1.4226521835762966</v>
      </c>
      <c r="L39" s="13">
        <f t="shared" si="4"/>
        <v>0</v>
      </c>
      <c r="M39" s="13">
        <f t="shared" si="9"/>
        <v>5.5766217935429161</v>
      </c>
      <c r="N39" s="13">
        <f t="shared" si="5"/>
        <v>3.457505511996608</v>
      </c>
      <c r="O39" s="13">
        <f t="shared" si="6"/>
        <v>3.457505511996608</v>
      </c>
      <c r="Q39" s="41">
        <v>19.725741447193158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1.1296254204177421</v>
      </c>
      <c r="G40" s="13">
        <f t="shared" si="0"/>
        <v>0</v>
      </c>
      <c r="H40" s="13">
        <f t="shared" si="1"/>
        <v>1.1296254204177421</v>
      </c>
      <c r="I40" s="16">
        <f t="shared" si="8"/>
        <v>2.5522776039940389</v>
      </c>
      <c r="J40" s="13">
        <f t="shared" si="2"/>
        <v>2.5515658176170755</v>
      </c>
      <c r="K40" s="13">
        <f t="shared" si="3"/>
        <v>7.1178637696345248E-4</v>
      </c>
      <c r="L40" s="13">
        <f t="shared" si="4"/>
        <v>0</v>
      </c>
      <c r="M40" s="13">
        <f t="shared" si="9"/>
        <v>2.119116281546308</v>
      </c>
      <c r="N40" s="13">
        <f t="shared" si="5"/>
        <v>1.3138520945587109</v>
      </c>
      <c r="O40" s="13">
        <f t="shared" si="6"/>
        <v>1.3138520945587109</v>
      </c>
      <c r="Q40" s="41">
        <v>20.92600597055835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5.6648648650000002</v>
      </c>
      <c r="G41" s="18">
        <f t="shared" si="0"/>
        <v>0</v>
      </c>
      <c r="H41" s="18">
        <f t="shared" si="1"/>
        <v>5.6648648650000002</v>
      </c>
      <c r="I41" s="17">
        <f t="shared" si="8"/>
        <v>5.6655766513769636</v>
      </c>
      <c r="J41" s="18">
        <f t="shared" si="2"/>
        <v>5.6595829937785762</v>
      </c>
      <c r="K41" s="18">
        <f t="shared" si="3"/>
        <v>5.9936575983874363E-3</v>
      </c>
      <c r="L41" s="18">
        <f t="shared" si="4"/>
        <v>0</v>
      </c>
      <c r="M41" s="18">
        <f t="shared" si="9"/>
        <v>0.80526418698759716</v>
      </c>
      <c r="N41" s="18">
        <f t="shared" si="5"/>
        <v>0.49926379593231024</v>
      </c>
      <c r="O41" s="18">
        <f t="shared" si="6"/>
        <v>0.49926379593231024</v>
      </c>
      <c r="Q41" s="42">
        <v>22.769814000000011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2.6373800248398052</v>
      </c>
      <c r="G42" s="13">
        <f t="shared" si="0"/>
        <v>0</v>
      </c>
      <c r="H42" s="13">
        <f t="shared" si="1"/>
        <v>2.6373800248398052</v>
      </c>
      <c r="I42" s="16">
        <f t="shared" si="8"/>
        <v>2.6433736824381926</v>
      </c>
      <c r="J42" s="13">
        <f t="shared" si="2"/>
        <v>2.6426162660698109</v>
      </c>
      <c r="K42" s="13">
        <f t="shared" si="3"/>
        <v>7.5741636838166926E-4</v>
      </c>
      <c r="L42" s="13">
        <f t="shared" si="4"/>
        <v>0</v>
      </c>
      <c r="M42" s="13">
        <f t="shared" si="9"/>
        <v>0.30600039105528692</v>
      </c>
      <c r="N42" s="13">
        <f t="shared" si="5"/>
        <v>0.1897202424542779</v>
      </c>
      <c r="O42" s="13">
        <f t="shared" si="6"/>
        <v>0.1897202424542779</v>
      </c>
      <c r="Q42" s="41">
        <v>21.230310798772479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17.601078897685319</v>
      </c>
      <c r="G43" s="13">
        <f t="shared" si="0"/>
        <v>0</v>
      </c>
      <c r="H43" s="13">
        <f t="shared" si="1"/>
        <v>17.601078897685319</v>
      </c>
      <c r="I43" s="16">
        <f t="shared" si="8"/>
        <v>17.601836314053699</v>
      </c>
      <c r="J43" s="13">
        <f t="shared" si="2"/>
        <v>17.325539060492947</v>
      </c>
      <c r="K43" s="13">
        <f t="shared" si="3"/>
        <v>0.27629725356075241</v>
      </c>
      <c r="L43" s="13">
        <f t="shared" si="4"/>
        <v>0</v>
      </c>
      <c r="M43" s="13">
        <f t="shared" si="9"/>
        <v>0.11628014860100902</v>
      </c>
      <c r="N43" s="13">
        <f t="shared" si="5"/>
        <v>7.2093692132625592E-2</v>
      </c>
      <c r="O43" s="13">
        <f t="shared" si="6"/>
        <v>7.2093692132625592E-2</v>
      </c>
      <c r="Q43" s="41">
        <v>19.572196099668119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3.0814543281985718</v>
      </c>
      <c r="G44" s="13">
        <f t="shared" si="0"/>
        <v>0</v>
      </c>
      <c r="H44" s="13">
        <f t="shared" si="1"/>
        <v>3.0814543281985718</v>
      </c>
      <c r="I44" s="16">
        <f t="shared" si="8"/>
        <v>3.3577515817593242</v>
      </c>
      <c r="J44" s="13">
        <f t="shared" si="2"/>
        <v>3.3548538217629669</v>
      </c>
      <c r="K44" s="13">
        <f t="shared" si="3"/>
        <v>2.8977599963573297E-3</v>
      </c>
      <c r="L44" s="13">
        <f t="shared" si="4"/>
        <v>0</v>
      </c>
      <c r="M44" s="13">
        <f t="shared" si="9"/>
        <v>4.4186456468383428E-2</v>
      </c>
      <c r="N44" s="13">
        <f t="shared" si="5"/>
        <v>2.7395603010397725E-2</v>
      </c>
      <c r="O44" s="13">
        <f t="shared" si="6"/>
        <v>2.7395603010397725E-2</v>
      </c>
      <c r="Q44" s="41">
        <v>16.811250368690121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29.040606927425081</v>
      </c>
      <c r="G45" s="13">
        <f t="shared" si="0"/>
        <v>0</v>
      </c>
      <c r="H45" s="13">
        <f t="shared" si="1"/>
        <v>29.040606927425081</v>
      </c>
      <c r="I45" s="16">
        <f t="shared" si="8"/>
        <v>29.043504687421439</v>
      </c>
      <c r="J45" s="13">
        <f t="shared" si="2"/>
        <v>26.110016953902484</v>
      </c>
      <c r="K45" s="13">
        <f t="shared" si="3"/>
        <v>2.9334877335189553</v>
      </c>
      <c r="L45" s="13">
        <f t="shared" si="4"/>
        <v>0</v>
      </c>
      <c r="M45" s="13">
        <f t="shared" si="9"/>
        <v>1.6790853457985703E-2</v>
      </c>
      <c r="N45" s="13">
        <f t="shared" si="5"/>
        <v>1.0410329143951135E-2</v>
      </c>
      <c r="O45" s="13">
        <f t="shared" si="6"/>
        <v>1.0410329143951135E-2</v>
      </c>
      <c r="Q45" s="41">
        <v>12.43485390026126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32.501639256544628</v>
      </c>
      <c r="G46" s="13">
        <f t="shared" si="0"/>
        <v>0</v>
      </c>
      <c r="H46" s="13">
        <f t="shared" si="1"/>
        <v>32.501639256544628</v>
      </c>
      <c r="I46" s="16">
        <f t="shared" si="8"/>
        <v>35.43512699006358</v>
      </c>
      <c r="J46" s="13">
        <f t="shared" si="2"/>
        <v>28.994543473553573</v>
      </c>
      <c r="K46" s="13">
        <f t="shared" si="3"/>
        <v>6.4405835165100065</v>
      </c>
      <c r="L46" s="13">
        <f t="shared" si="4"/>
        <v>0</v>
      </c>
      <c r="M46" s="13">
        <f t="shared" si="9"/>
        <v>6.3805243140345677E-3</v>
      </c>
      <c r="N46" s="13">
        <f t="shared" si="5"/>
        <v>3.9559250747014316E-3</v>
      </c>
      <c r="O46" s="13">
        <f t="shared" si="6"/>
        <v>3.9559250747014316E-3</v>
      </c>
      <c r="Q46" s="41">
        <v>9.9530452935483886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32.534556789130093</v>
      </c>
      <c r="G47" s="13">
        <f t="shared" si="0"/>
        <v>0</v>
      </c>
      <c r="H47" s="13">
        <f t="shared" si="1"/>
        <v>32.534556789130093</v>
      </c>
      <c r="I47" s="16">
        <f t="shared" si="8"/>
        <v>38.975140305640096</v>
      </c>
      <c r="J47" s="13">
        <f t="shared" si="2"/>
        <v>33.097101549374251</v>
      </c>
      <c r="K47" s="13">
        <f t="shared" si="3"/>
        <v>5.8780387562658447</v>
      </c>
      <c r="L47" s="13">
        <f t="shared" si="4"/>
        <v>0</v>
      </c>
      <c r="M47" s="13">
        <f t="shared" si="9"/>
        <v>2.4245992393331361E-3</v>
      </c>
      <c r="N47" s="13">
        <f t="shared" si="5"/>
        <v>1.5032515283865443E-3</v>
      </c>
      <c r="O47" s="13">
        <f t="shared" si="6"/>
        <v>1.5032515283865443E-3</v>
      </c>
      <c r="Q47" s="41">
        <v>13.165422068974051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132.41337817406981</v>
      </c>
      <c r="G48" s="13">
        <f t="shared" si="0"/>
        <v>14.179448088897876</v>
      </c>
      <c r="H48" s="13">
        <f t="shared" si="1"/>
        <v>118.23393008517193</v>
      </c>
      <c r="I48" s="16">
        <f t="shared" si="8"/>
        <v>124.11196884143777</v>
      </c>
      <c r="J48" s="13">
        <f t="shared" si="2"/>
        <v>55.955286200173028</v>
      </c>
      <c r="K48" s="13">
        <f t="shared" si="3"/>
        <v>68.156682641264752</v>
      </c>
      <c r="L48" s="13">
        <f t="shared" si="4"/>
        <v>29.828268838976705</v>
      </c>
      <c r="M48" s="13">
        <f t="shared" si="9"/>
        <v>29.829190186687651</v>
      </c>
      <c r="N48" s="13">
        <f t="shared" si="5"/>
        <v>18.494097915746345</v>
      </c>
      <c r="O48" s="13">
        <f t="shared" si="6"/>
        <v>32.673546004644223</v>
      </c>
      <c r="Q48" s="41">
        <v>13.168971648865901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38.481783005857558</v>
      </c>
      <c r="G49" s="13">
        <f t="shared" si="0"/>
        <v>0.62031850465075822</v>
      </c>
      <c r="H49" s="13">
        <f t="shared" si="1"/>
        <v>37.861464501206797</v>
      </c>
      <c r="I49" s="16">
        <f t="shared" si="8"/>
        <v>76.189878303494851</v>
      </c>
      <c r="J49" s="13">
        <f t="shared" si="2"/>
        <v>53.702958414918918</v>
      </c>
      <c r="K49" s="13">
        <f t="shared" si="3"/>
        <v>22.486919888575933</v>
      </c>
      <c r="L49" s="13">
        <f t="shared" si="4"/>
        <v>0</v>
      </c>
      <c r="M49" s="13">
        <f t="shared" si="9"/>
        <v>11.335092270941306</v>
      </c>
      <c r="N49" s="13">
        <f t="shared" si="5"/>
        <v>7.0277572079836101</v>
      </c>
      <c r="O49" s="13">
        <f t="shared" si="6"/>
        <v>7.6480757126343679</v>
      </c>
      <c r="Q49" s="41">
        <v>15.889310913449449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50.101729203770169</v>
      </c>
      <c r="G50" s="13">
        <f t="shared" si="0"/>
        <v>2.2976705817375529</v>
      </c>
      <c r="H50" s="13">
        <f t="shared" si="1"/>
        <v>47.804058622032613</v>
      </c>
      <c r="I50" s="16">
        <f t="shared" si="8"/>
        <v>70.290978510608539</v>
      </c>
      <c r="J50" s="13">
        <f t="shared" si="2"/>
        <v>49.527803582747879</v>
      </c>
      <c r="K50" s="13">
        <f t="shared" si="3"/>
        <v>20.763174927860661</v>
      </c>
      <c r="L50" s="13">
        <f t="shared" si="4"/>
        <v>0</v>
      </c>
      <c r="M50" s="13">
        <f t="shared" si="9"/>
        <v>4.3073350629576961</v>
      </c>
      <c r="N50" s="13">
        <f t="shared" si="5"/>
        <v>2.6705477390337715</v>
      </c>
      <c r="O50" s="13">
        <f t="shared" si="6"/>
        <v>4.9682183207713244</v>
      </c>
      <c r="Q50" s="41">
        <v>14.724361115737199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1.178166031363413</v>
      </c>
      <c r="G51" s="13">
        <f t="shared" si="0"/>
        <v>0</v>
      </c>
      <c r="H51" s="13">
        <f t="shared" si="1"/>
        <v>1.178166031363413</v>
      </c>
      <c r="I51" s="16">
        <f t="shared" si="8"/>
        <v>21.941340959224075</v>
      </c>
      <c r="J51" s="13">
        <f t="shared" si="2"/>
        <v>21.52434730965545</v>
      </c>
      <c r="K51" s="13">
        <f t="shared" si="3"/>
        <v>0.41699364956862439</v>
      </c>
      <c r="L51" s="13">
        <f t="shared" si="4"/>
        <v>0</v>
      </c>
      <c r="M51" s="13">
        <f t="shared" si="9"/>
        <v>1.6367873239239246</v>
      </c>
      <c r="N51" s="13">
        <f t="shared" si="5"/>
        <v>1.0148081408328333</v>
      </c>
      <c r="O51" s="13">
        <f t="shared" si="6"/>
        <v>1.0148081408328333</v>
      </c>
      <c r="Q51" s="41">
        <v>21.298445937438231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17.571155465955879</v>
      </c>
      <c r="G52" s="13">
        <f t="shared" si="0"/>
        <v>0</v>
      </c>
      <c r="H52" s="13">
        <f t="shared" si="1"/>
        <v>17.571155465955879</v>
      </c>
      <c r="I52" s="16">
        <f t="shared" si="8"/>
        <v>17.988149115524504</v>
      </c>
      <c r="J52" s="13">
        <f t="shared" si="2"/>
        <v>17.804227997727029</v>
      </c>
      <c r="K52" s="13">
        <f t="shared" si="3"/>
        <v>0.18392111779747466</v>
      </c>
      <c r="L52" s="13">
        <f t="shared" si="4"/>
        <v>0</v>
      </c>
      <c r="M52" s="13">
        <f t="shared" si="9"/>
        <v>0.62197918309109124</v>
      </c>
      <c r="N52" s="13">
        <f t="shared" si="5"/>
        <v>0.38562709351647656</v>
      </c>
      <c r="O52" s="13">
        <f t="shared" si="6"/>
        <v>0.38562709351647656</v>
      </c>
      <c r="Q52" s="41">
        <v>22.97061712621402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1.7817469959417429</v>
      </c>
      <c r="G53" s="18">
        <f t="shared" si="0"/>
        <v>0</v>
      </c>
      <c r="H53" s="18">
        <f t="shared" si="1"/>
        <v>1.7817469959417429</v>
      </c>
      <c r="I53" s="17">
        <f t="shared" si="8"/>
        <v>1.9656681137392176</v>
      </c>
      <c r="J53" s="18">
        <f t="shared" si="2"/>
        <v>1.9654162159848572</v>
      </c>
      <c r="K53" s="18">
        <f t="shared" si="3"/>
        <v>2.518977543604084E-4</v>
      </c>
      <c r="L53" s="18">
        <f t="shared" si="4"/>
        <v>0</v>
      </c>
      <c r="M53" s="18">
        <f t="shared" si="9"/>
        <v>0.23635208957461468</v>
      </c>
      <c r="N53" s="18">
        <f t="shared" si="5"/>
        <v>0.1465382955362611</v>
      </c>
      <c r="O53" s="18">
        <f t="shared" si="6"/>
        <v>0.1465382955362611</v>
      </c>
      <c r="Q53" s="42">
        <v>22.735022000000011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8.748427936901086</v>
      </c>
      <c r="G54" s="13">
        <f t="shared" si="0"/>
        <v>0</v>
      </c>
      <c r="H54" s="13">
        <f t="shared" si="1"/>
        <v>8.748427936901086</v>
      </c>
      <c r="I54" s="16">
        <f t="shared" si="8"/>
        <v>8.7486798346554462</v>
      </c>
      <c r="J54" s="13">
        <f t="shared" si="2"/>
        <v>8.7233571204750611</v>
      </c>
      <c r="K54" s="13">
        <f t="shared" si="3"/>
        <v>2.532271418038512E-2</v>
      </c>
      <c r="L54" s="13">
        <f t="shared" si="4"/>
        <v>0</v>
      </c>
      <c r="M54" s="13">
        <f t="shared" si="9"/>
        <v>8.9813794038353573E-2</v>
      </c>
      <c r="N54" s="13">
        <f t="shared" si="5"/>
        <v>5.5684552303779215E-2</v>
      </c>
      <c r="O54" s="13">
        <f t="shared" si="6"/>
        <v>5.5684552303779215E-2</v>
      </c>
      <c r="Q54" s="41">
        <v>21.775458659752921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14.93979195225403</v>
      </c>
      <c r="G55" s="13">
        <f t="shared" si="0"/>
        <v>0</v>
      </c>
      <c r="H55" s="13">
        <f t="shared" si="1"/>
        <v>14.93979195225403</v>
      </c>
      <c r="I55" s="16">
        <f t="shared" si="8"/>
        <v>14.965114666434415</v>
      </c>
      <c r="J55" s="13">
        <f t="shared" si="2"/>
        <v>14.708852121102622</v>
      </c>
      <c r="K55" s="13">
        <f t="shared" si="3"/>
        <v>0.25626254533179349</v>
      </c>
      <c r="L55" s="13">
        <f t="shared" si="4"/>
        <v>0</v>
      </c>
      <c r="M55" s="13">
        <f t="shared" si="9"/>
        <v>3.4129241734574357E-2</v>
      </c>
      <c r="N55" s="13">
        <f t="shared" si="5"/>
        <v>2.1160129875436102E-2</v>
      </c>
      <c r="O55" s="13">
        <f t="shared" si="6"/>
        <v>2.1160129875436102E-2</v>
      </c>
      <c r="Q55" s="41">
        <v>16.643728516113161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13.829448737880689</v>
      </c>
      <c r="G56" s="13">
        <f t="shared" si="0"/>
        <v>0</v>
      </c>
      <c r="H56" s="13">
        <f t="shared" si="1"/>
        <v>13.829448737880689</v>
      </c>
      <c r="I56" s="16">
        <f t="shared" si="8"/>
        <v>14.085711283212483</v>
      </c>
      <c r="J56" s="13">
        <f t="shared" si="2"/>
        <v>13.768325514408515</v>
      </c>
      <c r="K56" s="13">
        <f t="shared" si="3"/>
        <v>0.31738576880396785</v>
      </c>
      <c r="L56" s="13">
        <f t="shared" si="4"/>
        <v>0</v>
      </c>
      <c r="M56" s="13">
        <f t="shared" si="9"/>
        <v>1.2969111859138256E-2</v>
      </c>
      <c r="N56" s="13">
        <f t="shared" si="5"/>
        <v>8.0408493526657188E-3</v>
      </c>
      <c r="O56" s="13">
        <f t="shared" si="6"/>
        <v>8.0408493526657188E-3</v>
      </c>
      <c r="Q56" s="41">
        <v>13.745984757851231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5.5731134584747712</v>
      </c>
      <c r="G57" s="13">
        <f t="shared" si="0"/>
        <v>0</v>
      </c>
      <c r="H57" s="13">
        <f t="shared" si="1"/>
        <v>5.5731134584747712</v>
      </c>
      <c r="I57" s="16">
        <f t="shared" si="8"/>
        <v>5.8904992272787391</v>
      </c>
      <c r="J57" s="13">
        <f t="shared" si="2"/>
        <v>5.8434326505917165</v>
      </c>
      <c r="K57" s="13">
        <f t="shared" si="3"/>
        <v>4.7066576687022632E-2</v>
      </c>
      <c r="L57" s="13">
        <f t="shared" si="4"/>
        <v>0</v>
      </c>
      <c r="M57" s="13">
        <f t="shared" si="9"/>
        <v>4.9282625064725367E-3</v>
      </c>
      <c r="N57" s="13">
        <f t="shared" si="5"/>
        <v>3.0555227540129729E-3</v>
      </c>
      <c r="O57" s="13">
        <f t="shared" si="6"/>
        <v>3.0555227540129729E-3</v>
      </c>
      <c r="Q57" s="41">
        <v>8.6683106935483885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31.352250042819939</v>
      </c>
      <c r="G58" s="13">
        <f t="shared" si="0"/>
        <v>0</v>
      </c>
      <c r="H58" s="13">
        <f t="shared" si="1"/>
        <v>31.352250042819939</v>
      </c>
      <c r="I58" s="16">
        <f t="shared" si="8"/>
        <v>31.399316619506962</v>
      </c>
      <c r="J58" s="13">
        <f t="shared" si="2"/>
        <v>27.090418744267176</v>
      </c>
      <c r="K58" s="13">
        <f t="shared" si="3"/>
        <v>4.3088978752397864</v>
      </c>
      <c r="L58" s="13">
        <f t="shared" si="4"/>
        <v>0</v>
      </c>
      <c r="M58" s="13">
        <f t="shared" si="9"/>
        <v>1.8727397524595638E-3</v>
      </c>
      <c r="N58" s="13">
        <f t="shared" si="5"/>
        <v>1.1610986465249297E-3</v>
      </c>
      <c r="O58" s="13">
        <f t="shared" si="6"/>
        <v>1.1610986465249297E-3</v>
      </c>
      <c r="Q58" s="41">
        <v>10.8571413347274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43.428634336306409</v>
      </c>
      <c r="G59" s="13">
        <f t="shared" si="0"/>
        <v>1.3344019619096672</v>
      </c>
      <c r="H59" s="13">
        <f t="shared" si="1"/>
        <v>42.094232374396739</v>
      </c>
      <c r="I59" s="16">
        <f t="shared" si="8"/>
        <v>46.403130249636526</v>
      </c>
      <c r="J59" s="13">
        <f t="shared" si="2"/>
        <v>36.84143255465294</v>
      </c>
      <c r="K59" s="13">
        <f t="shared" si="3"/>
        <v>9.5616976949835859</v>
      </c>
      <c r="L59" s="13">
        <f t="shared" si="4"/>
        <v>0</v>
      </c>
      <c r="M59" s="13">
        <f t="shared" si="9"/>
        <v>7.1164110593463416E-4</v>
      </c>
      <c r="N59" s="13">
        <f t="shared" si="5"/>
        <v>4.4121748567947319E-4</v>
      </c>
      <c r="O59" s="13">
        <f t="shared" si="6"/>
        <v>1.3348431793953466</v>
      </c>
      <c r="Q59" s="41">
        <v>12.673104801845341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16.2298207077638</v>
      </c>
      <c r="G60" s="13">
        <f t="shared" si="0"/>
        <v>0</v>
      </c>
      <c r="H60" s="13">
        <f t="shared" si="1"/>
        <v>16.2298207077638</v>
      </c>
      <c r="I60" s="16">
        <f t="shared" si="8"/>
        <v>25.791518402747386</v>
      </c>
      <c r="J60" s="13">
        <f t="shared" si="2"/>
        <v>24.45319153136834</v>
      </c>
      <c r="K60" s="13">
        <f t="shared" si="3"/>
        <v>1.3383268713790457</v>
      </c>
      <c r="L60" s="13">
        <f t="shared" si="4"/>
        <v>0</v>
      </c>
      <c r="M60" s="13">
        <f t="shared" si="9"/>
        <v>2.7042362025516098E-4</v>
      </c>
      <c r="N60" s="13">
        <f t="shared" si="5"/>
        <v>1.6766264455819979E-4</v>
      </c>
      <c r="O60" s="13">
        <f t="shared" si="6"/>
        <v>1.6766264455819979E-4</v>
      </c>
      <c r="Q60" s="41">
        <v>16.114349849879321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50.421403202709989</v>
      </c>
      <c r="G61" s="13">
        <f t="shared" si="0"/>
        <v>2.3438158768172039</v>
      </c>
      <c r="H61" s="13">
        <f t="shared" si="1"/>
        <v>48.077587325892786</v>
      </c>
      <c r="I61" s="16">
        <f t="shared" si="8"/>
        <v>49.415914197271832</v>
      </c>
      <c r="J61" s="13">
        <f t="shared" si="2"/>
        <v>41.625448875975088</v>
      </c>
      <c r="K61" s="13">
        <f t="shared" si="3"/>
        <v>7.7904653212967432</v>
      </c>
      <c r="L61" s="13">
        <f t="shared" si="4"/>
        <v>0</v>
      </c>
      <c r="M61" s="13">
        <f t="shared" si="9"/>
        <v>1.0276097569696119E-4</v>
      </c>
      <c r="N61" s="13">
        <f t="shared" si="5"/>
        <v>6.3711804932115929E-5</v>
      </c>
      <c r="O61" s="13">
        <f t="shared" si="6"/>
        <v>2.3438795886221362</v>
      </c>
      <c r="Q61" s="41">
        <v>16.17471621284783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8.1971151615343274</v>
      </c>
      <c r="G62" s="13">
        <f t="shared" si="0"/>
        <v>0</v>
      </c>
      <c r="H62" s="13">
        <f t="shared" si="1"/>
        <v>8.1971151615343274</v>
      </c>
      <c r="I62" s="16">
        <f t="shared" si="8"/>
        <v>15.987580482831071</v>
      </c>
      <c r="J62" s="13">
        <f t="shared" si="2"/>
        <v>15.78701940354185</v>
      </c>
      <c r="K62" s="13">
        <f t="shared" si="3"/>
        <v>0.20056107928922096</v>
      </c>
      <c r="L62" s="13">
        <f t="shared" si="4"/>
        <v>0</v>
      </c>
      <c r="M62" s="13">
        <f t="shared" si="9"/>
        <v>3.9049170764845256E-5</v>
      </c>
      <c r="N62" s="13">
        <f t="shared" si="5"/>
        <v>2.4210485874204057E-5</v>
      </c>
      <c r="O62" s="13">
        <f t="shared" si="6"/>
        <v>2.4210485874204057E-5</v>
      </c>
      <c r="Q62" s="41">
        <v>19.83049736563467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5.5268143851544771</v>
      </c>
      <c r="G63" s="13">
        <f t="shared" si="0"/>
        <v>0</v>
      </c>
      <c r="H63" s="13">
        <f t="shared" si="1"/>
        <v>5.5268143851544771</v>
      </c>
      <c r="I63" s="16">
        <f t="shared" si="8"/>
        <v>5.727375464443698</v>
      </c>
      <c r="J63" s="13">
        <f t="shared" si="2"/>
        <v>5.7208273920254591</v>
      </c>
      <c r="K63" s="13">
        <f t="shared" si="3"/>
        <v>6.5480724182389594E-3</v>
      </c>
      <c r="L63" s="13">
        <f t="shared" si="4"/>
        <v>0</v>
      </c>
      <c r="M63" s="13">
        <f t="shared" si="9"/>
        <v>1.4838684890641199E-5</v>
      </c>
      <c r="N63" s="13">
        <f t="shared" si="5"/>
        <v>9.1999846321975426E-6</v>
      </c>
      <c r="O63" s="13">
        <f t="shared" si="6"/>
        <v>9.1999846321975426E-6</v>
      </c>
      <c r="Q63" s="41">
        <v>22.372101336854051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0.35332195484495599</v>
      </c>
      <c r="G64" s="13">
        <f t="shared" si="0"/>
        <v>0</v>
      </c>
      <c r="H64" s="13">
        <f t="shared" si="1"/>
        <v>0.35332195484495599</v>
      </c>
      <c r="I64" s="16">
        <f t="shared" si="8"/>
        <v>0.35987002726319495</v>
      </c>
      <c r="J64" s="13">
        <f t="shared" si="2"/>
        <v>0.35986906651244105</v>
      </c>
      <c r="K64" s="13">
        <f t="shared" si="3"/>
        <v>9.6075075389778775E-7</v>
      </c>
      <c r="L64" s="13">
        <f t="shared" si="4"/>
        <v>0</v>
      </c>
      <c r="M64" s="13">
        <f t="shared" si="9"/>
        <v>5.6387002584436562E-6</v>
      </c>
      <c r="N64" s="13">
        <f t="shared" si="5"/>
        <v>3.495994160235067E-6</v>
      </c>
      <c r="O64" s="13">
        <f t="shared" si="6"/>
        <v>3.495994160235067E-6</v>
      </c>
      <c r="Q64" s="41">
        <v>26.142609000000011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17.622398112060019</v>
      </c>
      <c r="G65" s="18">
        <f t="shared" si="0"/>
        <v>0</v>
      </c>
      <c r="H65" s="18">
        <f t="shared" si="1"/>
        <v>17.622398112060019</v>
      </c>
      <c r="I65" s="17">
        <f t="shared" si="8"/>
        <v>17.622399072810772</v>
      </c>
      <c r="J65" s="18">
        <f t="shared" si="2"/>
        <v>17.470761620599738</v>
      </c>
      <c r="K65" s="18">
        <f t="shared" si="3"/>
        <v>0.15163745221103397</v>
      </c>
      <c r="L65" s="18">
        <f t="shared" si="4"/>
        <v>0</v>
      </c>
      <c r="M65" s="18">
        <f t="shared" si="9"/>
        <v>2.1427060982085892E-6</v>
      </c>
      <c r="N65" s="18">
        <f t="shared" si="5"/>
        <v>1.3284777808893252E-6</v>
      </c>
      <c r="O65" s="18">
        <f t="shared" si="6"/>
        <v>1.3284777808893252E-6</v>
      </c>
      <c r="Q65" s="42">
        <v>23.92387502293278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101.9153433159416</v>
      </c>
      <c r="G66" s="13">
        <f t="shared" si="0"/>
        <v>9.7770230479337155</v>
      </c>
      <c r="H66" s="13">
        <f t="shared" si="1"/>
        <v>92.138320268007888</v>
      </c>
      <c r="I66" s="16">
        <f t="shared" si="8"/>
        <v>92.289957720218922</v>
      </c>
      <c r="J66" s="13">
        <f t="shared" si="2"/>
        <v>72.3463309098492</v>
      </c>
      <c r="K66" s="13">
        <f t="shared" si="3"/>
        <v>19.943626810369722</v>
      </c>
      <c r="L66" s="13">
        <f t="shared" si="4"/>
        <v>0</v>
      </c>
      <c r="M66" s="13">
        <f t="shared" si="9"/>
        <v>8.1422831731926396E-7</v>
      </c>
      <c r="N66" s="13">
        <f t="shared" si="5"/>
        <v>5.0482155673794365E-7</v>
      </c>
      <c r="O66" s="13">
        <f t="shared" si="6"/>
        <v>9.7770235527552725</v>
      </c>
      <c r="Q66" s="41">
        <v>21.994120183070471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54.049195091117618</v>
      </c>
      <c r="G67" s="13">
        <f t="shared" si="0"/>
        <v>2.8674916456733692</v>
      </c>
      <c r="H67" s="13">
        <f t="shared" si="1"/>
        <v>51.181703445444249</v>
      </c>
      <c r="I67" s="16">
        <f t="shared" si="8"/>
        <v>71.125330255813964</v>
      </c>
      <c r="J67" s="13">
        <f t="shared" si="2"/>
        <v>56.032690248239774</v>
      </c>
      <c r="K67" s="13">
        <f t="shared" si="3"/>
        <v>15.09264000757419</v>
      </c>
      <c r="L67" s="13">
        <f t="shared" si="4"/>
        <v>0</v>
      </c>
      <c r="M67" s="13">
        <f t="shared" si="9"/>
        <v>3.0940676058132032E-7</v>
      </c>
      <c r="N67" s="13">
        <f t="shared" si="5"/>
        <v>1.918321915604186E-7</v>
      </c>
      <c r="O67" s="13">
        <f t="shared" si="6"/>
        <v>2.8674918375055607</v>
      </c>
      <c r="Q67" s="41">
        <v>18.496890635789931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132.8137611382146</v>
      </c>
      <c r="G68" s="13">
        <f t="shared" si="0"/>
        <v>14.237243812311732</v>
      </c>
      <c r="H68" s="13">
        <f t="shared" si="1"/>
        <v>118.57651732590287</v>
      </c>
      <c r="I68" s="16">
        <f t="shared" si="8"/>
        <v>133.66915733347707</v>
      </c>
      <c r="J68" s="13">
        <f t="shared" si="2"/>
        <v>54.560576781305016</v>
      </c>
      <c r="K68" s="13">
        <f t="shared" si="3"/>
        <v>79.108580552172057</v>
      </c>
      <c r="L68" s="13">
        <f t="shared" si="4"/>
        <v>40.335951695557867</v>
      </c>
      <c r="M68" s="13">
        <f t="shared" si="9"/>
        <v>40.335951813132432</v>
      </c>
      <c r="N68" s="13">
        <f t="shared" si="5"/>
        <v>25.008290124142107</v>
      </c>
      <c r="O68" s="13">
        <f t="shared" si="6"/>
        <v>39.245533936453839</v>
      </c>
      <c r="Q68" s="41">
        <v>12.47122253014464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69.741552077497204</v>
      </c>
      <c r="G69" s="13">
        <f t="shared" si="0"/>
        <v>5.1327007212730171</v>
      </c>
      <c r="H69" s="13">
        <f t="shared" si="1"/>
        <v>64.608851356224193</v>
      </c>
      <c r="I69" s="16">
        <f t="shared" si="8"/>
        <v>103.38148021283837</v>
      </c>
      <c r="J69" s="13">
        <f t="shared" si="2"/>
        <v>50.762952321016201</v>
      </c>
      <c r="K69" s="13">
        <f t="shared" si="3"/>
        <v>52.618527891822168</v>
      </c>
      <c r="L69" s="13">
        <f t="shared" si="4"/>
        <v>14.920350265245503</v>
      </c>
      <c r="M69" s="13">
        <f t="shared" si="9"/>
        <v>30.248011954235828</v>
      </c>
      <c r="N69" s="13">
        <f t="shared" si="5"/>
        <v>18.753767411626214</v>
      </c>
      <c r="O69" s="13">
        <f t="shared" si="6"/>
        <v>23.886468132899232</v>
      </c>
      <c r="Q69" s="41">
        <v>12.09920652426128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132.40317152761949</v>
      </c>
      <c r="G70" s="13">
        <f t="shared" ref="G70:G133" si="15">IF((F70-$J$2)&gt;0,$I$2*(F70-$J$2),0)</f>
        <v>14.177974748201462</v>
      </c>
      <c r="H70" s="13">
        <f t="shared" ref="H70:H133" si="16">F70-G70</f>
        <v>118.22519677941803</v>
      </c>
      <c r="I70" s="16">
        <f t="shared" si="8"/>
        <v>155.92337440599468</v>
      </c>
      <c r="J70" s="13">
        <f t="shared" ref="J70:J133" si="17">I70/SQRT(1+(I70/($K$2*(300+(25*Q70)+0.05*(Q70)^3)))^2)</f>
        <v>46.569994962425518</v>
      </c>
      <c r="K70" s="13">
        <f t="shared" ref="K70:K133" si="18">I70-J70</f>
        <v>109.35337944356917</v>
      </c>
      <c r="L70" s="13">
        <f t="shared" ref="L70:L133" si="19">IF(K70&gt;$N$2,(K70-$N$2)/$L$2,0)</f>
        <v>69.354004767014047</v>
      </c>
      <c r="M70" s="13">
        <f t="shared" si="9"/>
        <v>80.848249309623654</v>
      </c>
      <c r="N70" s="13">
        <f t="shared" ref="N70:N133" si="20">$M$2*M70</f>
        <v>50.125914571966668</v>
      </c>
      <c r="O70" s="13">
        <f t="shared" ref="O70:O133" si="21">N70+G70</f>
        <v>64.303889320168125</v>
      </c>
      <c r="Q70" s="41">
        <v>9.4562732935483886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49.446510869566808</v>
      </c>
      <c r="G71" s="13">
        <f t="shared" si="15"/>
        <v>2.2030890909885863</v>
      </c>
      <c r="H71" s="13">
        <f t="shared" si="16"/>
        <v>47.243421778578224</v>
      </c>
      <c r="I71" s="16">
        <f t="shared" ref="I71:I134" si="24">H71+K70-L70</f>
        <v>87.242796455133359</v>
      </c>
      <c r="J71" s="13">
        <f t="shared" si="17"/>
        <v>49.550757340160985</v>
      </c>
      <c r="K71" s="13">
        <f t="shared" si="18"/>
        <v>37.692039114972374</v>
      </c>
      <c r="L71" s="13">
        <f t="shared" si="19"/>
        <v>0.59928815296526738</v>
      </c>
      <c r="M71" s="13">
        <f t="shared" ref="M71:M134" si="25">L71+M70-N70</f>
        <v>31.321622890622258</v>
      </c>
      <c r="N71" s="13">
        <f t="shared" si="20"/>
        <v>19.4194061921858</v>
      </c>
      <c r="O71" s="13">
        <f t="shared" si="21"/>
        <v>21.622495283174388</v>
      </c>
      <c r="Q71" s="41">
        <v>12.578145976797011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26.015805153480379</v>
      </c>
      <c r="G72" s="13">
        <f t="shared" si="15"/>
        <v>0</v>
      </c>
      <c r="H72" s="13">
        <f t="shared" si="16"/>
        <v>26.015805153480379</v>
      </c>
      <c r="I72" s="16">
        <f t="shared" si="24"/>
        <v>63.108556115487488</v>
      </c>
      <c r="J72" s="13">
        <f t="shared" si="17"/>
        <v>43.234370031868089</v>
      </c>
      <c r="K72" s="13">
        <f t="shared" si="18"/>
        <v>19.874186083619399</v>
      </c>
      <c r="L72" s="13">
        <f t="shared" si="19"/>
        <v>0</v>
      </c>
      <c r="M72" s="13">
        <f t="shared" si="25"/>
        <v>11.902216698436458</v>
      </c>
      <c r="N72" s="13">
        <f t="shared" si="20"/>
        <v>7.3793743530306042</v>
      </c>
      <c r="O72" s="13">
        <f t="shared" si="21"/>
        <v>7.3793743530306042</v>
      </c>
      <c r="Q72" s="41">
        <v>12.36865981853871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132.57048828158531</v>
      </c>
      <c r="G73" s="13">
        <f t="shared" si="15"/>
        <v>14.202127106570076</v>
      </c>
      <c r="H73" s="13">
        <f t="shared" si="16"/>
        <v>118.36836117501524</v>
      </c>
      <c r="I73" s="16">
        <f t="shared" si="24"/>
        <v>138.24254725863463</v>
      </c>
      <c r="J73" s="13">
        <f t="shared" si="17"/>
        <v>60.41011147815022</v>
      </c>
      <c r="K73" s="13">
        <f t="shared" si="18"/>
        <v>77.832435780484417</v>
      </c>
      <c r="L73" s="13">
        <f t="shared" si="19"/>
        <v>39.111568063692275</v>
      </c>
      <c r="M73" s="13">
        <f t="shared" si="25"/>
        <v>43.63441040909813</v>
      </c>
      <c r="N73" s="13">
        <f t="shared" si="20"/>
        <v>27.05333445364084</v>
      </c>
      <c r="O73" s="13">
        <f t="shared" si="21"/>
        <v>41.255461560210918</v>
      </c>
      <c r="Q73" s="41">
        <v>14.16935256661832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42.372010972463499</v>
      </c>
      <c r="G74" s="13">
        <f t="shared" si="15"/>
        <v>1.1818772114629983</v>
      </c>
      <c r="H74" s="13">
        <f t="shared" si="16"/>
        <v>41.190133761000503</v>
      </c>
      <c r="I74" s="16">
        <f t="shared" si="24"/>
        <v>79.911001477792652</v>
      </c>
      <c r="J74" s="13">
        <f t="shared" si="17"/>
        <v>55.479713218689923</v>
      </c>
      <c r="K74" s="13">
        <f t="shared" si="18"/>
        <v>24.431288259102729</v>
      </c>
      <c r="L74" s="13">
        <f t="shared" si="19"/>
        <v>0</v>
      </c>
      <c r="M74" s="13">
        <f t="shared" si="25"/>
        <v>16.58107595545729</v>
      </c>
      <c r="N74" s="13">
        <f t="shared" si="20"/>
        <v>10.28026709238352</v>
      </c>
      <c r="O74" s="13">
        <f t="shared" si="21"/>
        <v>11.462144303846518</v>
      </c>
      <c r="Q74" s="41">
        <v>16.14675896236816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14.93428036580181</v>
      </c>
      <c r="G75" s="13">
        <f t="shared" si="15"/>
        <v>0</v>
      </c>
      <c r="H75" s="13">
        <f t="shared" si="16"/>
        <v>14.93428036580181</v>
      </c>
      <c r="I75" s="16">
        <f t="shared" si="24"/>
        <v>39.36556862490454</v>
      </c>
      <c r="J75" s="13">
        <f t="shared" si="17"/>
        <v>36.727187821796122</v>
      </c>
      <c r="K75" s="13">
        <f t="shared" si="18"/>
        <v>2.6383808031084186</v>
      </c>
      <c r="L75" s="13">
        <f t="shared" si="19"/>
        <v>0</v>
      </c>
      <c r="M75" s="13">
        <f t="shared" si="25"/>
        <v>6.3008088630737706</v>
      </c>
      <c r="N75" s="13">
        <f t="shared" si="20"/>
        <v>3.9065014951057377</v>
      </c>
      <c r="O75" s="13">
        <f t="shared" si="21"/>
        <v>3.9065014951057377</v>
      </c>
      <c r="Q75" s="41">
        <v>20.11799935860866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13.76939111230657</v>
      </c>
      <c r="G76" s="13">
        <f t="shared" si="15"/>
        <v>0</v>
      </c>
      <c r="H76" s="13">
        <f t="shared" si="16"/>
        <v>13.76939111230657</v>
      </c>
      <c r="I76" s="16">
        <f t="shared" si="24"/>
        <v>16.40777191541499</v>
      </c>
      <c r="J76" s="13">
        <f t="shared" si="17"/>
        <v>16.248560510516704</v>
      </c>
      <c r="K76" s="13">
        <f t="shared" si="18"/>
        <v>0.15921140489828645</v>
      </c>
      <c r="L76" s="13">
        <f t="shared" si="19"/>
        <v>0</v>
      </c>
      <c r="M76" s="13">
        <f t="shared" si="25"/>
        <v>2.3943073679680329</v>
      </c>
      <c r="N76" s="13">
        <f t="shared" si="20"/>
        <v>1.4844705681401804</v>
      </c>
      <c r="O76" s="13">
        <f t="shared" si="21"/>
        <v>1.4844705681401804</v>
      </c>
      <c r="Q76" s="41">
        <v>22.042639154794589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0.35697409794514112</v>
      </c>
      <c r="G77" s="18">
        <f t="shared" si="15"/>
        <v>0</v>
      </c>
      <c r="H77" s="18">
        <f t="shared" si="16"/>
        <v>0.35697409794514112</v>
      </c>
      <c r="I77" s="17">
        <f t="shared" si="24"/>
        <v>0.51618550284342757</v>
      </c>
      <c r="J77" s="18">
        <f t="shared" si="17"/>
        <v>0.51618137278618215</v>
      </c>
      <c r="K77" s="18">
        <f t="shared" si="18"/>
        <v>4.1300572454217033E-6</v>
      </c>
      <c r="L77" s="18">
        <f t="shared" si="19"/>
        <v>0</v>
      </c>
      <c r="M77" s="18">
        <f t="shared" si="25"/>
        <v>0.90983679982785248</v>
      </c>
      <c r="N77" s="18">
        <f t="shared" si="20"/>
        <v>0.56409881589326849</v>
      </c>
      <c r="O77" s="18">
        <f t="shared" si="21"/>
        <v>0.56409881589326849</v>
      </c>
      <c r="Q77" s="42">
        <v>23.44285600000001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2.4918766563482788</v>
      </c>
      <c r="G78" s="13">
        <f t="shared" si="15"/>
        <v>0</v>
      </c>
      <c r="H78" s="13">
        <f t="shared" si="16"/>
        <v>2.4918766563482788</v>
      </c>
      <c r="I78" s="16">
        <f t="shared" si="24"/>
        <v>2.4918807864055244</v>
      </c>
      <c r="J78" s="13">
        <f t="shared" si="17"/>
        <v>2.4912053848765301</v>
      </c>
      <c r="K78" s="13">
        <f t="shared" si="18"/>
        <v>6.7540152899425721E-4</v>
      </c>
      <c r="L78" s="13">
        <f t="shared" si="19"/>
        <v>0</v>
      </c>
      <c r="M78" s="13">
        <f t="shared" si="25"/>
        <v>0.34573798393458399</v>
      </c>
      <c r="N78" s="13">
        <f t="shared" si="20"/>
        <v>0.21435755003944207</v>
      </c>
      <c r="O78" s="13">
        <f t="shared" si="21"/>
        <v>0.21435755003944207</v>
      </c>
      <c r="Q78" s="41">
        <v>20.78922645540657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22.506268755162711</v>
      </c>
      <c r="G79" s="13">
        <f t="shared" si="15"/>
        <v>0</v>
      </c>
      <c r="H79" s="13">
        <f t="shared" si="16"/>
        <v>22.506268755162711</v>
      </c>
      <c r="I79" s="16">
        <f t="shared" si="24"/>
        <v>22.506944156691706</v>
      </c>
      <c r="J79" s="13">
        <f t="shared" si="17"/>
        <v>21.840467657962748</v>
      </c>
      <c r="K79" s="13">
        <f t="shared" si="18"/>
        <v>0.66647649872895798</v>
      </c>
      <c r="L79" s="13">
        <f t="shared" si="19"/>
        <v>0</v>
      </c>
      <c r="M79" s="13">
        <f t="shared" si="25"/>
        <v>0.13138043389514192</v>
      </c>
      <c r="N79" s="13">
        <f t="shared" si="20"/>
        <v>8.1455869014987997E-2</v>
      </c>
      <c r="O79" s="13">
        <f t="shared" si="21"/>
        <v>8.1455869014987997E-2</v>
      </c>
      <c r="Q79" s="41">
        <v>18.41032366867195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28.459457075729791</v>
      </c>
      <c r="G80" s="13">
        <f t="shared" si="15"/>
        <v>0</v>
      </c>
      <c r="H80" s="13">
        <f t="shared" si="16"/>
        <v>28.459457075729791</v>
      </c>
      <c r="I80" s="16">
        <f t="shared" si="24"/>
        <v>29.125933574458749</v>
      </c>
      <c r="J80" s="13">
        <f t="shared" si="17"/>
        <v>26.804463700268681</v>
      </c>
      <c r="K80" s="13">
        <f t="shared" si="18"/>
        <v>2.3214698741900683</v>
      </c>
      <c r="L80" s="13">
        <f t="shared" si="19"/>
        <v>0</v>
      </c>
      <c r="M80" s="13">
        <f t="shared" si="25"/>
        <v>4.9924564880153927E-2</v>
      </c>
      <c r="N80" s="13">
        <f t="shared" si="20"/>
        <v>3.0953230225695433E-2</v>
      </c>
      <c r="O80" s="13">
        <f t="shared" si="21"/>
        <v>3.0953230225695433E-2</v>
      </c>
      <c r="Q80" s="41">
        <v>14.457107586528901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4.6910446694749064</v>
      </c>
      <c r="G81" s="13">
        <f t="shared" si="15"/>
        <v>0</v>
      </c>
      <c r="H81" s="13">
        <f t="shared" si="16"/>
        <v>4.6910446694749064</v>
      </c>
      <c r="I81" s="16">
        <f t="shared" si="24"/>
        <v>7.0125145436649747</v>
      </c>
      <c r="J81" s="13">
        <f t="shared" si="17"/>
        <v>6.9504111652890286</v>
      </c>
      <c r="K81" s="13">
        <f t="shared" si="18"/>
        <v>6.210337837594615E-2</v>
      </c>
      <c r="L81" s="13">
        <f t="shared" si="19"/>
        <v>0</v>
      </c>
      <c r="M81" s="13">
        <f t="shared" si="25"/>
        <v>1.8971334654458494E-2</v>
      </c>
      <c r="N81" s="13">
        <f t="shared" si="20"/>
        <v>1.1762227485764266E-2</v>
      </c>
      <c r="O81" s="13">
        <f t="shared" si="21"/>
        <v>1.1762227485764266E-2</v>
      </c>
      <c r="Q81" s="41">
        <v>10.507810208837251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8.3314224558299284</v>
      </c>
      <c r="G82" s="13">
        <f t="shared" si="15"/>
        <v>0</v>
      </c>
      <c r="H82" s="13">
        <f t="shared" si="16"/>
        <v>8.3314224558299284</v>
      </c>
      <c r="I82" s="16">
        <f t="shared" si="24"/>
        <v>8.3935258342058745</v>
      </c>
      <c r="J82" s="13">
        <f t="shared" si="17"/>
        <v>8.2839548781749865</v>
      </c>
      <c r="K82" s="13">
        <f t="shared" si="18"/>
        <v>0.10957095603088796</v>
      </c>
      <c r="L82" s="13">
        <f t="shared" si="19"/>
        <v>0</v>
      </c>
      <c r="M82" s="13">
        <f t="shared" si="25"/>
        <v>7.209107168694228E-3</v>
      </c>
      <c r="N82" s="13">
        <f t="shared" si="20"/>
        <v>4.4696464445904216E-3</v>
      </c>
      <c r="O82" s="13">
        <f t="shared" si="21"/>
        <v>4.4696464445904216E-3</v>
      </c>
      <c r="Q82" s="41">
        <v>10.24722229354839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125.550364936112</v>
      </c>
      <c r="G83" s="13">
        <f t="shared" si="15"/>
        <v>13.188764542374173</v>
      </c>
      <c r="H83" s="13">
        <f t="shared" si="16"/>
        <v>112.36160039373783</v>
      </c>
      <c r="I83" s="16">
        <f t="shared" si="24"/>
        <v>112.47117134976872</v>
      </c>
      <c r="J83" s="13">
        <f t="shared" si="17"/>
        <v>51.540056448720783</v>
      </c>
      <c r="K83" s="13">
        <f t="shared" si="18"/>
        <v>60.931114901047941</v>
      </c>
      <c r="L83" s="13">
        <f t="shared" si="19"/>
        <v>22.895774134353207</v>
      </c>
      <c r="M83" s="13">
        <f t="shared" si="25"/>
        <v>22.898513595077311</v>
      </c>
      <c r="N83" s="13">
        <f t="shared" si="20"/>
        <v>14.197078428947933</v>
      </c>
      <c r="O83" s="13">
        <f t="shared" si="21"/>
        <v>27.385842971322106</v>
      </c>
      <c r="Q83" s="41">
        <v>12.02712317149097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15.714794034299031</v>
      </c>
      <c r="G84" s="13">
        <f t="shared" si="15"/>
        <v>0</v>
      </c>
      <c r="H84" s="13">
        <f t="shared" si="16"/>
        <v>15.714794034299031</v>
      </c>
      <c r="I84" s="16">
        <f t="shared" si="24"/>
        <v>53.750134800993763</v>
      </c>
      <c r="J84" s="13">
        <f t="shared" si="17"/>
        <v>43.875260670843481</v>
      </c>
      <c r="K84" s="13">
        <f t="shared" si="18"/>
        <v>9.8748741301502818</v>
      </c>
      <c r="L84" s="13">
        <f t="shared" si="19"/>
        <v>0</v>
      </c>
      <c r="M84" s="13">
        <f t="shared" si="25"/>
        <v>8.7014351661293787</v>
      </c>
      <c r="N84" s="13">
        <f t="shared" si="20"/>
        <v>5.3948898030002148</v>
      </c>
      <c r="O84" s="13">
        <f t="shared" si="21"/>
        <v>5.3948898030002148</v>
      </c>
      <c r="Q84" s="41">
        <v>15.935805145098479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13.778159224664609</v>
      </c>
      <c r="G85" s="13">
        <f t="shared" si="15"/>
        <v>0</v>
      </c>
      <c r="H85" s="13">
        <f t="shared" si="16"/>
        <v>13.778159224664609</v>
      </c>
      <c r="I85" s="16">
        <f t="shared" si="24"/>
        <v>23.653033354814891</v>
      </c>
      <c r="J85" s="13">
        <f t="shared" si="17"/>
        <v>22.791221046313051</v>
      </c>
      <c r="K85" s="13">
        <f t="shared" si="18"/>
        <v>0.86181230850183965</v>
      </c>
      <c r="L85" s="13">
        <f t="shared" si="19"/>
        <v>0</v>
      </c>
      <c r="M85" s="13">
        <f t="shared" si="25"/>
        <v>3.3065453631291639</v>
      </c>
      <c r="N85" s="13">
        <f t="shared" si="20"/>
        <v>2.0500581251400818</v>
      </c>
      <c r="O85" s="13">
        <f t="shared" si="21"/>
        <v>2.0500581251400818</v>
      </c>
      <c r="Q85" s="41">
        <v>17.57051480816207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23.124895511345969</v>
      </c>
      <c r="G86" s="13">
        <f t="shared" si="15"/>
        <v>0</v>
      </c>
      <c r="H86" s="13">
        <f t="shared" si="16"/>
        <v>23.124895511345969</v>
      </c>
      <c r="I86" s="16">
        <f t="shared" si="24"/>
        <v>23.986707819847808</v>
      </c>
      <c r="J86" s="13">
        <f t="shared" si="17"/>
        <v>23.279325427408814</v>
      </c>
      <c r="K86" s="13">
        <f t="shared" si="18"/>
        <v>0.70738239243899415</v>
      </c>
      <c r="L86" s="13">
        <f t="shared" si="19"/>
        <v>0</v>
      </c>
      <c r="M86" s="13">
        <f t="shared" si="25"/>
        <v>1.2564872379890821</v>
      </c>
      <c r="N86" s="13">
        <f t="shared" si="20"/>
        <v>0.77902208755323088</v>
      </c>
      <c r="O86" s="13">
        <f t="shared" si="21"/>
        <v>0.77902208755323088</v>
      </c>
      <c r="Q86" s="41">
        <v>19.340266638168579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1.060835644401132</v>
      </c>
      <c r="G87" s="13">
        <f t="shared" si="15"/>
        <v>0</v>
      </c>
      <c r="H87" s="13">
        <f t="shared" si="16"/>
        <v>1.060835644401132</v>
      </c>
      <c r="I87" s="16">
        <f t="shared" si="24"/>
        <v>1.7682180368401261</v>
      </c>
      <c r="J87" s="13">
        <f t="shared" si="17"/>
        <v>1.7680082655819502</v>
      </c>
      <c r="K87" s="13">
        <f t="shared" si="18"/>
        <v>2.0977125817589481E-4</v>
      </c>
      <c r="L87" s="13">
        <f t="shared" si="19"/>
        <v>0</v>
      </c>
      <c r="M87" s="13">
        <f t="shared" si="25"/>
        <v>0.47746515043585125</v>
      </c>
      <c r="N87" s="13">
        <f t="shared" si="20"/>
        <v>0.29602839327022779</v>
      </c>
      <c r="O87" s="13">
        <f t="shared" si="21"/>
        <v>0.29602839327022779</v>
      </c>
      <c r="Q87" s="41">
        <v>21.781254101441249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2.4977130337537612</v>
      </c>
      <c r="G88" s="13">
        <f t="shared" si="15"/>
        <v>0</v>
      </c>
      <c r="H88" s="13">
        <f t="shared" si="16"/>
        <v>2.4977130337537612</v>
      </c>
      <c r="I88" s="16">
        <f t="shared" si="24"/>
        <v>2.4979228050119371</v>
      </c>
      <c r="J88" s="13">
        <f t="shared" si="17"/>
        <v>2.4973302953208303</v>
      </c>
      <c r="K88" s="13">
        <f t="shared" si="18"/>
        <v>5.9250969110680174E-4</v>
      </c>
      <c r="L88" s="13">
        <f t="shared" si="19"/>
        <v>0</v>
      </c>
      <c r="M88" s="13">
        <f t="shared" si="25"/>
        <v>0.18143675716562346</v>
      </c>
      <c r="N88" s="13">
        <f t="shared" si="20"/>
        <v>0.11249078944268655</v>
      </c>
      <c r="O88" s="13">
        <f t="shared" si="21"/>
        <v>0.11249078944268655</v>
      </c>
      <c r="Q88" s="41">
        <v>21.766633947246461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3.5451450766029202</v>
      </c>
      <c r="G89" s="18">
        <f t="shared" si="15"/>
        <v>0</v>
      </c>
      <c r="H89" s="18">
        <f t="shared" si="16"/>
        <v>3.5451450766029202</v>
      </c>
      <c r="I89" s="17">
        <f t="shared" si="24"/>
        <v>3.545737586294027</v>
      </c>
      <c r="J89" s="18">
        <f t="shared" si="17"/>
        <v>3.5445788723510185</v>
      </c>
      <c r="K89" s="18">
        <f t="shared" si="18"/>
        <v>1.1587139430084825E-3</v>
      </c>
      <c r="L89" s="18">
        <f t="shared" si="19"/>
        <v>0</v>
      </c>
      <c r="M89" s="18">
        <f t="shared" si="25"/>
        <v>6.8945967722936916E-2</v>
      </c>
      <c r="N89" s="18">
        <f t="shared" si="20"/>
        <v>4.2746499988220887E-2</v>
      </c>
      <c r="O89" s="18">
        <f t="shared" si="21"/>
        <v>4.2746499988220887E-2</v>
      </c>
      <c r="Q89" s="42">
        <v>24.47003800000001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1.8913932677362379</v>
      </c>
      <c r="G90" s="13">
        <f t="shared" si="15"/>
        <v>0</v>
      </c>
      <c r="H90" s="13">
        <f t="shared" si="16"/>
        <v>1.8913932677362379</v>
      </c>
      <c r="I90" s="16">
        <f t="shared" si="24"/>
        <v>1.8925519816792464</v>
      </c>
      <c r="J90" s="13">
        <f t="shared" si="17"/>
        <v>1.8922663650622591</v>
      </c>
      <c r="K90" s="13">
        <f t="shared" si="18"/>
        <v>2.8561661698733865E-4</v>
      </c>
      <c r="L90" s="13">
        <f t="shared" si="19"/>
        <v>0</v>
      </c>
      <c r="M90" s="13">
        <f t="shared" si="25"/>
        <v>2.6199467734716028E-2</v>
      </c>
      <c r="N90" s="13">
        <f t="shared" si="20"/>
        <v>1.6243669995523936E-2</v>
      </c>
      <c r="O90" s="13">
        <f t="shared" si="21"/>
        <v>1.6243669995523936E-2</v>
      </c>
      <c r="Q90" s="41">
        <v>21.040037522945649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5.6648648650000002</v>
      </c>
      <c r="G91" s="13">
        <f t="shared" si="15"/>
        <v>0</v>
      </c>
      <c r="H91" s="13">
        <f t="shared" si="16"/>
        <v>5.6648648650000002</v>
      </c>
      <c r="I91" s="16">
        <f t="shared" si="24"/>
        <v>5.6651504816169878</v>
      </c>
      <c r="J91" s="13">
        <f t="shared" si="17"/>
        <v>5.6581884914797618</v>
      </c>
      <c r="K91" s="13">
        <f t="shared" si="18"/>
        <v>6.9619901372259818E-3</v>
      </c>
      <c r="L91" s="13">
        <f t="shared" si="19"/>
        <v>0</v>
      </c>
      <c r="M91" s="13">
        <f t="shared" si="25"/>
        <v>9.9557977391920918E-3</v>
      </c>
      <c r="N91" s="13">
        <f t="shared" si="20"/>
        <v>6.1725945982990969E-3</v>
      </c>
      <c r="O91" s="13">
        <f t="shared" si="21"/>
        <v>6.1725945982990969E-3</v>
      </c>
      <c r="Q91" s="41">
        <v>21.704922000751861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21.696977067914471</v>
      </c>
      <c r="G92" s="13">
        <f t="shared" si="15"/>
        <v>0</v>
      </c>
      <c r="H92" s="13">
        <f t="shared" si="16"/>
        <v>21.696977067914471</v>
      </c>
      <c r="I92" s="16">
        <f t="shared" si="24"/>
        <v>21.703939058051695</v>
      </c>
      <c r="J92" s="13">
        <f t="shared" si="17"/>
        <v>20.845627582924049</v>
      </c>
      <c r="K92" s="13">
        <f t="shared" si="18"/>
        <v>0.85831147512764616</v>
      </c>
      <c r="L92" s="13">
        <f t="shared" si="19"/>
        <v>0</v>
      </c>
      <c r="M92" s="13">
        <f t="shared" si="25"/>
        <v>3.7832031408929949E-3</v>
      </c>
      <c r="N92" s="13">
        <f t="shared" si="20"/>
        <v>2.3455859473536568E-3</v>
      </c>
      <c r="O92" s="13">
        <f t="shared" si="21"/>
        <v>2.3455859473536568E-3</v>
      </c>
      <c r="Q92" s="41">
        <v>15.729615449486751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34.833323387626052</v>
      </c>
      <c r="G93" s="13">
        <f t="shared" si="15"/>
        <v>9.3659326150667369E-2</v>
      </c>
      <c r="H93" s="13">
        <f t="shared" si="16"/>
        <v>34.739664061475388</v>
      </c>
      <c r="I93" s="16">
        <f t="shared" si="24"/>
        <v>35.59797553660303</v>
      </c>
      <c r="J93" s="13">
        <f t="shared" si="17"/>
        <v>31.708320265124911</v>
      </c>
      <c r="K93" s="13">
        <f t="shared" si="18"/>
        <v>3.8896552714781194</v>
      </c>
      <c r="L93" s="13">
        <f t="shared" si="19"/>
        <v>0</v>
      </c>
      <c r="M93" s="13">
        <f t="shared" si="25"/>
        <v>1.4376171935393382E-3</v>
      </c>
      <c r="N93" s="13">
        <f t="shared" si="20"/>
        <v>8.9132265999438971E-4</v>
      </c>
      <c r="O93" s="13">
        <f t="shared" si="21"/>
        <v>9.4550648810661761E-2</v>
      </c>
      <c r="Q93" s="41">
        <v>14.71693254000227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23.128966240985701</v>
      </c>
      <c r="G94" s="13">
        <f t="shared" si="15"/>
        <v>0</v>
      </c>
      <c r="H94" s="13">
        <f t="shared" si="16"/>
        <v>23.128966240985701</v>
      </c>
      <c r="I94" s="16">
        <f t="shared" si="24"/>
        <v>27.01862151246382</v>
      </c>
      <c r="J94" s="13">
        <f t="shared" si="17"/>
        <v>23.918993680845468</v>
      </c>
      <c r="K94" s="13">
        <f t="shared" si="18"/>
        <v>3.0996278316183528</v>
      </c>
      <c r="L94" s="13">
        <f t="shared" si="19"/>
        <v>0</v>
      </c>
      <c r="M94" s="13">
        <f t="shared" si="25"/>
        <v>5.4629453354494847E-4</v>
      </c>
      <c r="N94" s="13">
        <f t="shared" si="20"/>
        <v>3.3870261079786804E-4</v>
      </c>
      <c r="O94" s="13">
        <f t="shared" si="21"/>
        <v>3.3870261079786804E-4</v>
      </c>
      <c r="Q94" s="41">
        <v>10.24594029354839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20.274370088292599</v>
      </c>
      <c r="G95" s="13">
        <f t="shared" si="15"/>
        <v>0</v>
      </c>
      <c r="H95" s="13">
        <f t="shared" si="16"/>
        <v>20.274370088292599</v>
      </c>
      <c r="I95" s="16">
        <f t="shared" si="24"/>
        <v>23.373997919910952</v>
      </c>
      <c r="J95" s="13">
        <f t="shared" si="17"/>
        <v>21.938795687612501</v>
      </c>
      <c r="K95" s="13">
        <f t="shared" si="18"/>
        <v>1.435202232298451</v>
      </c>
      <c r="L95" s="13">
        <f t="shared" si="19"/>
        <v>0</v>
      </c>
      <c r="M95" s="13">
        <f t="shared" si="25"/>
        <v>2.0759192274708043E-4</v>
      </c>
      <c r="N95" s="13">
        <f t="shared" si="20"/>
        <v>1.2870699210318985E-4</v>
      </c>
      <c r="O95" s="13">
        <f t="shared" si="21"/>
        <v>1.2870699210318985E-4</v>
      </c>
      <c r="Q95" s="41">
        <v>13.37667919006274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35.044216553578792</v>
      </c>
      <c r="G96" s="13">
        <f t="shared" si="15"/>
        <v>0.12410198775419391</v>
      </c>
      <c r="H96" s="13">
        <f t="shared" si="16"/>
        <v>34.920114565824598</v>
      </c>
      <c r="I96" s="16">
        <f t="shared" si="24"/>
        <v>36.355316798123049</v>
      </c>
      <c r="J96" s="13">
        <f t="shared" si="17"/>
        <v>32.255895484618357</v>
      </c>
      <c r="K96" s="13">
        <f t="shared" si="18"/>
        <v>4.099421313504692</v>
      </c>
      <c r="L96" s="13">
        <f t="shared" si="19"/>
        <v>0</v>
      </c>
      <c r="M96" s="13">
        <f t="shared" si="25"/>
        <v>7.8884930643890577E-5</v>
      </c>
      <c r="N96" s="13">
        <f t="shared" si="20"/>
        <v>4.8908656999212155E-5</v>
      </c>
      <c r="O96" s="13">
        <f t="shared" si="21"/>
        <v>0.12415089641119312</v>
      </c>
      <c r="Q96" s="41">
        <v>14.750166438513309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67.843304361245345</v>
      </c>
      <c r="G97" s="13">
        <f t="shared" si="15"/>
        <v>4.8586865653165727</v>
      </c>
      <c r="H97" s="13">
        <f t="shared" si="16"/>
        <v>62.98461779592877</v>
      </c>
      <c r="I97" s="16">
        <f t="shared" si="24"/>
        <v>67.084039109433462</v>
      </c>
      <c r="J97" s="13">
        <f t="shared" si="17"/>
        <v>50.262174458798533</v>
      </c>
      <c r="K97" s="13">
        <f t="shared" si="18"/>
        <v>16.821864650634929</v>
      </c>
      <c r="L97" s="13">
        <f t="shared" si="19"/>
        <v>0</v>
      </c>
      <c r="M97" s="13">
        <f t="shared" si="25"/>
        <v>2.9976273644678422E-5</v>
      </c>
      <c r="N97" s="13">
        <f t="shared" si="20"/>
        <v>1.8585289659700623E-5</v>
      </c>
      <c r="O97" s="13">
        <f t="shared" si="21"/>
        <v>4.858705150606232</v>
      </c>
      <c r="Q97" s="41">
        <v>15.923864956708019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61.506304126369599</v>
      </c>
      <c r="G98" s="13">
        <f t="shared" si="15"/>
        <v>3.9439335771850286</v>
      </c>
      <c r="H98" s="13">
        <f t="shared" si="16"/>
        <v>57.562370549184571</v>
      </c>
      <c r="I98" s="16">
        <f t="shared" si="24"/>
        <v>74.3842351998195</v>
      </c>
      <c r="J98" s="13">
        <f t="shared" si="17"/>
        <v>53.603870203689965</v>
      </c>
      <c r="K98" s="13">
        <f t="shared" si="18"/>
        <v>20.780364996129535</v>
      </c>
      <c r="L98" s="13">
        <f t="shared" si="19"/>
        <v>0</v>
      </c>
      <c r="M98" s="13">
        <f t="shared" si="25"/>
        <v>1.1390983984977799E-5</v>
      </c>
      <c r="N98" s="13">
        <f t="shared" si="20"/>
        <v>7.0624100706862354E-6</v>
      </c>
      <c r="O98" s="13">
        <f t="shared" si="21"/>
        <v>3.9439406395950991</v>
      </c>
      <c r="Q98" s="41">
        <v>16.189192314068912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2.3822567998954289</v>
      </c>
      <c r="G99" s="13">
        <f t="shared" si="15"/>
        <v>0</v>
      </c>
      <c r="H99" s="13">
        <f t="shared" si="16"/>
        <v>2.3822567998954289</v>
      </c>
      <c r="I99" s="16">
        <f t="shared" si="24"/>
        <v>23.162621796024965</v>
      </c>
      <c r="J99" s="13">
        <f t="shared" si="17"/>
        <v>22.630121393866414</v>
      </c>
      <c r="K99" s="13">
        <f t="shared" si="18"/>
        <v>0.53250040215855066</v>
      </c>
      <c r="L99" s="13">
        <f t="shared" si="19"/>
        <v>0</v>
      </c>
      <c r="M99" s="13">
        <f t="shared" si="25"/>
        <v>4.3285739142915635E-6</v>
      </c>
      <c r="N99" s="13">
        <f t="shared" si="20"/>
        <v>2.6837158268607695E-6</v>
      </c>
      <c r="O99" s="13">
        <f t="shared" si="21"/>
        <v>2.6837158268607695E-6</v>
      </c>
      <c r="Q99" s="41">
        <v>20.67570398675613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1.055716462204997</v>
      </c>
      <c r="G100" s="13">
        <f t="shared" si="15"/>
        <v>0</v>
      </c>
      <c r="H100" s="13">
        <f t="shared" si="16"/>
        <v>1.055716462204997</v>
      </c>
      <c r="I100" s="16">
        <f t="shared" si="24"/>
        <v>1.5882168643635477</v>
      </c>
      <c r="J100" s="13">
        <f t="shared" si="17"/>
        <v>1.5881008930953187</v>
      </c>
      <c r="K100" s="13">
        <f t="shared" si="18"/>
        <v>1.1597126822904258E-4</v>
      </c>
      <c r="L100" s="13">
        <f t="shared" si="19"/>
        <v>0</v>
      </c>
      <c r="M100" s="13">
        <f t="shared" si="25"/>
        <v>1.644858087430794E-6</v>
      </c>
      <c r="N100" s="13">
        <f t="shared" si="20"/>
        <v>1.0198120142070923E-6</v>
      </c>
      <c r="O100" s="13">
        <f t="shared" si="21"/>
        <v>1.0198120142070923E-6</v>
      </c>
      <c r="Q100" s="41">
        <v>23.70334900000001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33.162158365525187</v>
      </c>
      <c r="G101" s="18">
        <f t="shared" si="15"/>
        <v>0</v>
      </c>
      <c r="H101" s="18">
        <f t="shared" si="16"/>
        <v>33.162158365525187</v>
      </c>
      <c r="I101" s="17">
        <f t="shared" si="24"/>
        <v>33.162274336793416</v>
      </c>
      <c r="J101" s="18">
        <f t="shared" si="17"/>
        <v>32.179154540138391</v>
      </c>
      <c r="K101" s="18">
        <f t="shared" si="18"/>
        <v>0.98311979665502491</v>
      </c>
      <c r="L101" s="18">
        <f t="shared" si="19"/>
        <v>0</v>
      </c>
      <c r="M101" s="18">
        <f t="shared" si="25"/>
        <v>6.2504607322370172E-7</v>
      </c>
      <c r="N101" s="18">
        <f t="shared" si="20"/>
        <v>3.8752856539869509E-7</v>
      </c>
      <c r="O101" s="18">
        <f t="shared" si="21"/>
        <v>3.8752856539869509E-7</v>
      </c>
      <c r="P101" s="3"/>
      <c r="Q101" s="42">
        <v>23.88965469388836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13.682243309084541</v>
      </c>
      <c r="G102" s="13">
        <f t="shared" si="15"/>
        <v>0</v>
      </c>
      <c r="H102" s="13">
        <f t="shared" si="16"/>
        <v>13.682243309084541</v>
      </c>
      <c r="I102" s="16">
        <f t="shared" si="24"/>
        <v>14.665363105739566</v>
      </c>
      <c r="J102" s="13">
        <f t="shared" si="17"/>
        <v>14.539416800069926</v>
      </c>
      <c r="K102" s="13">
        <f t="shared" si="18"/>
        <v>0.12594630566963971</v>
      </c>
      <c r="L102" s="13">
        <f t="shared" si="19"/>
        <v>0</v>
      </c>
      <c r="M102" s="13">
        <f t="shared" si="25"/>
        <v>2.3751750782500663E-7</v>
      </c>
      <c r="N102" s="13">
        <f t="shared" si="20"/>
        <v>1.472608548515041E-7</v>
      </c>
      <c r="O102" s="13">
        <f t="shared" si="21"/>
        <v>1.472608548515041E-7</v>
      </c>
      <c r="Q102" s="41">
        <v>21.32986242536796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14.318117095889329</v>
      </c>
      <c r="G103" s="13">
        <f t="shared" si="15"/>
        <v>0</v>
      </c>
      <c r="H103" s="13">
        <f t="shared" si="16"/>
        <v>14.318117095889329</v>
      </c>
      <c r="I103" s="16">
        <f t="shared" si="24"/>
        <v>14.444063401558969</v>
      </c>
      <c r="J103" s="13">
        <f t="shared" si="17"/>
        <v>14.258016663982174</v>
      </c>
      <c r="K103" s="13">
        <f t="shared" si="18"/>
        <v>0.18604673757679535</v>
      </c>
      <c r="L103" s="13">
        <f t="shared" si="19"/>
        <v>0</v>
      </c>
      <c r="M103" s="13">
        <f t="shared" si="25"/>
        <v>9.025665297350253E-8</v>
      </c>
      <c r="N103" s="13">
        <f t="shared" si="20"/>
        <v>5.5959124843571565E-8</v>
      </c>
      <c r="O103" s="13">
        <f t="shared" si="21"/>
        <v>5.5959124843571565E-8</v>
      </c>
      <c r="Q103" s="41">
        <v>18.20612483110018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84.115806079033447</v>
      </c>
      <c r="G104" s="13">
        <f t="shared" si="15"/>
        <v>7.2076401741235978</v>
      </c>
      <c r="H104" s="13">
        <f t="shared" si="16"/>
        <v>76.90816590490985</v>
      </c>
      <c r="I104" s="16">
        <f t="shared" si="24"/>
        <v>77.094212642486639</v>
      </c>
      <c r="J104" s="13">
        <f t="shared" si="17"/>
        <v>49.372983098969016</v>
      </c>
      <c r="K104" s="13">
        <f t="shared" si="18"/>
        <v>27.721229543517623</v>
      </c>
      <c r="L104" s="13">
        <f t="shared" si="19"/>
        <v>0</v>
      </c>
      <c r="M104" s="13">
        <f t="shared" si="25"/>
        <v>3.4297528129930965E-8</v>
      </c>
      <c r="N104" s="13">
        <f t="shared" si="20"/>
        <v>2.1264467440557199E-8</v>
      </c>
      <c r="O104" s="13">
        <f t="shared" si="21"/>
        <v>7.2076401953880653</v>
      </c>
      <c r="Q104" s="41">
        <v>13.53523913493575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27.34739923604689</v>
      </c>
      <c r="G105" s="13">
        <f t="shared" si="15"/>
        <v>0</v>
      </c>
      <c r="H105" s="13">
        <f t="shared" si="16"/>
        <v>27.34739923604689</v>
      </c>
      <c r="I105" s="16">
        <f t="shared" si="24"/>
        <v>55.068628779564513</v>
      </c>
      <c r="J105" s="13">
        <f t="shared" si="17"/>
        <v>37.767725312842408</v>
      </c>
      <c r="K105" s="13">
        <f t="shared" si="18"/>
        <v>17.300903466722104</v>
      </c>
      <c r="L105" s="13">
        <f t="shared" si="19"/>
        <v>0</v>
      </c>
      <c r="M105" s="13">
        <f t="shared" si="25"/>
        <v>1.3033060689373766E-8</v>
      </c>
      <c r="N105" s="13">
        <f t="shared" si="20"/>
        <v>8.0804976274117349E-9</v>
      </c>
      <c r="O105" s="13">
        <f t="shared" si="21"/>
        <v>8.0804976274117349E-9</v>
      </c>
      <c r="Q105" s="41">
        <v>10.38027029354839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31.44896142493295</v>
      </c>
      <c r="G106" s="13">
        <f t="shared" si="15"/>
        <v>0</v>
      </c>
      <c r="H106" s="13">
        <f t="shared" si="16"/>
        <v>31.44896142493295</v>
      </c>
      <c r="I106" s="16">
        <f t="shared" si="24"/>
        <v>48.749864891655051</v>
      </c>
      <c r="J106" s="13">
        <f t="shared" si="17"/>
        <v>37.05994446864721</v>
      </c>
      <c r="K106" s="13">
        <f t="shared" si="18"/>
        <v>11.689920423007841</v>
      </c>
      <c r="L106" s="13">
        <f t="shared" si="19"/>
        <v>0</v>
      </c>
      <c r="M106" s="13">
        <f t="shared" si="25"/>
        <v>4.9525630619620311E-9</v>
      </c>
      <c r="N106" s="13">
        <f t="shared" si="20"/>
        <v>3.0705890984164595E-9</v>
      </c>
      <c r="O106" s="13">
        <f t="shared" si="21"/>
        <v>3.0705890984164595E-9</v>
      </c>
      <c r="Q106" s="41">
        <v>11.78522990692853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26.626995403850881</v>
      </c>
      <c r="G107" s="13">
        <f t="shared" si="15"/>
        <v>0</v>
      </c>
      <c r="H107" s="13">
        <f t="shared" si="16"/>
        <v>26.626995403850881</v>
      </c>
      <c r="I107" s="16">
        <f t="shared" si="24"/>
        <v>38.316915826858718</v>
      </c>
      <c r="J107" s="13">
        <f t="shared" si="17"/>
        <v>32.929099520028501</v>
      </c>
      <c r="K107" s="13">
        <f t="shared" si="18"/>
        <v>5.3878163068302172</v>
      </c>
      <c r="L107" s="13">
        <f t="shared" si="19"/>
        <v>0</v>
      </c>
      <c r="M107" s="13">
        <f t="shared" si="25"/>
        <v>1.8819739635455717E-9</v>
      </c>
      <c r="N107" s="13">
        <f t="shared" si="20"/>
        <v>1.1668238573982545E-9</v>
      </c>
      <c r="O107" s="13">
        <f t="shared" si="21"/>
        <v>1.1668238573982545E-9</v>
      </c>
      <c r="Q107" s="41">
        <v>13.560917145193139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122.31592217341409</v>
      </c>
      <c r="G108" s="13">
        <f t="shared" si="15"/>
        <v>12.721869154579325</v>
      </c>
      <c r="H108" s="13">
        <f t="shared" si="16"/>
        <v>109.59405301883477</v>
      </c>
      <c r="I108" s="16">
        <f t="shared" si="24"/>
        <v>114.98186932566499</v>
      </c>
      <c r="J108" s="13">
        <f t="shared" si="17"/>
        <v>55.847554436766622</v>
      </c>
      <c r="K108" s="13">
        <f t="shared" si="18"/>
        <v>59.134314888898366</v>
      </c>
      <c r="L108" s="13">
        <f t="shared" si="19"/>
        <v>21.17185332738827</v>
      </c>
      <c r="M108" s="13">
        <f t="shared" si="25"/>
        <v>21.17185332810342</v>
      </c>
      <c r="N108" s="13">
        <f t="shared" si="20"/>
        <v>13.12654906342412</v>
      </c>
      <c r="O108" s="13">
        <f t="shared" si="21"/>
        <v>25.848418218003445</v>
      </c>
      <c r="Q108" s="41">
        <v>13.44544270709026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54.050546249745317</v>
      </c>
      <c r="G109" s="13">
        <f t="shared" si="15"/>
        <v>2.8676866869147006</v>
      </c>
      <c r="H109" s="13">
        <f t="shared" si="16"/>
        <v>51.182859562830615</v>
      </c>
      <c r="I109" s="16">
        <f t="shared" si="24"/>
        <v>89.145321124340711</v>
      </c>
      <c r="J109" s="13">
        <f t="shared" si="17"/>
        <v>57.6177747814206</v>
      </c>
      <c r="K109" s="13">
        <f t="shared" si="18"/>
        <v>31.527546342920111</v>
      </c>
      <c r="L109" s="13">
        <f t="shared" si="19"/>
        <v>0</v>
      </c>
      <c r="M109" s="13">
        <f t="shared" si="25"/>
        <v>8.0453042646793005</v>
      </c>
      <c r="N109" s="13">
        <f t="shared" si="20"/>
        <v>4.9880886441011665</v>
      </c>
      <c r="O109" s="13">
        <f t="shared" si="21"/>
        <v>7.8557753310158667</v>
      </c>
      <c r="Q109" s="41">
        <v>15.85194056055453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13.797370848045709</v>
      </c>
      <c r="G110" s="13">
        <f t="shared" si="15"/>
        <v>0</v>
      </c>
      <c r="H110" s="13">
        <f t="shared" si="16"/>
        <v>13.797370848045709</v>
      </c>
      <c r="I110" s="16">
        <f t="shared" si="24"/>
        <v>45.32491719096582</v>
      </c>
      <c r="J110" s="13">
        <f t="shared" si="17"/>
        <v>40.507721506888359</v>
      </c>
      <c r="K110" s="13">
        <f t="shared" si="18"/>
        <v>4.8171956840774612</v>
      </c>
      <c r="L110" s="13">
        <f t="shared" si="19"/>
        <v>0</v>
      </c>
      <c r="M110" s="13">
        <f t="shared" si="25"/>
        <v>3.057215620578134</v>
      </c>
      <c r="N110" s="13">
        <f t="shared" si="20"/>
        <v>1.895473684758443</v>
      </c>
      <c r="O110" s="13">
        <f t="shared" si="21"/>
        <v>1.895473684758443</v>
      </c>
      <c r="Q110" s="41">
        <v>18.390775960190862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4.9987010378127632</v>
      </c>
      <c r="G111" s="13">
        <f t="shared" si="15"/>
        <v>0</v>
      </c>
      <c r="H111" s="13">
        <f t="shared" si="16"/>
        <v>4.9987010378127632</v>
      </c>
      <c r="I111" s="16">
        <f t="shared" si="24"/>
        <v>9.8158967218902244</v>
      </c>
      <c r="J111" s="13">
        <f t="shared" si="17"/>
        <v>9.781829601836769</v>
      </c>
      <c r="K111" s="13">
        <f t="shared" si="18"/>
        <v>3.4067120053455469E-2</v>
      </c>
      <c r="L111" s="13">
        <f t="shared" si="19"/>
        <v>0</v>
      </c>
      <c r="M111" s="13">
        <f t="shared" si="25"/>
        <v>1.161741935819691</v>
      </c>
      <c r="N111" s="13">
        <f t="shared" si="20"/>
        <v>0.72028000020820837</v>
      </c>
      <c r="O111" s="13">
        <f t="shared" si="21"/>
        <v>0.72028000020820837</v>
      </c>
      <c r="Q111" s="41">
        <v>22.113943285739001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0.79715286430908172</v>
      </c>
      <c r="G112" s="13">
        <f t="shared" si="15"/>
        <v>0</v>
      </c>
      <c r="H112" s="13">
        <f t="shared" si="16"/>
        <v>0.79715286430908172</v>
      </c>
      <c r="I112" s="16">
        <f t="shared" si="24"/>
        <v>0.83121998436253719</v>
      </c>
      <c r="J112" s="13">
        <f t="shared" si="17"/>
        <v>0.83120332194656577</v>
      </c>
      <c r="K112" s="13">
        <f t="shared" si="18"/>
        <v>1.6662415971424593E-5</v>
      </c>
      <c r="L112" s="13">
        <f t="shared" si="19"/>
        <v>0</v>
      </c>
      <c r="M112" s="13">
        <f t="shared" si="25"/>
        <v>0.44146193561148261</v>
      </c>
      <c r="N112" s="13">
        <f t="shared" si="20"/>
        <v>0.27370640007911923</v>
      </c>
      <c r="O112" s="13">
        <f t="shared" si="21"/>
        <v>0.27370640007911923</v>
      </c>
      <c r="Q112" s="41">
        <v>23.688005200346481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17.893403313823061</v>
      </c>
      <c r="G113" s="18">
        <f t="shared" si="15"/>
        <v>0</v>
      </c>
      <c r="H113" s="18">
        <f t="shared" si="16"/>
        <v>17.893403313823061</v>
      </c>
      <c r="I113" s="17">
        <f t="shared" si="24"/>
        <v>17.893419976239031</v>
      </c>
      <c r="J113" s="18">
        <f t="shared" si="17"/>
        <v>17.736917789739074</v>
      </c>
      <c r="K113" s="18">
        <f t="shared" si="18"/>
        <v>0.15650218649995651</v>
      </c>
      <c r="L113" s="18">
        <f t="shared" si="19"/>
        <v>0</v>
      </c>
      <c r="M113" s="18">
        <f t="shared" si="25"/>
        <v>0.16775553553236339</v>
      </c>
      <c r="N113" s="18">
        <f t="shared" si="20"/>
        <v>0.1040084320300653</v>
      </c>
      <c r="O113" s="18">
        <f t="shared" si="21"/>
        <v>0.1040084320300653</v>
      </c>
      <c r="P113" s="3"/>
      <c r="Q113" s="42">
        <v>24.023810000000001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7.7967951593263578</v>
      </c>
      <c r="G114" s="13">
        <f t="shared" si="15"/>
        <v>0</v>
      </c>
      <c r="H114" s="13">
        <f t="shared" si="16"/>
        <v>7.7967951593263578</v>
      </c>
      <c r="I114" s="16">
        <f t="shared" si="24"/>
        <v>7.9532973458263143</v>
      </c>
      <c r="J114" s="13">
        <f t="shared" si="17"/>
        <v>7.938112322221607</v>
      </c>
      <c r="K114" s="13">
        <f t="shared" si="18"/>
        <v>1.5185023604707304E-2</v>
      </c>
      <c r="L114" s="13">
        <f t="shared" si="19"/>
        <v>0</v>
      </c>
      <c r="M114" s="13">
        <f t="shared" si="25"/>
        <v>6.3747103502298091E-2</v>
      </c>
      <c r="N114" s="13">
        <f t="shared" si="20"/>
        <v>3.9523204171424818E-2</v>
      </c>
      <c r="O114" s="13">
        <f t="shared" si="21"/>
        <v>3.9523204171424818E-2</v>
      </c>
      <c r="Q114" s="41">
        <v>23.38587770235177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19.55280188497921</v>
      </c>
      <c r="G115" s="13">
        <f t="shared" si="15"/>
        <v>0</v>
      </c>
      <c r="H115" s="13">
        <f t="shared" si="16"/>
        <v>19.55280188497921</v>
      </c>
      <c r="I115" s="16">
        <f t="shared" si="24"/>
        <v>19.567986908583919</v>
      </c>
      <c r="J115" s="13">
        <f t="shared" si="17"/>
        <v>19.212163104256266</v>
      </c>
      <c r="K115" s="13">
        <f t="shared" si="18"/>
        <v>0.35582380432765248</v>
      </c>
      <c r="L115" s="13">
        <f t="shared" si="19"/>
        <v>0</v>
      </c>
      <c r="M115" s="13">
        <f t="shared" si="25"/>
        <v>2.4223899330873273E-2</v>
      </c>
      <c r="N115" s="13">
        <f t="shared" si="20"/>
        <v>1.5018817585141429E-2</v>
      </c>
      <c r="O115" s="13">
        <f t="shared" si="21"/>
        <v>1.5018817585141429E-2</v>
      </c>
      <c r="Q115" s="41">
        <v>20.002153875246719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33.091749870604367</v>
      </c>
      <c r="G116" s="13">
        <f t="shared" si="15"/>
        <v>0</v>
      </c>
      <c r="H116" s="13">
        <f t="shared" si="16"/>
        <v>33.091749870604367</v>
      </c>
      <c r="I116" s="16">
        <f t="shared" si="24"/>
        <v>33.447573674932016</v>
      </c>
      <c r="J116" s="13">
        <f t="shared" si="17"/>
        <v>30.754344976580423</v>
      </c>
      <c r="K116" s="13">
        <f t="shared" si="18"/>
        <v>2.693228698351593</v>
      </c>
      <c r="L116" s="13">
        <f t="shared" si="19"/>
        <v>0</v>
      </c>
      <c r="M116" s="13">
        <f t="shared" si="25"/>
        <v>9.2050817457318447E-3</v>
      </c>
      <c r="N116" s="13">
        <f t="shared" si="20"/>
        <v>5.7071506823537441E-3</v>
      </c>
      <c r="O116" s="13">
        <f t="shared" si="21"/>
        <v>5.7071506823537441E-3</v>
      </c>
      <c r="Q116" s="41">
        <v>16.35636427213954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37.114924281947573</v>
      </c>
      <c r="G117" s="13">
        <f t="shared" si="15"/>
        <v>0.42301093707815823</v>
      </c>
      <c r="H117" s="13">
        <f t="shared" si="16"/>
        <v>36.691913344869413</v>
      </c>
      <c r="I117" s="16">
        <f t="shared" si="24"/>
        <v>39.385142043221009</v>
      </c>
      <c r="J117" s="13">
        <f t="shared" si="17"/>
        <v>32.10421178139449</v>
      </c>
      <c r="K117" s="13">
        <f t="shared" si="18"/>
        <v>7.2809302618265193</v>
      </c>
      <c r="L117" s="13">
        <f t="shared" si="19"/>
        <v>0</v>
      </c>
      <c r="M117" s="13">
        <f t="shared" si="25"/>
        <v>3.4979310633781006E-3</v>
      </c>
      <c r="N117" s="13">
        <f t="shared" si="20"/>
        <v>2.1687172592944224E-3</v>
      </c>
      <c r="O117" s="13">
        <f t="shared" si="21"/>
        <v>0.42517965433745264</v>
      </c>
      <c r="Q117" s="41">
        <v>11.35876797933852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100.4116340723903</v>
      </c>
      <c r="G118" s="13">
        <f t="shared" si="15"/>
        <v>9.5599609565912882</v>
      </c>
      <c r="H118" s="13">
        <f t="shared" si="16"/>
        <v>90.851673115799017</v>
      </c>
      <c r="I118" s="16">
        <f t="shared" si="24"/>
        <v>98.132603377625543</v>
      </c>
      <c r="J118" s="13">
        <f t="shared" si="17"/>
        <v>45.819149560723574</v>
      </c>
      <c r="K118" s="13">
        <f t="shared" si="18"/>
        <v>52.313453816901969</v>
      </c>
      <c r="L118" s="13">
        <f t="shared" si="19"/>
        <v>14.627650164029825</v>
      </c>
      <c r="M118" s="13">
        <f t="shared" si="25"/>
        <v>14.628979377833909</v>
      </c>
      <c r="N118" s="13">
        <f t="shared" si="20"/>
        <v>9.0699672142570229</v>
      </c>
      <c r="O118" s="13">
        <f t="shared" si="21"/>
        <v>18.629928170848309</v>
      </c>
      <c r="Q118" s="41">
        <v>10.356634293548391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7.881328072521768</v>
      </c>
      <c r="G119" s="13">
        <f t="shared" si="15"/>
        <v>0</v>
      </c>
      <c r="H119" s="13">
        <f t="shared" si="16"/>
        <v>7.881328072521768</v>
      </c>
      <c r="I119" s="16">
        <f t="shared" si="24"/>
        <v>45.567131725393914</v>
      </c>
      <c r="J119" s="13">
        <f t="shared" si="17"/>
        <v>35.597187438425493</v>
      </c>
      <c r="K119" s="13">
        <f t="shared" si="18"/>
        <v>9.9699442869684205</v>
      </c>
      <c r="L119" s="13">
        <f t="shared" si="19"/>
        <v>0</v>
      </c>
      <c r="M119" s="13">
        <f t="shared" si="25"/>
        <v>5.5590121635768863</v>
      </c>
      <c r="N119" s="13">
        <f t="shared" si="20"/>
        <v>3.4465875414176694</v>
      </c>
      <c r="O119" s="13">
        <f t="shared" si="21"/>
        <v>3.4465875414176694</v>
      </c>
      <c r="Q119" s="41">
        <v>11.779605392016171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35.011292691758953</v>
      </c>
      <c r="G120" s="13">
        <f t="shared" si="15"/>
        <v>0.1193493919100629</v>
      </c>
      <c r="H120" s="13">
        <f t="shared" si="16"/>
        <v>34.89194329984889</v>
      </c>
      <c r="I120" s="16">
        <f t="shared" si="24"/>
        <v>44.861887586817311</v>
      </c>
      <c r="J120" s="13">
        <f t="shared" si="17"/>
        <v>38.040109499402362</v>
      </c>
      <c r="K120" s="13">
        <f t="shared" si="18"/>
        <v>6.8217780874149483</v>
      </c>
      <c r="L120" s="13">
        <f t="shared" si="19"/>
        <v>0</v>
      </c>
      <c r="M120" s="13">
        <f t="shared" si="25"/>
        <v>2.1124246221592169</v>
      </c>
      <c r="N120" s="13">
        <f t="shared" si="20"/>
        <v>1.3097032657387144</v>
      </c>
      <c r="O120" s="13">
        <f t="shared" si="21"/>
        <v>1.4290526576487774</v>
      </c>
      <c r="Q120" s="41">
        <v>15.12301599946988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52.871312606308358</v>
      </c>
      <c r="G121" s="13">
        <f t="shared" si="15"/>
        <v>2.6974630070886327</v>
      </c>
      <c r="H121" s="13">
        <f t="shared" si="16"/>
        <v>50.173849599219722</v>
      </c>
      <c r="I121" s="16">
        <f t="shared" si="24"/>
        <v>56.99562768663467</v>
      </c>
      <c r="J121" s="13">
        <f t="shared" si="17"/>
        <v>45.375585868129058</v>
      </c>
      <c r="K121" s="13">
        <f t="shared" si="18"/>
        <v>11.620041818505612</v>
      </c>
      <c r="L121" s="13">
        <f t="shared" si="19"/>
        <v>0</v>
      </c>
      <c r="M121" s="13">
        <f t="shared" si="25"/>
        <v>0.80272135642050246</v>
      </c>
      <c r="N121" s="13">
        <f t="shared" si="20"/>
        <v>0.49768724098071154</v>
      </c>
      <c r="O121" s="13">
        <f t="shared" si="21"/>
        <v>3.1951502480693441</v>
      </c>
      <c r="Q121" s="41">
        <v>15.75224167734059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18.104355433697339</v>
      </c>
      <c r="G122" s="13">
        <f t="shared" si="15"/>
        <v>0</v>
      </c>
      <c r="H122" s="13">
        <f t="shared" si="16"/>
        <v>18.104355433697339</v>
      </c>
      <c r="I122" s="16">
        <f t="shared" si="24"/>
        <v>29.724397252202952</v>
      </c>
      <c r="J122" s="13">
        <f t="shared" si="17"/>
        <v>28.496201936928919</v>
      </c>
      <c r="K122" s="13">
        <f t="shared" si="18"/>
        <v>1.2281953152740321</v>
      </c>
      <c r="L122" s="13">
        <f t="shared" si="19"/>
        <v>0</v>
      </c>
      <c r="M122" s="13">
        <f t="shared" si="25"/>
        <v>0.30503411543979092</v>
      </c>
      <c r="N122" s="13">
        <f t="shared" si="20"/>
        <v>0.18912115157267037</v>
      </c>
      <c r="O122" s="13">
        <f t="shared" si="21"/>
        <v>0.18912115157267037</v>
      </c>
      <c r="Q122" s="41">
        <v>19.856777845635762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15.514457517745811</v>
      </c>
      <c r="G123" s="13">
        <f t="shared" si="15"/>
        <v>0</v>
      </c>
      <c r="H123" s="13">
        <f t="shared" si="16"/>
        <v>15.514457517745811</v>
      </c>
      <c r="I123" s="16">
        <f t="shared" si="24"/>
        <v>16.742652833019843</v>
      </c>
      <c r="J123" s="13">
        <f t="shared" si="17"/>
        <v>16.588524001910816</v>
      </c>
      <c r="K123" s="13">
        <f t="shared" si="18"/>
        <v>0.15412883110902698</v>
      </c>
      <c r="L123" s="13">
        <f t="shared" si="19"/>
        <v>0</v>
      </c>
      <c r="M123" s="13">
        <f t="shared" si="25"/>
        <v>0.11591296386712055</v>
      </c>
      <c r="N123" s="13">
        <f t="shared" si="20"/>
        <v>7.1866037597614743E-2</v>
      </c>
      <c r="O123" s="13">
        <f t="shared" si="21"/>
        <v>7.1866037597614743E-2</v>
      </c>
      <c r="Q123" s="41">
        <v>22.707831577525258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5.5829676816893938</v>
      </c>
      <c r="G124" s="13">
        <f t="shared" si="15"/>
        <v>0</v>
      </c>
      <c r="H124" s="13">
        <f t="shared" si="16"/>
        <v>5.5829676816893938</v>
      </c>
      <c r="I124" s="16">
        <f t="shared" si="24"/>
        <v>5.7370965127984208</v>
      </c>
      <c r="J124" s="13">
        <f t="shared" si="17"/>
        <v>5.731895345135837</v>
      </c>
      <c r="K124" s="13">
        <f t="shared" si="18"/>
        <v>5.2011676625838277E-3</v>
      </c>
      <c r="L124" s="13">
        <f t="shared" si="19"/>
        <v>0</v>
      </c>
      <c r="M124" s="13">
        <f t="shared" si="25"/>
        <v>4.4046926269505807E-2</v>
      </c>
      <c r="N124" s="13">
        <f t="shared" si="20"/>
        <v>2.7309094287093601E-2</v>
      </c>
      <c r="O124" s="13">
        <f t="shared" si="21"/>
        <v>2.7309094287093601E-2</v>
      </c>
      <c r="Q124" s="41">
        <v>24.049338000000009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5.0134526245645272</v>
      </c>
      <c r="G125" s="18">
        <f t="shared" si="15"/>
        <v>0</v>
      </c>
      <c r="H125" s="18">
        <f t="shared" si="16"/>
        <v>5.0134526245645272</v>
      </c>
      <c r="I125" s="17">
        <f t="shared" si="24"/>
        <v>5.0186537922271111</v>
      </c>
      <c r="J125" s="18">
        <f t="shared" si="17"/>
        <v>5.014972042881233</v>
      </c>
      <c r="K125" s="18">
        <f t="shared" si="18"/>
        <v>3.6817493458780604E-3</v>
      </c>
      <c r="L125" s="18">
        <f t="shared" si="19"/>
        <v>0</v>
      </c>
      <c r="M125" s="18">
        <f t="shared" si="25"/>
        <v>1.6737831982412205E-2</v>
      </c>
      <c r="N125" s="18">
        <f t="shared" si="20"/>
        <v>1.0377455829095567E-2</v>
      </c>
      <c r="O125" s="18">
        <f t="shared" si="21"/>
        <v>1.0377455829095567E-2</v>
      </c>
      <c r="P125" s="3"/>
      <c r="Q125" s="42">
        <v>23.652422130056411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8.2968793406619525</v>
      </c>
      <c r="G126" s="13">
        <f t="shared" si="15"/>
        <v>0</v>
      </c>
      <c r="H126" s="13">
        <f t="shared" si="16"/>
        <v>8.2968793406619525</v>
      </c>
      <c r="I126" s="16">
        <f t="shared" si="24"/>
        <v>8.3005610900078306</v>
      </c>
      <c r="J126" s="13">
        <f t="shared" si="17"/>
        <v>8.2836508954603243</v>
      </c>
      <c r="K126" s="13">
        <f t="shared" si="18"/>
        <v>1.6910194547506308E-2</v>
      </c>
      <c r="L126" s="13">
        <f t="shared" si="19"/>
        <v>0</v>
      </c>
      <c r="M126" s="13">
        <f t="shared" si="25"/>
        <v>6.3603761533166381E-3</v>
      </c>
      <c r="N126" s="13">
        <f t="shared" si="20"/>
        <v>3.9434332150563153E-3</v>
      </c>
      <c r="O126" s="13">
        <f t="shared" si="21"/>
        <v>3.9434332150563153E-3</v>
      </c>
      <c r="Q126" s="41">
        <v>23.531243689316948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52.455389620887161</v>
      </c>
      <c r="G127" s="13">
        <f t="shared" si="15"/>
        <v>2.6374240644272877</v>
      </c>
      <c r="H127" s="13">
        <f t="shared" si="16"/>
        <v>49.817965556459875</v>
      </c>
      <c r="I127" s="16">
        <f t="shared" si="24"/>
        <v>49.834875751007381</v>
      </c>
      <c r="J127" s="13">
        <f t="shared" si="17"/>
        <v>44.194619181171134</v>
      </c>
      <c r="K127" s="13">
        <f t="shared" si="18"/>
        <v>5.6402565698362466</v>
      </c>
      <c r="L127" s="13">
        <f t="shared" si="19"/>
        <v>0</v>
      </c>
      <c r="M127" s="13">
        <f t="shared" si="25"/>
        <v>2.4169429382603228E-3</v>
      </c>
      <c r="N127" s="13">
        <f t="shared" si="20"/>
        <v>1.4985046217214002E-3</v>
      </c>
      <c r="O127" s="13">
        <f t="shared" si="21"/>
        <v>2.6389225690490092</v>
      </c>
      <c r="Q127" s="41">
        <v>19.203122029039509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33.223062983931712</v>
      </c>
      <c r="G128" s="13">
        <f t="shared" si="15"/>
        <v>0</v>
      </c>
      <c r="H128" s="13">
        <f t="shared" si="16"/>
        <v>33.223062983931712</v>
      </c>
      <c r="I128" s="16">
        <f t="shared" si="24"/>
        <v>38.863319553767958</v>
      </c>
      <c r="J128" s="13">
        <f t="shared" si="17"/>
        <v>33.799395402528987</v>
      </c>
      <c r="K128" s="13">
        <f t="shared" si="18"/>
        <v>5.0639241512389717</v>
      </c>
      <c r="L128" s="13">
        <f t="shared" si="19"/>
        <v>0</v>
      </c>
      <c r="M128" s="13">
        <f t="shared" si="25"/>
        <v>9.1843831653892261E-4</v>
      </c>
      <c r="N128" s="13">
        <f t="shared" si="20"/>
        <v>5.6943175625413203E-4</v>
      </c>
      <c r="O128" s="13">
        <f t="shared" si="21"/>
        <v>5.6943175625413203E-4</v>
      </c>
      <c r="Q128" s="41">
        <v>14.44940224756601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53.664968054812967</v>
      </c>
      <c r="G129" s="13">
        <f t="shared" si="15"/>
        <v>2.8120280483002347</v>
      </c>
      <c r="H129" s="13">
        <f t="shared" si="16"/>
        <v>50.852940006512732</v>
      </c>
      <c r="I129" s="16">
        <f t="shared" si="24"/>
        <v>55.916864157751704</v>
      </c>
      <c r="J129" s="13">
        <f t="shared" si="17"/>
        <v>42.561958147820363</v>
      </c>
      <c r="K129" s="13">
        <f t="shared" si="18"/>
        <v>13.354906009931341</v>
      </c>
      <c r="L129" s="13">
        <f t="shared" si="19"/>
        <v>0</v>
      </c>
      <c r="M129" s="13">
        <f t="shared" si="25"/>
        <v>3.4900656028479058E-4</v>
      </c>
      <c r="N129" s="13">
        <f t="shared" si="20"/>
        <v>2.1638406737657016E-4</v>
      </c>
      <c r="O129" s="13">
        <f t="shared" si="21"/>
        <v>2.8122444323676112</v>
      </c>
      <c r="Q129" s="41">
        <v>13.83444949104755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24.323021861060731</v>
      </c>
      <c r="G130" s="13">
        <f t="shared" si="15"/>
        <v>0</v>
      </c>
      <c r="H130" s="13">
        <f t="shared" si="16"/>
        <v>24.323021861060731</v>
      </c>
      <c r="I130" s="16">
        <f t="shared" si="24"/>
        <v>37.677927870992072</v>
      </c>
      <c r="J130" s="13">
        <f t="shared" si="17"/>
        <v>30.694206880322692</v>
      </c>
      <c r="K130" s="13">
        <f t="shared" si="18"/>
        <v>6.9837209906693793</v>
      </c>
      <c r="L130" s="13">
        <f t="shared" si="19"/>
        <v>0</v>
      </c>
      <c r="M130" s="13">
        <f t="shared" si="25"/>
        <v>1.3262249290822042E-4</v>
      </c>
      <c r="N130" s="13">
        <f t="shared" si="20"/>
        <v>8.2225945603096659E-5</v>
      </c>
      <c r="O130" s="13">
        <f t="shared" si="21"/>
        <v>8.2225945603096659E-5</v>
      </c>
      <c r="Q130" s="41">
        <v>10.67350429354839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27.309733120346049</v>
      </c>
      <c r="G131" s="13">
        <f t="shared" si="15"/>
        <v>0</v>
      </c>
      <c r="H131" s="13">
        <f t="shared" si="16"/>
        <v>27.309733120346049</v>
      </c>
      <c r="I131" s="16">
        <f t="shared" si="24"/>
        <v>34.293454111015429</v>
      </c>
      <c r="J131" s="13">
        <f t="shared" si="17"/>
        <v>29.881877048958227</v>
      </c>
      <c r="K131" s="13">
        <f t="shared" si="18"/>
        <v>4.4115770620572015</v>
      </c>
      <c r="L131" s="13">
        <f t="shared" si="19"/>
        <v>0</v>
      </c>
      <c r="M131" s="13">
        <f t="shared" si="25"/>
        <v>5.0396547305123758E-5</v>
      </c>
      <c r="N131" s="13">
        <f t="shared" si="20"/>
        <v>3.1245859329176729E-5</v>
      </c>
      <c r="O131" s="13">
        <f t="shared" si="21"/>
        <v>3.1245859329176729E-5</v>
      </c>
      <c r="Q131" s="41">
        <v>12.747223545770879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42.838652644521403</v>
      </c>
      <c r="G132" s="13">
        <f t="shared" si="15"/>
        <v>1.2492374525992427</v>
      </c>
      <c r="H132" s="13">
        <f t="shared" si="16"/>
        <v>41.589415191922157</v>
      </c>
      <c r="I132" s="16">
        <f t="shared" si="24"/>
        <v>46.000992253979362</v>
      </c>
      <c r="J132" s="13">
        <f t="shared" si="17"/>
        <v>38.890783659902191</v>
      </c>
      <c r="K132" s="13">
        <f t="shared" si="18"/>
        <v>7.1102085940771715</v>
      </c>
      <c r="L132" s="13">
        <f t="shared" si="19"/>
        <v>0</v>
      </c>
      <c r="M132" s="13">
        <f t="shared" si="25"/>
        <v>1.9150687975947029E-5</v>
      </c>
      <c r="N132" s="13">
        <f t="shared" si="20"/>
        <v>1.1873426545087159E-5</v>
      </c>
      <c r="O132" s="13">
        <f t="shared" si="21"/>
        <v>1.2492493260257878</v>
      </c>
      <c r="Q132" s="41">
        <v>15.33274148719288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35.611747413706091</v>
      </c>
      <c r="G133" s="13">
        <f t="shared" si="15"/>
        <v>0.20602569470013365</v>
      </c>
      <c r="H133" s="13">
        <f t="shared" si="16"/>
        <v>35.40572171900596</v>
      </c>
      <c r="I133" s="16">
        <f t="shared" si="24"/>
        <v>42.515930313083132</v>
      </c>
      <c r="J133" s="13">
        <f t="shared" si="17"/>
        <v>37.578309511418283</v>
      </c>
      <c r="K133" s="13">
        <f t="shared" si="18"/>
        <v>4.9376208016648491</v>
      </c>
      <c r="L133" s="13">
        <f t="shared" si="19"/>
        <v>0</v>
      </c>
      <c r="M133" s="13">
        <f t="shared" si="25"/>
        <v>7.2772614308598704E-6</v>
      </c>
      <c r="N133" s="13">
        <f t="shared" si="20"/>
        <v>4.5119020871331193E-6</v>
      </c>
      <c r="O133" s="13">
        <f t="shared" si="21"/>
        <v>0.20603020660222079</v>
      </c>
      <c r="Q133" s="41">
        <v>16.735444139679711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80.375098649860604</v>
      </c>
      <c r="G134" s="13">
        <f t="shared" ref="G134:G197" si="28">IF((F134-$J$2)&gt;0,$I$2*(F134-$J$2),0)</f>
        <v>6.6676649221534809</v>
      </c>
      <c r="H134" s="13">
        <f t="shared" ref="H134:H197" si="29">F134-G134</f>
        <v>73.707433727707127</v>
      </c>
      <c r="I134" s="16">
        <f t="shared" si="24"/>
        <v>78.645054529371976</v>
      </c>
      <c r="J134" s="13">
        <f t="shared" ref="J134:J197" si="30">I134/SQRT(1+(I134/($K$2*(300+(25*Q134)+0.05*(Q134)^3)))^2)</f>
        <v>56.135640200115944</v>
      </c>
      <c r="K134" s="13">
        <f t="shared" ref="K134:K197" si="31">I134-J134</f>
        <v>22.509414329256032</v>
      </c>
      <c r="L134" s="13">
        <f t="shared" ref="L134:L197" si="32">IF(K134&gt;$N$2,(K134-$N$2)/$L$2,0)</f>
        <v>0</v>
      </c>
      <c r="M134" s="13">
        <f t="shared" si="25"/>
        <v>2.7653593437267511E-6</v>
      </c>
      <c r="N134" s="13">
        <f t="shared" ref="N134:N197" si="33">$M$2*M134</f>
        <v>1.7145227931105857E-6</v>
      </c>
      <c r="O134" s="13">
        <f t="shared" ref="O134:O197" si="34">N134+G134</f>
        <v>6.667666636676274</v>
      </c>
      <c r="Q134" s="41">
        <v>16.702204528716891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16.871186102118049</v>
      </c>
      <c r="G135" s="13">
        <f t="shared" si="28"/>
        <v>0</v>
      </c>
      <c r="H135" s="13">
        <f t="shared" si="29"/>
        <v>16.871186102118049</v>
      </c>
      <c r="I135" s="16">
        <f t="shared" ref="I135:I198" si="36">H135+K134-L134</f>
        <v>39.380600431374077</v>
      </c>
      <c r="J135" s="13">
        <f t="shared" si="30"/>
        <v>36.963596173447279</v>
      </c>
      <c r="K135" s="13">
        <f t="shared" si="31"/>
        <v>2.4170042579267985</v>
      </c>
      <c r="L135" s="13">
        <f t="shared" si="32"/>
        <v>0</v>
      </c>
      <c r="M135" s="13">
        <f t="shared" ref="M135:M198" si="37">L135+M134-N134</f>
        <v>1.0508365506161654E-6</v>
      </c>
      <c r="N135" s="13">
        <f t="shared" si="33"/>
        <v>6.5151866138202251E-7</v>
      </c>
      <c r="O135" s="13">
        <f t="shared" si="34"/>
        <v>6.5151866138202251E-7</v>
      </c>
      <c r="Q135" s="41">
        <v>20.809499691470521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1.0972660303528521</v>
      </c>
      <c r="G136" s="13">
        <f t="shared" si="28"/>
        <v>0</v>
      </c>
      <c r="H136" s="13">
        <f t="shared" si="29"/>
        <v>1.0972660303528521</v>
      </c>
      <c r="I136" s="16">
        <f t="shared" si="36"/>
        <v>3.5142702882796506</v>
      </c>
      <c r="J136" s="13">
        <f t="shared" si="30"/>
        <v>3.512761601100324</v>
      </c>
      <c r="K136" s="13">
        <f t="shared" si="31"/>
        <v>1.5086871793266177E-3</v>
      </c>
      <c r="L136" s="13">
        <f t="shared" si="32"/>
        <v>0</v>
      </c>
      <c r="M136" s="13">
        <f t="shared" si="37"/>
        <v>3.9931788923414291E-7</v>
      </c>
      <c r="N136" s="13">
        <f t="shared" si="33"/>
        <v>2.4757709132516862E-7</v>
      </c>
      <c r="O136" s="13">
        <f t="shared" si="34"/>
        <v>2.4757709132516862E-7</v>
      </c>
      <c r="Q136" s="41">
        <v>22.398524191963048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1.201218256550044</v>
      </c>
      <c r="G137" s="18">
        <f t="shared" si="28"/>
        <v>0</v>
      </c>
      <c r="H137" s="18">
        <f t="shared" si="29"/>
        <v>1.201218256550044</v>
      </c>
      <c r="I137" s="17">
        <f t="shared" si="36"/>
        <v>1.2027269437293706</v>
      </c>
      <c r="J137" s="18">
        <f t="shared" si="30"/>
        <v>1.202674849965538</v>
      </c>
      <c r="K137" s="18">
        <f t="shared" si="31"/>
        <v>5.2093763832639084E-5</v>
      </c>
      <c r="L137" s="18">
        <f t="shared" si="32"/>
        <v>0</v>
      </c>
      <c r="M137" s="18">
        <f t="shared" si="37"/>
        <v>1.5174079790897428E-7</v>
      </c>
      <c r="N137" s="18">
        <f t="shared" si="33"/>
        <v>9.4079294703564054E-8</v>
      </c>
      <c r="O137" s="18">
        <f t="shared" si="34"/>
        <v>9.4079294703564054E-8</v>
      </c>
      <c r="P137" s="3"/>
      <c r="Q137" s="42">
        <v>23.463044000000011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35.974972108731819</v>
      </c>
      <c r="G138" s="13">
        <f t="shared" si="28"/>
        <v>0.25845758089596377</v>
      </c>
      <c r="H138" s="13">
        <f t="shared" si="29"/>
        <v>35.716514527835855</v>
      </c>
      <c r="I138" s="16">
        <f t="shared" si="36"/>
        <v>35.716566621599689</v>
      </c>
      <c r="J138" s="13">
        <f t="shared" si="30"/>
        <v>33.843747791964979</v>
      </c>
      <c r="K138" s="13">
        <f t="shared" si="31"/>
        <v>1.8728188296347099</v>
      </c>
      <c r="L138" s="13">
        <f t="shared" si="32"/>
        <v>0</v>
      </c>
      <c r="M138" s="13">
        <f t="shared" si="37"/>
        <v>5.7661503205410229E-8</v>
      </c>
      <c r="N138" s="13">
        <f t="shared" si="33"/>
        <v>3.5750131987354342E-8</v>
      </c>
      <c r="O138" s="13">
        <f t="shared" si="34"/>
        <v>0.25845761664609573</v>
      </c>
      <c r="Q138" s="41">
        <v>20.643285757793201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13.432412622115891</v>
      </c>
      <c r="G139" s="13">
        <f t="shared" si="28"/>
        <v>0</v>
      </c>
      <c r="H139" s="13">
        <f t="shared" si="29"/>
        <v>13.432412622115891</v>
      </c>
      <c r="I139" s="16">
        <f t="shared" si="36"/>
        <v>15.305231451750601</v>
      </c>
      <c r="J139" s="13">
        <f t="shared" si="30"/>
        <v>15.134691835072262</v>
      </c>
      <c r="K139" s="13">
        <f t="shared" si="31"/>
        <v>0.17053961667833839</v>
      </c>
      <c r="L139" s="13">
        <f t="shared" si="32"/>
        <v>0</v>
      </c>
      <c r="M139" s="13">
        <f t="shared" si="37"/>
        <v>2.1911371218055886E-8</v>
      </c>
      <c r="N139" s="13">
        <f t="shared" si="33"/>
        <v>1.3585050155194649E-8</v>
      </c>
      <c r="O139" s="13">
        <f t="shared" si="34"/>
        <v>1.3585050155194649E-8</v>
      </c>
      <c r="Q139" s="41">
        <v>20.066482545739639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17.58656343877934</v>
      </c>
      <c r="G140" s="13">
        <f t="shared" si="28"/>
        <v>0</v>
      </c>
      <c r="H140" s="13">
        <f t="shared" si="29"/>
        <v>17.58656343877934</v>
      </c>
      <c r="I140" s="16">
        <f t="shared" si="36"/>
        <v>17.757103055457677</v>
      </c>
      <c r="J140" s="13">
        <f t="shared" si="30"/>
        <v>17.223387267282067</v>
      </c>
      <c r="K140" s="13">
        <f t="shared" si="31"/>
        <v>0.53371578817560916</v>
      </c>
      <c r="L140" s="13">
        <f t="shared" si="32"/>
        <v>0</v>
      </c>
      <c r="M140" s="13">
        <f t="shared" si="37"/>
        <v>8.3263210628612376E-9</v>
      </c>
      <c r="N140" s="13">
        <f t="shared" si="33"/>
        <v>5.1623190589739676E-9</v>
      </c>
      <c r="O140" s="13">
        <f t="shared" si="34"/>
        <v>5.1623190589739676E-9</v>
      </c>
      <c r="Q140" s="41">
        <v>14.925782302132779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65.276373721698405</v>
      </c>
      <c r="G141" s="13">
        <f t="shared" si="28"/>
        <v>4.4881472902934876</v>
      </c>
      <c r="H141" s="13">
        <f t="shared" si="29"/>
        <v>60.788226431404915</v>
      </c>
      <c r="I141" s="16">
        <f t="shared" si="36"/>
        <v>61.321942219580521</v>
      </c>
      <c r="J141" s="13">
        <f t="shared" si="30"/>
        <v>41.689046463974357</v>
      </c>
      <c r="K141" s="13">
        <f t="shared" si="31"/>
        <v>19.632895755606164</v>
      </c>
      <c r="L141" s="13">
        <f t="shared" si="32"/>
        <v>0</v>
      </c>
      <c r="M141" s="13">
        <f t="shared" si="37"/>
        <v>3.16400200388727E-9</v>
      </c>
      <c r="N141" s="13">
        <f t="shared" si="33"/>
        <v>1.9616812424101073E-9</v>
      </c>
      <c r="O141" s="13">
        <f t="shared" si="34"/>
        <v>4.4881472922551691</v>
      </c>
      <c r="Q141" s="41">
        <v>11.73423987718817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6.9548054345663646</v>
      </c>
      <c r="G142" s="13">
        <f t="shared" si="28"/>
        <v>0</v>
      </c>
      <c r="H142" s="13">
        <f t="shared" si="29"/>
        <v>6.9548054345663646</v>
      </c>
      <c r="I142" s="16">
        <f t="shared" si="36"/>
        <v>26.587701190172528</v>
      </c>
      <c r="J142" s="13">
        <f t="shared" si="30"/>
        <v>23.729223697699041</v>
      </c>
      <c r="K142" s="13">
        <f t="shared" si="31"/>
        <v>2.8584774924734866</v>
      </c>
      <c r="L142" s="13">
        <f t="shared" si="32"/>
        <v>0</v>
      </c>
      <c r="M142" s="13">
        <f t="shared" si="37"/>
        <v>1.2023207614771627E-9</v>
      </c>
      <c r="N142" s="13">
        <f t="shared" si="33"/>
        <v>7.4543887211584084E-10</v>
      </c>
      <c r="O142" s="13">
        <f t="shared" si="34"/>
        <v>7.4543887211584084E-10</v>
      </c>
      <c r="Q142" s="41">
        <v>10.583487293548391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14.952125993916329</v>
      </c>
      <c r="G143" s="13">
        <f t="shared" si="28"/>
        <v>0</v>
      </c>
      <c r="H143" s="13">
        <f t="shared" si="29"/>
        <v>14.952125993916329</v>
      </c>
      <c r="I143" s="16">
        <f t="shared" si="36"/>
        <v>17.810603486389816</v>
      </c>
      <c r="J143" s="13">
        <f t="shared" si="30"/>
        <v>16.930068617224123</v>
      </c>
      <c r="K143" s="13">
        <f t="shared" si="31"/>
        <v>0.88053486916569312</v>
      </c>
      <c r="L143" s="13">
        <f t="shared" si="32"/>
        <v>0</v>
      </c>
      <c r="M143" s="13">
        <f t="shared" si="37"/>
        <v>4.5688188936132188E-10</v>
      </c>
      <c r="N143" s="13">
        <f t="shared" si="33"/>
        <v>2.8326677140401954E-10</v>
      </c>
      <c r="O143" s="13">
        <f t="shared" si="34"/>
        <v>2.8326677140401954E-10</v>
      </c>
      <c r="Q143" s="41">
        <v>11.11502841086779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78.0089950661404</v>
      </c>
      <c r="G144" s="13">
        <f t="shared" si="28"/>
        <v>6.3261152546112562</v>
      </c>
      <c r="H144" s="13">
        <f t="shared" si="29"/>
        <v>71.682879811529148</v>
      </c>
      <c r="I144" s="16">
        <f t="shared" si="36"/>
        <v>72.563414680694848</v>
      </c>
      <c r="J144" s="13">
        <f t="shared" si="30"/>
        <v>49.511661652366122</v>
      </c>
      <c r="K144" s="13">
        <f t="shared" si="31"/>
        <v>23.051753028328726</v>
      </c>
      <c r="L144" s="13">
        <f t="shared" si="32"/>
        <v>0</v>
      </c>
      <c r="M144" s="13">
        <f t="shared" si="37"/>
        <v>1.7361511795730234E-10</v>
      </c>
      <c r="N144" s="13">
        <f t="shared" si="33"/>
        <v>1.0764137313352745E-10</v>
      </c>
      <c r="O144" s="13">
        <f t="shared" si="34"/>
        <v>6.3261152547188972</v>
      </c>
      <c r="Q144" s="41">
        <v>14.290276912043989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33.152051858688708</v>
      </c>
      <c r="G145" s="13">
        <f t="shared" si="28"/>
        <v>0</v>
      </c>
      <c r="H145" s="13">
        <f t="shared" si="29"/>
        <v>33.152051858688708</v>
      </c>
      <c r="I145" s="16">
        <f t="shared" si="36"/>
        <v>56.203804887017434</v>
      </c>
      <c r="J145" s="13">
        <f t="shared" si="30"/>
        <v>43.349195203826767</v>
      </c>
      <c r="K145" s="13">
        <f t="shared" si="31"/>
        <v>12.854609683190667</v>
      </c>
      <c r="L145" s="13">
        <f t="shared" si="32"/>
        <v>0</v>
      </c>
      <c r="M145" s="13">
        <f t="shared" si="37"/>
        <v>6.5973744823774886E-11</v>
      </c>
      <c r="N145" s="13">
        <f t="shared" si="33"/>
        <v>4.0903721790740429E-11</v>
      </c>
      <c r="O145" s="13">
        <f t="shared" si="34"/>
        <v>4.0903721790740429E-11</v>
      </c>
      <c r="Q145" s="41">
        <v>14.37104528658937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2.383315962057436</v>
      </c>
      <c r="G146" s="13">
        <f t="shared" si="28"/>
        <v>0</v>
      </c>
      <c r="H146" s="13">
        <f t="shared" si="29"/>
        <v>2.383315962057436</v>
      </c>
      <c r="I146" s="16">
        <f t="shared" si="36"/>
        <v>15.237925645248103</v>
      </c>
      <c r="J146" s="13">
        <f t="shared" si="30"/>
        <v>15.070197402082476</v>
      </c>
      <c r="K146" s="13">
        <f t="shared" si="31"/>
        <v>0.16772824316562662</v>
      </c>
      <c r="L146" s="13">
        <f t="shared" si="32"/>
        <v>0</v>
      </c>
      <c r="M146" s="13">
        <f t="shared" si="37"/>
        <v>2.5070023033034457E-11</v>
      </c>
      <c r="N146" s="13">
        <f t="shared" si="33"/>
        <v>1.5543414280481364E-11</v>
      </c>
      <c r="O146" s="13">
        <f t="shared" si="34"/>
        <v>1.5543414280481364E-11</v>
      </c>
      <c r="Q146" s="41">
        <v>20.091939623246731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17.526746556408131</v>
      </c>
      <c r="G147" s="13">
        <f t="shared" si="28"/>
        <v>0</v>
      </c>
      <c r="H147" s="13">
        <f t="shared" si="29"/>
        <v>17.526746556408131</v>
      </c>
      <c r="I147" s="16">
        <f t="shared" si="36"/>
        <v>17.694474799573758</v>
      </c>
      <c r="J147" s="13">
        <f t="shared" si="30"/>
        <v>17.437816759374719</v>
      </c>
      <c r="K147" s="13">
        <f t="shared" si="31"/>
        <v>0.2566580401990386</v>
      </c>
      <c r="L147" s="13">
        <f t="shared" si="32"/>
        <v>0</v>
      </c>
      <c r="M147" s="13">
        <f t="shared" si="37"/>
        <v>9.5266087525530934E-12</v>
      </c>
      <c r="N147" s="13">
        <f t="shared" si="33"/>
        <v>5.906497426582918E-12</v>
      </c>
      <c r="O147" s="13">
        <f t="shared" si="34"/>
        <v>5.906497426582918E-12</v>
      </c>
      <c r="Q147" s="41">
        <v>20.21667428232427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16.298957219016099</v>
      </c>
      <c r="G148" s="13">
        <f t="shared" si="28"/>
        <v>0</v>
      </c>
      <c r="H148" s="13">
        <f t="shared" si="29"/>
        <v>16.298957219016099</v>
      </c>
      <c r="I148" s="16">
        <f t="shared" si="36"/>
        <v>16.555615259215138</v>
      </c>
      <c r="J148" s="13">
        <f t="shared" si="30"/>
        <v>16.407199199212613</v>
      </c>
      <c r="K148" s="13">
        <f t="shared" si="31"/>
        <v>0.14841606000252483</v>
      </c>
      <c r="L148" s="13">
        <f t="shared" si="32"/>
        <v>0</v>
      </c>
      <c r="M148" s="13">
        <f t="shared" si="37"/>
        <v>3.6201113259701754E-12</v>
      </c>
      <c r="N148" s="13">
        <f t="shared" si="33"/>
        <v>2.2444690221015089E-12</v>
      </c>
      <c r="O148" s="13">
        <f t="shared" si="34"/>
        <v>2.2444690221015089E-12</v>
      </c>
      <c r="Q148" s="41">
        <v>22.739298206963159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7.8399341427473219</v>
      </c>
      <c r="G149" s="18">
        <f t="shared" si="28"/>
        <v>0</v>
      </c>
      <c r="H149" s="18">
        <f t="shared" si="29"/>
        <v>7.8399341427473219</v>
      </c>
      <c r="I149" s="17">
        <f t="shared" si="36"/>
        <v>7.9883502027498468</v>
      </c>
      <c r="J149" s="18">
        <f t="shared" si="30"/>
        <v>7.9741852287739885</v>
      </c>
      <c r="K149" s="18">
        <f t="shared" si="31"/>
        <v>1.4164973975858253E-2</v>
      </c>
      <c r="L149" s="18">
        <f t="shared" si="32"/>
        <v>0</v>
      </c>
      <c r="M149" s="18">
        <f t="shared" si="37"/>
        <v>1.3756423038686665E-12</v>
      </c>
      <c r="N149" s="18">
        <f t="shared" si="33"/>
        <v>8.5289822839857324E-13</v>
      </c>
      <c r="O149" s="18">
        <f t="shared" si="34"/>
        <v>8.5289822839857324E-13</v>
      </c>
      <c r="P149" s="3"/>
      <c r="Q149" s="42">
        <v>23.977214000000011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1.2037765849830619</v>
      </c>
      <c r="G150" s="13">
        <f t="shared" si="28"/>
        <v>0</v>
      </c>
      <c r="H150" s="13">
        <f t="shared" si="29"/>
        <v>1.2037765849830619</v>
      </c>
      <c r="I150" s="16">
        <f t="shared" si="36"/>
        <v>1.2179415589589202</v>
      </c>
      <c r="J150" s="13">
        <f t="shared" si="30"/>
        <v>1.2178835903956229</v>
      </c>
      <c r="K150" s="13">
        <f t="shared" si="31"/>
        <v>5.7968563297317033E-5</v>
      </c>
      <c r="L150" s="13">
        <f t="shared" si="32"/>
        <v>0</v>
      </c>
      <c r="M150" s="13">
        <f t="shared" si="37"/>
        <v>5.2274407547009323E-13</v>
      </c>
      <c r="N150" s="13">
        <f t="shared" si="33"/>
        <v>3.2410132679145779E-13</v>
      </c>
      <c r="O150" s="13">
        <f t="shared" si="34"/>
        <v>3.2410132679145779E-13</v>
      </c>
      <c r="Q150" s="41">
        <v>22.97108673921684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55.781887249511122</v>
      </c>
      <c r="G151" s="13">
        <f t="shared" si="28"/>
        <v>3.1176076738659466</v>
      </c>
      <c r="H151" s="13">
        <f t="shared" si="29"/>
        <v>52.664279575645175</v>
      </c>
      <c r="I151" s="16">
        <f t="shared" si="36"/>
        <v>52.664337544208472</v>
      </c>
      <c r="J151" s="13">
        <f t="shared" si="30"/>
        <v>46.439648972980258</v>
      </c>
      <c r="K151" s="13">
        <f t="shared" si="31"/>
        <v>6.2246885712282136</v>
      </c>
      <c r="L151" s="13">
        <f t="shared" si="32"/>
        <v>0</v>
      </c>
      <c r="M151" s="13">
        <f t="shared" si="37"/>
        <v>1.9864274867863544E-13</v>
      </c>
      <c r="N151" s="13">
        <f t="shared" si="33"/>
        <v>1.2315850418075398E-13</v>
      </c>
      <c r="O151" s="13">
        <f t="shared" si="34"/>
        <v>3.1176076738660696</v>
      </c>
      <c r="Q151" s="41">
        <v>19.61535671737235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80.403340289780132</v>
      </c>
      <c r="G152" s="13">
        <f t="shared" si="28"/>
        <v>6.6717416340910853</v>
      </c>
      <c r="H152" s="13">
        <f t="shared" si="29"/>
        <v>73.731598655689041</v>
      </c>
      <c r="I152" s="16">
        <f t="shared" si="36"/>
        <v>79.956287226917254</v>
      </c>
      <c r="J152" s="13">
        <f t="shared" si="30"/>
        <v>49.445925038410074</v>
      </c>
      <c r="K152" s="13">
        <f t="shared" si="31"/>
        <v>30.51036218850718</v>
      </c>
      <c r="L152" s="13">
        <f t="shared" si="32"/>
        <v>0</v>
      </c>
      <c r="M152" s="13">
        <f t="shared" si="37"/>
        <v>7.548424449788146E-14</v>
      </c>
      <c r="N152" s="13">
        <f t="shared" si="33"/>
        <v>4.6800231588686506E-14</v>
      </c>
      <c r="O152" s="13">
        <f t="shared" si="34"/>
        <v>6.6717416340911324</v>
      </c>
      <c r="Q152" s="41">
        <v>13.222828818757799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8.7086342322869275</v>
      </c>
      <c r="G153" s="13">
        <f t="shared" si="28"/>
        <v>0</v>
      </c>
      <c r="H153" s="13">
        <f t="shared" si="29"/>
        <v>8.7086342322869275</v>
      </c>
      <c r="I153" s="16">
        <f t="shared" si="36"/>
        <v>39.218996420794106</v>
      </c>
      <c r="J153" s="13">
        <f t="shared" si="30"/>
        <v>32.543270946249329</v>
      </c>
      <c r="K153" s="13">
        <f t="shared" si="31"/>
        <v>6.6757254745447767</v>
      </c>
      <c r="L153" s="13">
        <f t="shared" si="32"/>
        <v>0</v>
      </c>
      <c r="M153" s="13">
        <f t="shared" si="37"/>
        <v>2.8684012909194954E-14</v>
      </c>
      <c r="N153" s="13">
        <f t="shared" si="33"/>
        <v>1.7784088003700872E-14</v>
      </c>
      <c r="O153" s="13">
        <f t="shared" si="34"/>
        <v>1.7784088003700872E-14</v>
      </c>
      <c r="Q153" s="41">
        <v>12.109507594578179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43.414140287326461</v>
      </c>
      <c r="G154" s="13">
        <f t="shared" si="28"/>
        <v>1.3323097299192745</v>
      </c>
      <c r="H154" s="13">
        <f t="shared" si="29"/>
        <v>42.081830557407187</v>
      </c>
      <c r="I154" s="16">
        <f t="shared" si="36"/>
        <v>48.757556031951964</v>
      </c>
      <c r="J154" s="13">
        <f t="shared" si="30"/>
        <v>36.238823632837132</v>
      </c>
      <c r="K154" s="13">
        <f t="shared" si="31"/>
        <v>12.518732399114832</v>
      </c>
      <c r="L154" s="13">
        <f t="shared" si="32"/>
        <v>0</v>
      </c>
      <c r="M154" s="13">
        <f t="shared" si="37"/>
        <v>1.0899924905494082E-14</v>
      </c>
      <c r="N154" s="13">
        <f t="shared" si="33"/>
        <v>6.757953441406331E-15</v>
      </c>
      <c r="O154" s="13">
        <f t="shared" si="34"/>
        <v>1.3323097299192812</v>
      </c>
      <c r="Q154" s="41">
        <v>11.01891129354839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24.414145762793051</v>
      </c>
      <c r="G155" s="13">
        <f t="shared" si="28"/>
        <v>0</v>
      </c>
      <c r="H155" s="13">
        <f t="shared" si="29"/>
        <v>24.414145762793051</v>
      </c>
      <c r="I155" s="16">
        <f t="shared" si="36"/>
        <v>36.93287816190788</v>
      </c>
      <c r="J155" s="13">
        <f t="shared" si="30"/>
        <v>31.641158692952107</v>
      </c>
      <c r="K155" s="13">
        <f t="shared" si="31"/>
        <v>5.2917194689557725</v>
      </c>
      <c r="L155" s="13">
        <f t="shared" si="32"/>
        <v>0</v>
      </c>
      <c r="M155" s="13">
        <f t="shared" si="37"/>
        <v>4.1419714640877513E-15</v>
      </c>
      <c r="N155" s="13">
        <f t="shared" si="33"/>
        <v>2.5680223077344059E-15</v>
      </c>
      <c r="O155" s="13">
        <f t="shared" si="34"/>
        <v>2.5680223077344059E-15</v>
      </c>
      <c r="Q155" s="41">
        <v>12.85324417499837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64.053681027387157</v>
      </c>
      <c r="G156" s="13">
        <f t="shared" si="28"/>
        <v>4.3116502484388324</v>
      </c>
      <c r="H156" s="13">
        <f t="shared" si="29"/>
        <v>59.742030778948326</v>
      </c>
      <c r="I156" s="16">
        <f t="shared" si="36"/>
        <v>65.033750247904095</v>
      </c>
      <c r="J156" s="13">
        <f t="shared" si="30"/>
        <v>47.988430167580617</v>
      </c>
      <c r="K156" s="13">
        <f t="shared" si="31"/>
        <v>17.045320080323478</v>
      </c>
      <c r="L156" s="13">
        <f t="shared" si="32"/>
        <v>0</v>
      </c>
      <c r="M156" s="13">
        <f t="shared" si="37"/>
        <v>1.5739491563533453E-15</v>
      </c>
      <c r="N156" s="13">
        <f t="shared" si="33"/>
        <v>9.7584847693907409E-16</v>
      </c>
      <c r="O156" s="13">
        <f t="shared" si="34"/>
        <v>4.3116502484388333</v>
      </c>
      <c r="Q156" s="41">
        <v>14.99088810797071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73.485101822759518</v>
      </c>
      <c r="G157" s="13">
        <f t="shared" si="28"/>
        <v>5.6730862647122349</v>
      </c>
      <c r="H157" s="13">
        <f t="shared" si="29"/>
        <v>67.812015558047278</v>
      </c>
      <c r="I157" s="16">
        <f t="shared" si="36"/>
        <v>84.857335638370756</v>
      </c>
      <c r="J157" s="13">
        <f t="shared" si="30"/>
        <v>51.097851505346675</v>
      </c>
      <c r="K157" s="13">
        <f t="shared" si="31"/>
        <v>33.759484133024081</v>
      </c>
      <c r="L157" s="13">
        <f t="shared" si="32"/>
        <v>0</v>
      </c>
      <c r="M157" s="13">
        <f t="shared" si="37"/>
        <v>5.9810067941427124E-16</v>
      </c>
      <c r="N157" s="13">
        <f t="shared" si="33"/>
        <v>3.7082242123684815E-16</v>
      </c>
      <c r="O157" s="13">
        <f t="shared" si="34"/>
        <v>5.6730862647122349</v>
      </c>
      <c r="Q157" s="41">
        <v>13.4710090859073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54.064292024001219</v>
      </c>
      <c r="G158" s="13">
        <f t="shared" si="28"/>
        <v>2.869670904621616</v>
      </c>
      <c r="H158" s="13">
        <f t="shared" si="29"/>
        <v>51.194621119379605</v>
      </c>
      <c r="I158" s="16">
        <f t="shared" si="36"/>
        <v>84.954105252403679</v>
      </c>
      <c r="J158" s="13">
        <f t="shared" si="30"/>
        <v>57.958702855270808</v>
      </c>
      <c r="K158" s="13">
        <f t="shared" si="31"/>
        <v>26.995402397132871</v>
      </c>
      <c r="L158" s="13">
        <f t="shared" si="32"/>
        <v>0</v>
      </c>
      <c r="M158" s="13">
        <f t="shared" si="37"/>
        <v>2.272782581774231E-16</v>
      </c>
      <c r="N158" s="13">
        <f t="shared" si="33"/>
        <v>1.4091252007000233E-16</v>
      </c>
      <c r="O158" s="13">
        <f t="shared" si="34"/>
        <v>2.869670904621616</v>
      </c>
      <c r="Q158" s="41">
        <v>16.545257559640351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2.4988255156070149</v>
      </c>
      <c r="G159" s="13">
        <f t="shared" si="28"/>
        <v>0</v>
      </c>
      <c r="H159" s="13">
        <f t="shared" si="29"/>
        <v>2.4988255156070149</v>
      </c>
      <c r="I159" s="16">
        <f t="shared" si="36"/>
        <v>29.494227912739888</v>
      </c>
      <c r="J159" s="13">
        <f t="shared" si="30"/>
        <v>28.274967422232368</v>
      </c>
      <c r="K159" s="13">
        <f t="shared" si="31"/>
        <v>1.2192604905075193</v>
      </c>
      <c r="L159" s="13">
        <f t="shared" si="32"/>
        <v>0</v>
      </c>
      <c r="M159" s="13">
        <f t="shared" si="37"/>
        <v>8.6365738107420767E-17</v>
      </c>
      <c r="N159" s="13">
        <f t="shared" si="33"/>
        <v>5.3546757626600873E-17</v>
      </c>
      <c r="O159" s="13">
        <f t="shared" si="34"/>
        <v>5.3546757626600873E-17</v>
      </c>
      <c r="Q159" s="41">
        <v>19.743484819695709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0.240853248679229</v>
      </c>
      <c r="G160" s="13">
        <f t="shared" si="28"/>
        <v>0</v>
      </c>
      <c r="H160" s="13">
        <f t="shared" si="29"/>
        <v>0.240853248679229</v>
      </c>
      <c r="I160" s="16">
        <f t="shared" si="36"/>
        <v>1.4601137391867482</v>
      </c>
      <c r="J160" s="13">
        <f t="shared" si="30"/>
        <v>1.4600057067153596</v>
      </c>
      <c r="K160" s="13">
        <f t="shared" si="31"/>
        <v>1.0803247138868599E-4</v>
      </c>
      <c r="L160" s="13">
        <f t="shared" si="32"/>
        <v>0</v>
      </c>
      <c r="M160" s="13">
        <f t="shared" si="37"/>
        <v>3.2818980480819894E-17</v>
      </c>
      <c r="N160" s="13">
        <f t="shared" si="33"/>
        <v>2.0347767898108333E-17</v>
      </c>
      <c r="O160" s="13">
        <f t="shared" si="34"/>
        <v>2.0347767898108333E-17</v>
      </c>
      <c r="Q160" s="41">
        <v>22.41372588525315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73.996028984858143</v>
      </c>
      <c r="G161" s="18">
        <f t="shared" si="28"/>
        <v>5.7468391652841966</v>
      </c>
      <c r="H161" s="18">
        <f t="shared" si="29"/>
        <v>68.249189819573942</v>
      </c>
      <c r="I161" s="17">
        <f t="shared" si="36"/>
        <v>68.249297852045331</v>
      </c>
      <c r="J161" s="18">
        <f t="shared" si="30"/>
        <v>59.476393332374045</v>
      </c>
      <c r="K161" s="18">
        <f t="shared" si="31"/>
        <v>8.772904519671286</v>
      </c>
      <c r="L161" s="18">
        <f t="shared" si="32"/>
        <v>0</v>
      </c>
      <c r="M161" s="18">
        <f t="shared" si="37"/>
        <v>1.247121258271156E-17</v>
      </c>
      <c r="N161" s="18">
        <f t="shared" si="33"/>
        <v>7.7321518012811677E-18</v>
      </c>
      <c r="O161" s="18">
        <f t="shared" si="34"/>
        <v>5.7468391652841966</v>
      </c>
      <c r="P161" s="3"/>
      <c r="Q161" s="42">
        <v>22.559684000000011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2.806202449412603</v>
      </c>
      <c r="G162" s="13">
        <f t="shared" si="28"/>
        <v>0</v>
      </c>
      <c r="H162" s="13">
        <f t="shared" si="29"/>
        <v>2.806202449412603</v>
      </c>
      <c r="I162" s="16">
        <f t="shared" si="36"/>
        <v>11.579106969083888</v>
      </c>
      <c r="J162" s="13">
        <f t="shared" si="30"/>
        <v>11.510631336043396</v>
      </c>
      <c r="K162" s="13">
        <f t="shared" si="31"/>
        <v>6.8475633040492312E-2</v>
      </c>
      <c r="L162" s="13">
        <f t="shared" si="32"/>
        <v>0</v>
      </c>
      <c r="M162" s="13">
        <f t="shared" si="37"/>
        <v>4.7390607814303924E-18</v>
      </c>
      <c r="N162" s="13">
        <f t="shared" si="33"/>
        <v>2.9382176844868433E-18</v>
      </c>
      <c r="O162" s="13">
        <f t="shared" si="34"/>
        <v>2.9382176844868433E-18</v>
      </c>
      <c r="Q162" s="41">
        <v>20.655552243031469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5.1432432429999997</v>
      </c>
      <c r="G163" s="13">
        <f t="shared" si="28"/>
        <v>0</v>
      </c>
      <c r="H163" s="13">
        <f t="shared" si="29"/>
        <v>5.1432432429999997</v>
      </c>
      <c r="I163" s="16">
        <f t="shared" si="36"/>
        <v>5.211718876040492</v>
      </c>
      <c r="J163" s="13">
        <f t="shared" si="30"/>
        <v>5.2045186205071987</v>
      </c>
      <c r="K163" s="13">
        <f t="shared" si="31"/>
        <v>7.2002555332932872E-3</v>
      </c>
      <c r="L163" s="13">
        <f t="shared" si="32"/>
        <v>0</v>
      </c>
      <c r="M163" s="13">
        <f t="shared" si="37"/>
        <v>1.8008430969435491E-18</v>
      </c>
      <c r="N163" s="13">
        <f t="shared" si="33"/>
        <v>1.1165227201050004E-18</v>
      </c>
      <c r="O163" s="13">
        <f t="shared" si="34"/>
        <v>1.1165227201050004E-18</v>
      </c>
      <c r="Q163" s="41">
        <v>19.697631570153661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49.846229853151357</v>
      </c>
      <c r="G164" s="13">
        <f t="shared" si="28"/>
        <v>2.2607889680746789</v>
      </c>
      <c r="H164" s="13">
        <f t="shared" si="29"/>
        <v>47.585440885076679</v>
      </c>
      <c r="I164" s="16">
        <f t="shared" si="36"/>
        <v>47.59264114060997</v>
      </c>
      <c r="J164" s="13">
        <f t="shared" si="30"/>
        <v>38.998799182472844</v>
      </c>
      <c r="K164" s="13">
        <f t="shared" si="31"/>
        <v>8.5938419581371264</v>
      </c>
      <c r="L164" s="13">
        <f t="shared" si="32"/>
        <v>0</v>
      </c>
      <c r="M164" s="13">
        <f t="shared" si="37"/>
        <v>6.8432037683854873E-19</v>
      </c>
      <c r="N164" s="13">
        <f t="shared" si="33"/>
        <v>4.2427863363990023E-19</v>
      </c>
      <c r="O164" s="13">
        <f t="shared" si="34"/>
        <v>2.2607889680746789</v>
      </c>
      <c r="Q164" s="41">
        <v>14.3567505042731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140.944923871707</v>
      </c>
      <c r="G165" s="13">
        <f t="shared" si="28"/>
        <v>15.41098614018966</v>
      </c>
      <c r="H165" s="13">
        <f t="shared" si="29"/>
        <v>125.53393773151734</v>
      </c>
      <c r="I165" s="16">
        <f t="shared" si="36"/>
        <v>134.12777968965446</v>
      </c>
      <c r="J165" s="13">
        <f t="shared" si="30"/>
        <v>50.737295844519181</v>
      </c>
      <c r="K165" s="13">
        <f t="shared" si="31"/>
        <v>83.390483845135279</v>
      </c>
      <c r="L165" s="13">
        <f t="shared" si="32"/>
        <v>44.444178615770333</v>
      </c>
      <c r="M165" s="13">
        <f t="shared" si="37"/>
        <v>44.444178615770333</v>
      </c>
      <c r="N165" s="13">
        <f t="shared" si="33"/>
        <v>27.555390741777607</v>
      </c>
      <c r="O165" s="13">
        <f t="shared" si="34"/>
        <v>42.966376881967264</v>
      </c>
      <c r="Q165" s="41">
        <v>11.194182013985049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49.519623859663298</v>
      </c>
      <c r="G166" s="13">
        <f t="shared" si="28"/>
        <v>2.2136430319201206</v>
      </c>
      <c r="H166" s="13">
        <f t="shared" si="29"/>
        <v>47.305980827743177</v>
      </c>
      <c r="I166" s="16">
        <f t="shared" si="36"/>
        <v>86.252286057108108</v>
      </c>
      <c r="J166" s="13">
        <f t="shared" si="30"/>
        <v>45.763690557551612</v>
      </c>
      <c r="K166" s="13">
        <f t="shared" si="31"/>
        <v>40.488595499556496</v>
      </c>
      <c r="L166" s="13">
        <f t="shared" si="32"/>
        <v>3.2824146593301129</v>
      </c>
      <c r="M166" s="13">
        <f t="shared" si="37"/>
        <v>20.171202533322841</v>
      </c>
      <c r="N166" s="13">
        <f t="shared" si="33"/>
        <v>12.506145570660161</v>
      </c>
      <c r="O166" s="13">
        <f t="shared" si="34"/>
        <v>14.719788602580282</v>
      </c>
      <c r="Q166" s="41">
        <v>10.97017329354839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63.032644319417741</v>
      </c>
      <c r="G167" s="13">
        <f t="shared" si="28"/>
        <v>4.1642624711011011</v>
      </c>
      <c r="H167" s="13">
        <f t="shared" si="29"/>
        <v>58.868381848316638</v>
      </c>
      <c r="I167" s="16">
        <f t="shared" si="36"/>
        <v>96.074562688543026</v>
      </c>
      <c r="J167" s="13">
        <f t="shared" si="30"/>
        <v>52.08453898175334</v>
      </c>
      <c r="K167" s="13">
        <f t="shared" si="31"/>
        <v>43.990023706789685</v>
      </c>
      <c r="L167" s="13">
        <f t="shared" si="32"/>
        <v>6.6418229962222783</v>
      </c>
      <c r="M167" s="13">
        <f t="shared" si="37"/>
        <v>14.306879958884958</v>
      </c>
      <c r="N167" s="13">
        <f t="shared" si="33"/>
        <v>8.8702655745086734</v>
      </c>
      <c r="O167" s="13">
        <f t="shared" si="34"/>
        <v>13.034528045609775</v>
      </c>
      <c r="Q167" s="41">
        <v>13.00418749377511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42.863547838717793</v>
      </c>
      <c r="G168" s="13">
        <f t="shared" si="28"/>
        <v>1.2528311013979174</v>
      </c>
      <c r="H168" s="13">
        <f t="shared" si="29"/>
        <v>41.610716737319876</v>
      </c>
      <c r="I168" s="16">
        <f t="shared" si="36"/>
        <v>78.958917447887288</v>
      </c>
      <c r="J168" s="13">
        <f t="shared" si="30"/>
        <v>50.492811629319398</v>
      </c>
      <c r="K168" s="13">
        <f t="shared" si="31"/>
        <v>28.46610581856789</v>
      </c>
      <c r="L168" s="13">
        <f t="shared" si="32"/>
        <v>0</v>
      </c>
      <c r="M168" s="13">
        <f t="shared" si="37"/>
        <v>5.4366143843762842</v>
      </c>
      <c r="N168" s="13">
        <f t="shared" si="33"/>
        <v>3.3707009183132963</v>
      </c>
      <c r="O168" s="13">
        <f t="shared" si="34"/>
        <v>4.623532019711214</v>
      </c>
      <c r="Q168" s="41">
        <v>13.845800210173101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5.8337596662820834</v>
      </c>
      <c r="G169" s="13">
        <f t="shared" si="28"/>
        <v>0</v>
      </c>
      <c r="H169" s="13">
        <f t="shared" si="29"/>
        <v>5.8337596662820834</v>
      </c>
      <c r="I169" s="16">
        <f t="shared" si="36"/>
        <v>34.299865484849974</v>
      </c>
      <c r="J169" s="13">
        <f t="shared" si="30"/>
        <v>31.647116011107226</v>
      </c>
      <c r="K169" s="13">
        <f t="shared" si="31"/>
        <v>2.6527494737427482</v>
      </c>
      <c r="L169" s="13">
        <f t="shared" si="32"/>
        <v>0</v>
      </c>
      <c r="M169" s="13">
        <f t="shared" si="37"/>
        <v>2.0659134660629879</v>
      </c>
      <c r="N169" s="13">
        <f t="shared" si="33"/>
        <v>1.2808663489590524</v>
      </c>
      <c r="O169" s="13">
        <f t="shared" si="34"/>
        <v>1.2808663489590524</v>
      </c>
      <c r="Q169" s="41">
        <v>17.038113016577761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36.49963793008375</v>
      </c>
      <c r="G170" s="13">
        <f t="shared" si="28"/>
        <v>0.33419367211635181</v>
      </c>
      <c r="H170" s="13">
        <f t="shared" si="29"/>
        <v>36.165444257967401</v>
      </c>
      <c r="I170" s="16">
        <f t="shared" si="36"/>
        <v>38.818193731710153</v>
      </c>
      <c r="J170" s="13">
        <f t="shared" si="30"/>
        <v>34.857252719110257</v>
      </c>
      <c r="K170" s="13">
        <f t="shared" si="31"/>
        <v>3.9609410125998963</v>
      </c>
      <c r="L170" s="13">
        <f t="shared" si="32"/>
        <v>0</v>
      </c>
      <c r="M170" s="13">
        <f t="shared" si="37"/>
        <v>0.78504711710393549</v>
      </c>
      <c r="N170" s="13">
        <f t="shared" si="33"/>
        <v>0.48672921260444002</v>
      </c>
      <c r="O170" s="13">
        <f t="shared" si="34"/>
        <v>0.82092288472079189</v>
      </c>
      <c r="Q170" s="41">
        <v>16.533636608831468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2.4993601064333761</v>
      </c>
      <c r="G171" s="13">
        <f t="shared" si="28"/>
        <v>0</v>
      </c>
      <c r="H171" s="13">
        <f t="shared" si="29"/>
        <v>2.4993601064333761</v>
      </c>
      <c r="I171" s="16">
        <f t="shared" si="36"/>
        <v>6.4603011190332724</v>
      </c>
      <c r="J171" s="13">
        <f t="shared" si="30"/>
        <v>6.4493643899520343</v>
      </c>
      <c r="K171" s="13">
        <f t="shared" si="31"/>
        <v>1.0936729081238106E-2</v>
      </c>
      <c r="L171" s="13">
        <f t="shared" si="32"/>
        <v>0</v>
      </c>
      <c r="M171" s="13">
        <f t="shared" si="37"/>
        <v>0.29831790449949547</v>
      </c>
      <c r="N171" s="13">
        <f t="shared" si="33"/>
        <v>0.18495710078968719</v>
      </c>
      <c r="O171" s="13">
        <f t="shared" si="34"/>
        <v>0.18495710078968719</v>
      </c>
      <c r="Q171" s="41">
        <v>21.292367705089589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2.656642315924878</v>
      </c>
      <c r="G172" s="13">
        <f t="shared" si="28"/>
        <v>0</v>
      </c>
      <c r="H172" s="13">
        <f t="shared" si="29"/>
        <v>2.656642315924878</v>
      </c>
      <c r="I172" s="16">
        <f t="shared" si="36"/>
        <v>2.6675790450061161</v>
      </c>
      <c r="J172" s="13">
        <f t="shared" si="30"/>
        <v>2.6671479314644366</v>
      </c>
      <c r="K172" s="13">
        <f t="shared" si="31"/>
        <v>4.3111354167946203E-4</v>
      </c>
      <c r="L172" s="13">
        <f t="shared" si="32"/>
        <v>0</v>
      </c>
      <c r="M172" s="13">
        <f t="shared" si="37"/>
        <v>0.11336080370980828</v>
      </c>
      <c r="N172" s="13">
        <f t="shared" si="33"/>
        <v>7.0283698300081132E-2</v>
      </c>
      <c r="O172" s="13">
        <f t="shared" si="34"/>
        <v>7.0283698300081132E-2</v>
      </c>
      <c r="Q172" s="41">
        <v>25.44123157394062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1.076150450351262</v>
      </c>
      <c r="G173" s="18">
        <f t="shared" si="28"/>
        <v>0</v>
      </c>
      <c r="H173" s="18">
        <f t="shared" si="29"/>
        <v>1.076150450351262</v>
      </c>
      <c r="I173" s="17">
        <f t="shared" si="36"/>
        <v>1.0765815638929415</v>
      </c>
      <c r="J173" s="18">
        <f t="shared" si="30"/>
        <v>1.076551746076635</v>
      </c>
      <c r="K173" s="18">
        <f t="shared" si="31"/>
        <v>2.9817816306509926E-5</v>
      </c>
      <c r="L173" s="18">
        <f t="shared" si="32"/>
        <v>0</v>
      </c>
      <c r="M173" s="18">
        <f t="shared" si="37"/>
        <v>4.3077105409727146E-2</v>
      </c>
      <c r="N173" s="18">
        <f t="shared" si="33"/>
        <v>2.670780535403083E-2</v>
      </c>
      <c r="O173" s="18">
        <f t="shared" si="34"/>
        <v>2.670780535403083E-2</v>
      </c>
      <c r="P173" s="3"/>
      <c r="Q173" s="42">
        <v>25.07654800000001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4.7419559251237864</v>
      </c>
      <c r="G174" s="13">
        <f t="shared" si="28"/>
        <v>0</v>
      </c>
      <c r="H174" s="13">
        <f t="shared" si="29"/>
        <v>4.7419559251237864</v>
      </c>
      <c r="I174" s="16">
        <f t="shared" si="36"/>
        <v>4.7419857429400931</v>
      </c>
      <c r="J174" s="13">
        <f t="shared" si="30"/>
        <v>4.7383701968298837</v>
      </c>
      <c r="K174" s="13">
        <f t="shared" si="31"/>
        <v>3.6155461102094222E-3</v>
      </c>
      <c r="L174" s="13">
        <f t="shared" si="32"/>
        <v>0</v>
      </c>
      <c r="M174" s="13">
        <f t="shared" si="37"/>
        <v>1.6369300055696315E-2</v>
      </c>
      <c r="N174" s="13">
        <f t="shared" si="33"/>
        <v>1.0148966034531715E-2</v>
      </c>
      <c r="O174" s="13">
        <f t="shared" si="34"/>
        <v>1.0148966034531715E-2</v>
      </c>
      <c r="Q174" s="41">
        <v>22.571381024829549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27.251433176582179</v>
      </c>
      <c r="G175" s="13">
        <f t="shared" si="28"/>
        <v>0</v>
      </c>
      <c r="H175" s="13">
        <f t="shared" si="29"/>
        <v>27.251433176582179</v>
      </c>
      <c r="I175" s="16">
        <f t="shared" si="36"/>
        <v>27.255048722692386</v>
      </c>
      <c r="J175" s="13">
        <f t="shared" si="30"/>
        <v>26.22435765840526</v>
      </c>
      <c r="K175" s="13">
        <f t="shared" si="31"/>
        <v>1.0306910642871259</v>
      </c>
      <c r="L175" s="13">
        <f t="shared" si="32"/>
        <v>0</v>
      </c>
      <c r="M175" s="13">
        <f t="shared" si="37"/>
        <v>6.2203340211646006E-3</v>
      </c>
      <c r="N175" s="13">
        <f t="shared" si="33"/>
        <v>3.8566070931220523E-3</v>
      </c>
      <c r="O175" s="13">
        <f t="shared" si="34"/>
        <v>3.8566070931220523E-3</v>
      </c>
      <c r="Q175" s="41">
        <v>19.296535313550059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57.180890456793179</v>
      </c>
      <c r="G176" s="13">
        <f t="shared" si="28"/>
        <v>3.3195553331423029</v>
      </c>
      <c r="H176" s="13">
        <f t="shared" si="29"/>
        <v>53.861335123650875</v>
      </c>
      <c r="I176" s="16">
        <f t="shared" si="36"/>
        <v>54.892026187938001</v>
      </c>
      <c r="J176" s="13">
        <f t="shared" si="30"/>
        <v>42.037242293485583</v>
      </c>
      <c r="K176" s="13">
        <f t="shared" si="31"/>
        <v>12.854783894452417</v>
      </c>
      <c r="L176" s="13">
        <f t="shared" si="32"/>
        <v>0</v>
      </c>
      <c r="M176" s="13">
        <f t="shared" si="37"/>
        <v>2.3637269280425482E-3</v>
      </c>
      <c r="N176" s="13">
        <f t="shared" si="33"/>
        <v>1.4655106953863799E-3</v>
      </c>
      <c r="O176" s="13">
        <f t="shared" si="34"/>
        <v>3.3210208438376894</v>
      </c>
      <c r="Q176" s="41">
        <v>13.778084815477779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43.020056181484968</v>
      </c>
      <c r="G177" s="13">
        <f t="shared" si="28"/>
        <v>1.2754232536635701</v>
      </c>
      <c r="H177" s="13">
        <f t="shared" si="29"/>
        <v>41.744632927821399</v>
      </c>
      <c r="I177" s="16">
        <f t="shared" si="36"/>
        <v>54.599416822273817</v>
      </c>
      <c r="J177" s="13">
        <f t="shared" si="30"/>
        <v>39.366380498291058</v>
      </c>
      <c r="K177" s="13">
        <f t="shared" si="31"/>
        <v>15.233036323982759</v>
      </c>
      <c r="L177" s="13">
        <f t="shared" si="32"/>
        <v>0</v>
      </c>
      <c r="M177" s="13">
        <f t="shared" si="37"/>
        <v>8.9821623265616828E-4</v>
      </c>
      <c r="N177" s="13">
        <f t="shared" si="33"/>
        <v>5.5689406424682428E-4</v>
      </c>
      <c r="O177" s="13">
        <f t="shared" si="34"/>
        <v>1.275980147727817</v>
      </c>
      <c r="Q177" s="41">
        <v>11.72510836380361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5.6255790993370134</v>
      </c>
      <c r="G178" s="13">
        <f t="shared" si="28"/>
        <v>0</v>
      </c>
      <c r="H178" s="13">
        <f t="shared" si="29"/>
        <v>5.6255790993370134</v>
      </c>
      <c r="I178" s="16">
        <f t="shared" si="36"/>
        <v>20.858615423319772</v>
      </c>
      <c r="J178" s="13">
        <f t="shared" si="30"/>
        <v>19.382156755409905</v>
      </c>
      <c r="K178" s="13">
        <f t="shared" si="31"/>
        <v>1.476458667909867</v>
      </c>
      <c r="L178" s="13">
        <f t="shared" si="32"/>
        <v>0</v>
      </c>
      <c r="M178" s="13">
        <f t="shared" si="37"/>
        <v>3.41322168409344E-4</v>
      </c>
      <c r="N178" s="13">
        <f t="shared" si="33"/>
        <v>2.1161974441379327E-4</v>
      </c>
      <c r="O178" s="13">
        <f t="shared" si="34"/>
        <v>2.1161974441379327E-4</v>
      </c>
      <c r="Q178" s="41">
        <v>10.538938293548391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195.70161623791159</v>
      </c>
      <c r="G179" s="13">
        <f t="shared" si="28"/>
        <v>23.315175205312439</v>
      </c>
      <c r="H179" s="13">
        <f t="shared" si="29"/>
        <v>172.38644103259915</v>
      </c>
      <c r="I179" s="16">
        <f t="shared" si="36"/>
        <v>173.86289970050902</v>
      </c>
      <c r="J179" s="13">
        <f t="shared" si="30"/>
        <v>60.123866822727692</v>
      </c>
      <c r="K179" s="13">
        <f t="shared" si="31"/>
        <v>113.73903287778133</v>
      </c>
      <c r="L179" s="13">
        <f t="shared" si="32"/>
        <v>73.561773665195801</v>
      </c>
      <c r="M179" s="13">
        <f t="shared" si="37"/>
        <v>73.561903367619792</v>
      </c>
      <c r="N179" s="13">
        <f t="shared" si="33"/>
        <v>45.608380087924267</v>
      </c>
      <c r="O179" s="13">
        <f t="shared" si="34"/>
        <v>68.923555293236703</v>
      </c>
      <c r="Q179" s="41">
        <v>13.48798144264901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26.083539513313521</v>
      </c>
      <c r="G180" s="13">
        <f t="shared" si="28"/>
        <v>0</v>
      </c>
      <c r="H180" s="13">
        <f t="shared" si="29"/>
        <v>26.083539513313521</v>
      </c>
      <c r="I180" s="16">
        <f t="shared" si="36"/>
        <v>66.260798725899036</v>
      </c>
      <c r="J180" s="13">
        <f t="shared" si="30"/>
        <v>46.497212733301645</v>
      </c>
      <c r="K180" s="13">
        <f t="shared" si="31"/>
        <v>19.763585992597392</v>
      </c>
      <c r="L180" s="13">
        <f t="shared" si="32"/>
        <v>0</v>
      </c>
      <c r="M180" s="13">
        <f t="shared" si="37"/>
        <v>27.953523279695524</v>
      </c>
      <c r="N180" s="13">
        <f t="shared" si="33"/>
        <v>17.331184433411224</v>
      </c>
      <c r="O180" s="13">
        <f t="shared" si="34"/>
        <v>17.331184433411224</v>
      </c>
      <c r="Q180" s="41">
        <v>13.75449537391586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54.034605083653553</v>
      </c>
      <c r="G181" s="13">
        <f t="shared" si="28"/>
        <v>2.8653855619697324</v>
      </c>
      <c r="H181" s="13">
        <f t="shared" si="29"/>
        <v>51.169219521683821</v>
      </c>
      <c r="I181" s="16">
        <f t="shared" si="36"/>
        <v>70.932805514281213</v>
      </c>
      <c r="J181" s="13">
        <f t="shared" si="30"/>
        <v>53.224712461595018</v>
      </c>
      <c r="K181" s="13">
        <f t="shared" si="31"/>
        <v>17.708093052686195</v>
      </c>
      <c r="L181" s="13">
        <f t="shared" si="32"/>
        <v>0</v>
      </c>
      <c r="M181" s="13">
        <f t="shared" si="37"/>
        <v>10.6223388462843</v>
      </c>
      <c r="N181" s="13">
        <f t="shared" si="33"/>
        <v>6.5858500846962666</v>
      </c>
      <c r="O181" s="13">
        <f t="shared" si="34"/>
        <v>9.4512356466659995</v>
      </c>
      <c r="Q181" s="41">
        <v>16.76682516074144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27.35260608652619</v>
      </c>
      <c r="G182" s="13">
        <f t="shared" si="28"/>
        <v>0</v>
      </c>
      <c r="H182" s="13">
        <f t="shared" si="29"/>
        <v>27.35260608652619</v>
      </c>
      <c r="I182" s="16">
        <f t="shared" si="36"/>
        <v>45.060699139212389</v>
      </c>
      <c r="J182" s="13">
        <f t="shared" si="30"/>
        <v>40.06697150449304</v>
      </c>
      <c r="K182" s="13">
        <f t="shared" si="31"/>
        <v>4.9937276347193489</v>
      </c>
      <c r="L182" s="13">
        <f t="shared" si="32"/>
        <v>0</v>
      </c>
      <c r="M182" s="13">
        <f t="shared" si="37"/>
        <v>4.0364887615880338</v>
      </c>
      <c r="N182" s="13">
        <f t="shared" si="33"/>
        <v>2.502623032184581</v>
      </c>
      <c r="O182" s="13">
        <f t="shared" si="34"/>
        <v>2.502623032184581</v>
      </c>
      <c r="Q182" s="41">
        <v>17.957081056327091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1.810975341249015</v>
      </c>
      <c r="G183" s="13">
        <f t="shared" si="28"/>
        <v>0</v>
      </c>
      <c r="H183" s="13">
        <f t="shared" si="29"/>
        <v>1.810975341249015</v>
      </c>
      <c r="I183" s="16">
        <f t="shared" si="36"/>
        <v>6.8047029759683637</v>
      </c>
      <c r="J183" s="13">
        <f t="shared" si="30"/>
        <v>6.7945599592943839</v>
      </c>
      <c r="K183" s="13">
        <f t="shared" si="31"/>
        <v>1.0143016673979766E-2</v>
      </c>
      <c r="L183" s="13">
        <f t="shared" si="32"/>
        <v>0</v>
      </c>
      <c r="M183" s="13">
        <f t="shared" si="37"/>
        <v>1.5338657294034528</v>
      </c>
      <c r="N183" s="13">
        <f t="shared" si="33"/>
        <v>0.95099675223014069</v>
      </c>
      <c r="O183" s="13">
        <f t="shared" si="34"/>
        <v>0.95099675223014069</v>
      </c>
      <c r="Q183" s="41">
        <v>22.932351799239829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0.34598135135076119</v>
      </c>
      <c r="G184" s="13">
        <f t="shared" si="28"/>
        <v>0</v>
      </c>
      <c r="H184" s="13">
        <f t="shared" si="29"/>
        <v>0.34598135135076119</v>
      </c>
      <c r="I184" s="16">
        <f t="shared" si="36"/>
        <v>0.35612436802474096</v>
      </c>
      <c r="J184" s="13">
        <f t="shared" si="30"/>
        <v>0.35612276756644601</v>
      </c>
      <c r="K184" s="13">
        <f t="shared" si="31"/>
        <v>1.6004582949480373E-6</v>
      </c>
      <c r="L184" s="13">
        <f t="shared" si="32"/>
        <v>0</v>
      </c>
      <c r="M184" s="13">
        <f t="shared" si="37"/>
        <v>0.5828689771733121</v>
      </c>
      <c r="N184" s="13">
        <f t="shared" si="33"/>
        <v>0.36137876584745349</v>
      </c>
      <c r="O184" s="13">
        <f t="shared" si="34"/>
        <v>0.36137876584745349</v>
      </c>
      <c r="Q184" s="41">
        <v>22.266808362732299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1.444911692539331</v>
      </c>
      <c r="G185" s="18">
        <f t="shared" si="28"/>
        <v>0</v>
      </c>
      <c r="H185" s="18">
        <f t="shared" si="29"/>
        <v>1.444911692539331</v>
      </c>
      <c r="I185" s="17">
        <f t="shared" si="36"/>
        <v>1.4449132929976261</v>
      </c>
      <c r="J185" s="18">
        <f t="shared" si="30"/>
        <v>1.4448213324846804</v>
      </c>
      <c r="K185" s="18">
        <f t="shared" si="31"/>
        <v>9.1960512945687967E-5</v>
      </c>
      <c r="L185" s="18">
        <f t="shared" si="32"/>
        <v>0</v>
      </c>
      <c r="M185" s="18">
        <f t="shared" si="37"/>
        <v>0.22149021132585861</v>
      </c>
      <c r="N185" s="18">
        <f t="shared" si="33"/>
        <v>0.13732393102203233</v>
      </c>
      <c r="O185" s="18">
        <f t="shared" si="34"/>
        <v>0.13732393102203233</v>
      </c>
      <c r="P185" s="3"/>
      <c r="Q185" s="42">
        <v>23.335087000000009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22.738077478917361</v>
      </c>
      <c r="G186" s="13">
        <f t="shared" si="28"/>
        <v>0</v>
      </c>
      <c r="H186" s="13">
        <f t="shared" si="29"/>
        <v>22.738077478917361</v>
      </c>
      <c r="I186" s="16">
        <f t="shared" si="36"/>
        <v>22.738169439430308</v>
      </c>
      <c r="J186" s="13">
        <f t="shared" si="30"/>
        <v>22.332668458084054</v>
      </c>
      <c r="K186" s="13">
        <f t="shared" si="31"/>
        <v>0.40550098134625401</v>
      </c>
      <c r="L186" s="13">
        <f t="shared" si="32"/>
        <v>0</v>
      </c>
      <c r="M186" s="13">
        <f t="shared" si="37"/>
        <v>8.416628030382628E-2</v>
      </c>
      <c r="N186" s="13">
        <f t="shared" si="33"/>
        <v>5.2183093788372291E-2</v>
      </c>
      <c r="O186" s="13">
        <f t="shared" si="34"/>
        <v>5.2183093788372291E-2</v>
      </c>
      <c r="Q186" s="41">
        <v>22.266431405120802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28.728237536899851</v>
      </c>
      <c r="G187" s="13">
        <f t="shared" si="28"/>
        <v>0</v>
      </c>
      <c r="H187" s="13">
        <f t="shared" si="29"/>
        <v>28.728237536899851</v>
      </c>
      <c r="I187" s="16">
        <f t="shared" si="36"/>
        <v>29.133738518246105</v>
      </c>
      <c r="J187" s="13">
        <f t="shared" si="30"/>
        <v>27.76815037605046</v>
      </c>
      <c r="K187" s="13">
        <f t="shared" si="31"/>
        <v>1.3655881421956444</v>
      </c>
      <c r="L187" s="13">
        <f t="shared" si="32"/>
        <v>0</v>
      </c>
      <c r="M187" s="13">
        <f t="shared" si="37"/>
        <v>3.1983186515453989E-2</v>
      </c>
      <c r="N187" s="13">
        <f t="shared" si="33"/>
        <v>1.9829575639581473E-2</v>
      </c>
      <c r="O187" s="13">
        <f t="shared" si="34"/>
        <v>1.9829575639581473E-2</v>
      </c>
      <c r="Q187" s="41">
        <v>18.62084372366661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53.723425956125837</v>
      </c>
      <c r="G188" s="13">
        <f t="shared" si="28"/>
        <v>2.8204665109677203</v>
      </c>
      <c r="H188" s="13">
        <f t="shared" si="29"/>
        <v>50.902959445158118</v>
      </c>
      <c r="I188" s="16">
        <f t="shared" si="36"/>
        <v>52.268547587353765</v>
      </c>
      <c r="J188" s="13">
        <f t="shared" si="30"/>
        <v>41.986180113126373</v>
      </c>
      <c r="K188" s="13">
        <f t="shared" si="31"/>
        <v>10.282367474227392</v>
      </c>
      <c r="L188" s="13">
        <f t="shared" si="32"/>
        <v>0</v>
      </c>
      <c r="M188" s="13">
        <f t="shared" si="37"/>
        <v>1.2153610875872516E-2</v>
      </c>
      <c r="N188" s="13">
        <f t="shared" si="33"/>
        <v>7.53523874304096E-3</v>
      </c>
      <c r="O188" s="13">
        <f t="shared" si="34"/>
        <v>2.828001749710761</v>
      </c>
      <c r="Q188" s="41">
        <v>14.86707356958682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8.3191487393802692</v>
      </c>
      <c r="G189" s="13">
        <f t="shared" si="28"/>
        <v>0</v>
      </c>
      <c r="H189" s="13">
        <f t="shared" si="29"/>
        <v>8.3191487393802692</v>
      </c>
      <c r="I189" s="16">
        <f t="shared" si="36"/>
        <v>18.60151621360766</v>
      </c>
      <c r="J189" s="13">
        <f t="shared" si="30"/>
        <v>17.613674943762785</v>
      </c>
      <c r="K189" s="13">
        <f t="shared" si="31"/>
        <v>0.98784126984487486</v>
      </c>
      <c r="L189" s="13">
        <f t="shared" si="32"/>
        <v>0</v>
      </c>
      <c r="M189" s="13">
        <f t="shared" si="37"/>
        <v>4.6183721328315556E-3</v>
      </c>
      <c r="N189" s="13">
        <f t="shared" si="33"/>
        <v>2.8633907223555646E-3</v>
      </c>
      <c r="O189" s="13">
        <f t="shared" si="34"/>
        <v>2.8633907223555646E-3</v>
      </c>
      <c r="Q189" s="41">
        <v>11.18560351283676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100.1542279212687</v>
      </c>
      <c r="G190" s="13">
        <f t="shared" si="28"/>
        <v>9.5228040941682668</v>
      </c>
      <c r="H190" s="13">
        <f t="shared" si="29"/>
        <v>90.631423827100434</v>
      </c>
      <c r="I190" s="16">
        <f t="shared" si="36"/>
        <v>91.619265096945313</v>
      </c>
      <c r="J190" s="13">
        <f t="shared" si="30"/>
        <v>44.855988628747802</v>
      </c>
      <c r="K190" s="13">
        <f t="shared" si="31"/>
        <v>46.76327646819751</v>
      </c>
      <c r="L190" s="13">
        <f t="shared" si="32"/>
        <v>9.3025910872934663</v>
      </c>
      <c r="M190" s="13">
        <f t="shared" si="37"/>
        <v>9.3043460687039428</v>
      </c>
      <c r="N190" s="13">
        <f t="shared" si="33"/>
        <v>5.7686945625964441</v>
      </c>
      <c r="O190" s="13">
        <f t="shared" si="34"/>
        <v>15.291498656764711</v>
      </c>
      <c r="Q190" s="41">
        <v>10.24924229354839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42.975734823499351</v>
      </c>
      <c r="G191" s="13">
        <f t="shared" si="28"/>
        <v>1.2690254166503629</v>
      </c>
      <c r="H191" s="13">
        <f t="shared" si="29"/>
        <v>41.706709406848987</v>
      </c>
      <c r="I191" s="16">
        <f t="shared" si="36"/>
        <v>79.167394787753025</v>
      </c>
      <c r="J191" s="13">
        <f t="shared" si="30"/>
        <v>47.898480470512887</v>
      </c>
      <c r="K191" s="13">
        <f t="shared" si="31"/>
        <v>31.268914317240139</v>
      </c>
      <c r="L191" s="13">
        <f t="shared" si="32"/>
        <v>0</v>
      </c>
      <c r="M191" s="13">
        <f t="shared" si="37"/>
        <v>3.5356515061074987</v>
      </c>
      <c r="N191" s="13">
        <f t="shared" si="33"/>
        <v>2.1921039337866493</v>
      </c>
      <c r="O191" s="13">
        <f t="shared" si="34"/>
        <v>3.4611293504370124</v>
      </c>
      <c r="Q191" s="41">
        <v>12.5671810145494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44.297290615076349</v>
      </c>
      <c r="G192" s="13">
        <f t="shared" si="28"/>
        <v>1.4597934558677879</v>
      </c>
      <c r="H192" s="13">
        <f t="shared" si="29"/>
        <v>42.83749715920856</v>
      </c>
      <c r="I192" s="16">
        <f t="shared" si="36"/>
        <v>74.106411476448699</v>
      </c>
      <c r="J192" s="13">
        <f t="shared" si="30"/>
        <v>51.960784854953914</v>
      </c>
      <c r="K192" s="13">
        <f t="shared" si="31"/>
        <v>22.145626621494785</v>
      </c>
      <c r="L192" s="13">
        <f t="shared" si="32"/>
        <v>0</v>
      </c>
      <c r="M192" s="13">
        <f t="shared" si="37"/>
        <v>1.3435475723208494</v>
      </c>
      <c r="N192" s="13">
        <f t="shared" si="33"/>
        <v>0.83299949483892666</v>
      </c>
      <c r="O192" s="13">
        <f t="shared" si="34"/>
        <v>2.2927929507067146</v>
      </c>
      <c r="Q192" s="41">
        <v>15.344175022796589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49.142680881936087</v>
      </c>
      <c r="G193" s="13">
        <f t="shared" si="28"/>
        <v>2.1592308964536415</v>
      </c>
      <c r="H193" s="13">
        <f t="shared" si="29"/>
        <v>46.983449985482444</v>
      </c>
      <c r="I193" s="16">
        <f t="shared" si="36"/>
        <v>69.129076606977236</v>
      </c>
      <c r="J193" s="13">
        <f t="shared" si="30"/>
        <v>53.331537710588535</v>
      </c>
      <c r="K193" s="13">
        <f t="shared" si="31"/>
        <v>15.797538896388701</v>
      </c>
      <c r="L193" s="13">
        <f t="shared" si="32"/>
        <v>0</v>
      </c>
      <c r="M193" s="13">
        <f t="shared" si="37"/>
        <v>0.51054807748192277</v>
      </c>
      <c r="N193" s="13">
        <f t="shared" si="33"/>
        <v>0.31653980803879211</v>
      </c>
      <c r="O193" s="13">
        <f t="shared" si="34"/>
        <v>2.4757707044924335</v>
      </c>
      <c r="Q193" s="41">
        <v>17.33777055022453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5.6127407916668632</v>
      </c>
      <c r="G194" s="13">
        <f t="shared" si="28"/>
        <v>0</v>
      </c>
      <c r="H194" s="13">
        <f t="shared" si="29"/>
        <v>5.6127407916668632</v>
      </c>
      <c r="I194" s="16">
        <f t="shared" si="36"/>
        <v>21.410279688055564</v>
      </c>
      <c r="J194" s="13">
        <f t="shared" si="30"/>
        <v>20.960894439423335</v>
      </c>
      <c r="K194" s="13">
        <f t="shared" si="31"/>
        <v>0.44938524863222895</v>
      </c>
      <c r="L194" s="13">
        <f t="shared" si="32"/>
        <v>0</v>
      </c>
      <c r="M194" s="13">
        <f t="shared" si="37"/>
        <v>0.19400826944313065</v>
      </c>
      <c r="N194" s="13">
        <f t="shared" si="33"/>
        <v>0.12028512705474101</v>
      </c>
      <c r="O194" s="13">
        <f t="shared" si="34"/>
        <v>0.12028512705474101</v>
      </c>
      <c r="Q194" s="41">
        <v>20.22930070749559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16.582518628286529</v>
      </c>
      <c r="G195" s="13">
        <f t="shared" si="28"/>
        <v>0</v>
      </c>
      <c r="H195" s="13">
        <f t="shared" si="29"/>
        <v>16.582518628286529</v>
      </c>
      <c r="I195" s="16">
        <f t="shared" si="36"/>
        <v>17.031903876918758</v>
      </c>
      <c r="J195" s="13">
        <f t="shared" si="30"/>
        <v>16.806621130318202</v>
      </c>
      <c r="K195" s="13">
        <f t="shared" si="31"/>
        <v>0.22528274660055558</v>
      </c>
      <c r="L195" s="13">
        <f t="shared" si="32"/>
        <v>0</v>
      </c>
      <c r="M195" s="13">
        <f t="shared" si="37"/>
        <v>7.3723142388389645E-2</v>
      </c>
      <c r="N195" s="13">
        <f t="shared" si="33"/>
        <v>4.5708348280801579E-2</v>
      </c>
      <c r="O195" s="13">
        <f t="shared" si="34"/>
        <v>4.5708348280801579E-2</v>
      </c>
      <c r="Q195" s="41">
        <v>20.342649138565282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9.4427211744735118E-2</v>
      </c>
      <c r="G196" s="13">
        <f t="shared" si="28"/>
        <v>0</v>
      </c>
      <c r="H196" s="13">
        <f t="shared" si="29"/>
        <v>9.4427211744735118E-2</v>
      </c>
      <c r="I196" s="16">
        <f t="shared" si="36"/>
        <v>0.3197099583452907</v>
      </c>
      <c r="J196" s="13">
        <f t="shared" si="30"/>
        <v>0.31970885409865196</v>
      </c>
      <c r="K196" s="13">
        <f t="shared" si="31"/>
        <v>1.1042466387389815E-6</v>
      </c>
      <c r="L196" s="13">
        <f t="shared" si="32"/>
        <v>0</v>
      </c>
      <c r="M196" s="13">
        <f t="shared" si="37"/>
        <v>2.8014794107588066E-2</v>
      </c>
      <c r="N196" s="13">
        <f t="shared" si="33"/>
        <v>1.7369172346704601E-2</v>
      </c>
      <c r="O196" s="13">
        <f t="shared" si="34"/>
        <v>1.7369172346704601E-2</v>
      </c>
      <c r="Q196" s="41">
        <v>22.603899604004049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1.194073434123011</v>
      </c>
      <c r="G197" s="18">
        <f t="shared" si="28"/>
        <v>0</v>
      </c>
      <c r="H197" s="18">
        <f t="shared" si="29"/>
        <v>1.194073434123011</v>
      </c>
      <c r="I197" s="17">
        <f t="shared" si="36"/>
        <v>1.1940745383696498</v>
      </c>
      <c r="J197" s="18">
        <f t="shared" si="30"/>
        <v>1.1939946232157319</v>
      </c>
      <c r="K197" s="18">
        <f t="shared" si="31"/>
        <v>7.9915153917919923E-5</v>
      </c>
      <c r="L197" s="18">
        <f t="shared" si="32"/>
        <v>0</v>
      </c>
      <c r="M197" s="18">
        <f t="shared" si="37"/>
        <v>1.0645621760883465E-2</v>
      </c>
      <c r="N197" s="18">
        <f t="shared" si="33"/>
        <v>6.6002854917477484E-3</v>
      </c>
      <c r="O197" s="18">
        <f t="shared" si="34"/>
        <v>6.6002854917477484E-3</v>
      </c>
      <c r="P197" s="3"/>
      <c r="Q197" s="42">
        <v>20.278336220199691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6.4129486206267288</v>
      </c>
      <c r="G198" s="13">
        <f t="shared" ref="G198:G261" si="39">IF((F198-$J$2)&gt;0,$I$2*(F198-$J$2),0)</f>
        <v>0</v>
      </c>
      <c r="H198" s="13">
        <f t="shared" ref="H198:H261" si="40">F198-G198</f>
        <v>6.4129486206267288</v>
      </c>
      <c r="I198" s="16">
        <f t="shared" si="36"/>
        <v>6.4130285357806471</v>
      </c>
      <c r="J198" s="13">
        <f t="shared" ref="J198:J261" si="41">I198/SQRT(1+(I198/($K$2*(300+(25*Q198)+0.05*(Q198)^3)))^2)</f>
        <v>6.4045466588482869</v>
      </c>
      <c r="K198" s="13">
        <f t="shared" ref="K198:K261" si="42">I198-J198</f>
        <v>8.4818769323602439E-3</v>
      </c>
      <c r="L198" s="13">
        <f t="shared" ref="L198:L261" si="43">IF(K198&gt;$N$2,(K198-$N$2)/$L$2,0)</f>
        <v>0</v>
      </c>
      <c r="M198" s="13">
        <f t="shared" si="37"/>
        <v>4.0453362691357164E-3</v>
      </c>
      <c r="N198" s="13">
        <f t="shared" ref="N198:N261" si="44">$M$2*M198</f>
        <v>2.5081084868641443E-3</v>
      </c>
      <c r="O198" s="13">
        <f t="shared" ref="O198:O261" si="45">N198+G198</f>
        <v>2.5081084868641443E-3</v>
      </c>
      <c r="Q198" s="41">
        <v>22.94129800000001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20.641256826154031</v>
      </c>
      <c r="G199" s="13">
        <f t="shared" si="39"/>
        <v>0</v>
      </c>
      <c r="H199" s="13">
        <f t="shared" si="40"/>
        <v>20.641256826154031</v>
      </c>
      <c r="I199" s="16">
        <f t="shared" ref="I199:I262" si="47">H199+K198-L198</f>
        <v>20.649738703086392</v>
      </c>
      <c r="J199" s="13">
        <f t="shared" si="41"/>
        <v>20.239735702149446</v>
      </c>
      <c r="K199" s="13">
        <f t="shared" si="42"/>
        <v>0.41000300093694619</v>
      </c>
      <c r="L199" s="13">
        <f t="shared" si="43"/>
        <v>0</v>
      </c>
      <c r="M199" s="13">
        <f t="shared" ref="M199:M262" si="48">L199+M198-N198</f>
        <v>1.5372277822715721E-3</v>
      </c>
      <c r="N199" s="13">
        <f t="shared" si="44"/>
        <v>9.5308122500837472E-4</v>
      </c>
      <c r="O199" s="13">
        <f t="shared" si="45"/>
        <v>9.5308122500837472E-4</v>
      </c>
      <c r="Q199" s="41">
        <v>20.123080686857371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2.6502288657799711</v>
      </c>
      <c r="G200" s="13">
        <f t="shared" si="39"/>
        <v>0</v>
      </c>
      <c r="H200" s="13">
        <f t="shared" si="40"/>
        <v>2.6502288657799711</v>
      </c>
      <c r="I200" s="16">
        <f t="shared" si="47"/>
        <v>3.0602318667169173</v>
      </c>
      <c r="J200" s="13">
        <f t="shared" si="41"/>
        <v>3.0580356901225145</v>
      </c>
      <c r="K200" s="13">
        <f t="shared" si="42"/>
        <v>2.1961765944027434E-3</v>
      </c>
      <c r="L200" s="13">
        <f t="shared" si="43"/>
        <v>0</v>
      </c>
      <c r="M200" s="13">
        <f t="shared" si="48"/>
        <v>5.8414655726319741E-4</v>
      </c>
      <c r="N200" s="13">
        <f t="shared" si="44"/>
        <v>3.621708655031824E-4</v>
      </c>
      <c r="O200" s="13">
        <f t="shared" si="45"/>
        <v>3.621708655031824E-4</v>
      </c>
      <c r="Q200" s="41">
        <v>16.80482358298563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42.884116677900217</v>
      </c>
      <c r="G201" s="13">
        <f t="shared" si="39"/>
        <v>1.2558002360684464</v>
      </c>
      <c r="H201" s="13">
        <f t="shared" si="40"/>
        <v>41.628316441831771</v>
      </c>
      <c r="I201" s="16">
        <f t="shared" si="47"/>
        <v>41.630512618426174</v>
      </c>
      <c r="J201" s="13">
        <f t="shared" si="41"/>
        <v>35.275560223592919</v>
      </c>
      <c r="K201" s="13">
        <f t="shared" si="42"/>
        <v>6.3549523948332549</v>
      </c>
      <c r="L201" s="13">
        <f t="shared" si="43"/>
        <v>0</v>
      </c>
      <c r="M201" s="13">
        <f t="shared" si="48"/>
        <v>2.2197569176001501E-4</v>
      </c>
      <c r="N201" s="13">
        <f t="shared" si="44"/>
        <v>1.3762492889120929E-4</v>
      </c>
      <c r="O201" s="13">
        <f t="shared" si="45"/>
        <v>1.2559378609973375</v>
      </c>
      <c r="Q201" s="41">
        <v>14.01037723113496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62.849644754458353</v>
      </c>
      <c r="G202" s="13">
        <f t="shared" si="39"/>
        <v>4.1378462816315018</v>
      </c>
      <c r="H202" s="13">
        <f t="shared" si="40"/>
        <v>58.71179847282685</v>
      </c>
      <c r="I202" s="16">
        <f t="shared" si="47"/>
        <v>65.066750867660105</v>
      </c>
      <c r="J202" s="13">
        <f t="shared" si="41"/>
        <v>39.910974828223267</v>
      </c>
      <c r="K202" s="13">
        <f t="shared" si="42"/>
        <v>25.155776039436837</v>
      </c>
      <c r="L202" s="13">
        <f t="shared" si="43"/>
        <v>0</v>
      </c>
      <c r="M202" s="13">
        <f t="shared" si="48"/>
        <v>8.4350762868805714E-5</v>
      </c>
      <c r="N202" s="13">
        <f t="shared" si="44"/>
        <v>5.2297472978659545E-5</v>
      </c>
      <c r="O202" s="13">
        <f t="shared" si="45"/>
        <v>4.1378985791044807</v>
      </c>
      <c r="Q202" s="41">
        <v>9.9820418935483879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1.1806678271501121</v>
      </c>
      <c r="G203" s="13">
        <f t="shared" si="39"/>
        <v>0</v>
      </c>
      <c r="H203" s="13">
        <f t="shared" si="40"/>
        <v>1.1806678271501121</v>
      </c>
      <c r="I203" s="16">
        <f t="shared" si="47"/>
        <v>26.336443866586951</v>
      </c>
      <c r="J203" s="13">
        <f t="shared" si="41"/>
        <v>24.386243326902093</v>
      </c>
      <c r="K203" s="13">
        <f t="shared" si="42"/>
        <v>1.9502005396848574</v>
      </c>
      <c r="L203" s="13">
        <f t="shared" si="43"/>
        <v>0</v>
      </c>
      <c r="M203" s="13">
        <f t="shared" si="48"/>
        <v>3.2053289890146169E-5</v>
      </c>
      <c r="N203" s="13">
        <f t="shared" si="44"/>
        <v>1.9873039731890623E-5</v>
      </c>
      <c r="O203" s="13">
        <f t="shared" si="45"/>
        <v>1.9873039731890623E-5</v>
      </c>
      <c r="Q203" s="41">
        <v>13.600289807666311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73.89075794223784</v>
      </c>
      <c r="G204" s="13">
        <f t="shared" si="39"/>
        <v>5.7316431739268543</v>
      </c>
      <c r="H204" s="13">
        <f t="shared" si="40"/>
        <v>68.159114768310985</v>
      </c>
      <c r="I204" s="16">
        <f t="shared" si="47"/>
        <v>70.109315307995843</v>
      </c>
      <c r="J204" s="13">
        <f t="shared" si="41"/>
        <v>48.133060416765879</v>
      </c>
      <c r="K204" s="13">
        <f t="shared" si="42"/>
        <v>21.976254891229964</v>
      </c>
      <c r="L204" s="13">
        <f t="shared" si="43"/>
        <v>0</v>
      </c>
      <c r="M204" s="13">
        <f t="shared" si="48"/>
        <v>1.2180250158255546E-5</v>
      </c>
      <c r="N204" s="13">
        <f t="shared" si="44"/>
        <v>7.5517550981184379E-6</v>
      </c>
      <c r="O204" s="13">
        <f t="shared" si="45"/>
        <v>5.731650725681952</v>
      </c>
      <c r="Q204" s="41">
        <v>13.960610861434301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133.02926456035749</v>
      </c>
      <c r="G205" s="13">
        <f t="shared" si="39"/>
        <v>14.268351969491979</v>
      </c>
      <c r="H205" s="13">
        <f t="shared" si="40"/>
        <v>118.76091259086552</v>
      </c>
      <c r="I205" s="16">
        <f t="shared" si="47"/>
        <v>140.73716748209549</v>
      </c>
      <c r="J205" s="13">
        <f t="shared" si="41"/>
        <v>60.307505540156299</v>
      </c>
      <c r="K205" s="13">
        <f t="shared" si="42"/>
        <v>80.429661941939187</v>
      </c>
      <c r="L205" s="13">
        <f t="shared" si="43"/>
        <v>41.603449291347133</v>
      </c>
      <c r="M205" s="13">
        <f t="shared" si="48"/>
        <v>41.603453919842195</v>
      </c>
      <c r="N205" s="13">
        <f t="shared" si="44"/>
        <v>25.794141430302162</v>
      </c>
      <c r="O205" s="13">
        <f t="shared" si="45"/>
        <v>40.062493399794143</v>
      </c>
      <c r="Q205" s="41">
        <v>14.07954242500321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36.38064946352273</v>
      </c>
      <c r="G206" s="13">
        <f t="shared" si="39"/>
        <v>0.31701755545142662</v>
      </c>
      <c r="H206" s="13">
        <f t="shared" si="40"/>
        <v>36.063631908071301</v>
      </c>
      <c r="I206" s="16">
        <f t="shared" si="47"/>
        <v>74.889844558663356</v>
      </c>
      <c r="J206" s="13">
        <f t="shared" si="41"/>
        <v>54.429467533212126</v>
      </c>
      <c r="K206" s="13">
        <f t="shared" si="42"/>
        <v>20.46037702545123</v>
      </c>
      <c r="L206" s="13">
        <f t="shared" si="43"/>
        <v>0</v>
      </c>
      <c r="M206" s="13">
        <f t="shared" si="48"/>
        <v>15.809312489540034</v>
      </c>
      <c r="N206" s="13">
        <f t="shared" si="44"/>
        <v>9.8017737435148202</v>
      </c>
      <c r="O206" s="13">
        <f t="shared" si="45"/>
        <v>10.118791298966247</v>
      </c>
      <c r="Q206" s="41">
        <v>16.54021001431137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1.1371749711826249</v>
      </c>
      <c r="G207" s="13">
        <f t="shared" si="39"/>
        <v>0</v>
      </c>
      <c r="H207" s="13">
        <f t="shared" si="40"/>
        <v>1.1371749711826249</v>
      </c>
      <c r="I207" s="16">
        <f t="shared" si="47"/>
        <v>21.597551996633854</v>
      </c>
      <c r="J207" s="13">
        <f t="shared" si="41"/>
        <v>21.151551218022902</v>
      </c>
      <c r="K207" s="13">
        <f t="shared" si="42"/>
        <v>0.44600077861095144</v>
      </c>
      <c r="L207" s="13">
        <f t="shared" si="43"/>
        <v>0</v>
      </c>
      <c r="M207" s="13">
        <f t="shared" si="48"/>
        <v>6.0075387460252134</v>
      </c>
      <c r="N207" s="13">
        <f t="shared" si="44"/>
        <v>3.7246740225356323</v>
      </c>
      <c r="O207" s="13">
        <f t="shared" si="45"/>
        <v>3.7246740225356323</v>
      </c>
      <c r="Q207" s="41">
        <v>20.470804156864151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1.1908528910617939</v>
      </c>
      <c r="G208" s="13">
        <f t="shared" si="39"/>
        <v>0</v>
      </c>
      <c r="H208" s="13">
        <f t="shared" si="40"/>
        <v>1.1908528910617939</v>
      </c>
      <c r="I208" s="16">
        <f t="shared" si="47"/>
        <v>1.6368536696727454</v>
      </c>
      <c r="J208" s="13">
        <f t="shared" si="41"/>
        <v>1.6367405422888646</v>
      </c>
      <c r="K208" s="13">
        <f t="shared" si="42"/>
        <v>1.1312738388080668E-4</v>
      </c>
      <c r="L208" s="13">
        <f t="shared" si="43"/>
        <v>0</v>
      </c>
      <c r="M208" s="13">
        <f t="shared" si="48"/>
        <v>2.2828647234895811</v>
      </c>
      <c r="N208" s="13">
        <f t="shared" si="44"/>
        <v>1.4153761285635402</v>
      </c>
      <c r="O208" s="13">
        <f t="shared" si="45"/>
        <v>1.4153761285635402</v>
      </c>
      <c r="Q208" s="41">
        <v>24.527529000000001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5.5463518451943603</v>
      </c>
      <c r="G209" s="18">
        <f t="shared" si="39"/>
        <v>0</v>
      </c>
      <c r="H209" s="18">
        <f t="shared" si="40"/>
        <v>5.5463518451943603</v>
      </c>
      <c r="I209" s="17">
        <f t="shared" si="47"/>
        <v>5.5464649725782413</v>
      </c>
      <c r="J209" s="18">
        <f t="shared" si="41"/>
        <v>5.5420496661894783</v>
      </c>
      <c r="K209" s="18">
        <f t="shared" si="42"/>
        <v>4.415306388763085E-3</v>
      </c>
      <c r="L209" s="18">
        <f t="shared" si="43"/>
        <v>0</v>
      </c>
      <c r="M209" s="18">
        <f t="shared" si="48"/>
        <v>0.86748859492604091</v>
      </c>
      <c r="N209" s="18">
        <f t="shared" si="44"/>
        <v>0.53784292885414531</v>
      </c>
      <c r="O209" s="18">
        <f t="shared" si="45"/>
        <v>0.53784292885414531</v>
      </c>
      <c r="P209" s="3"/>
      <c r="Q209" s="42">
        <v>24.497056829485171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1.188096436899903</v>
      </c>
      <c r="G210" s="13">
        <f t="shared" si="39"/>
        <v>0</v>
      </c>
      <c r="H210" s="13">
        <f t="shared" si="40"/>
        <v>1.188096436899903</v>
      </c>
      <c r="I210" s="16">
        <f t="shared" si="47"/>
        <v>1.192511743288666</v>
      </c>
      <c r="J210" s="13">
        <f t="shared" si="41"/>
        <v>1.1924488266199218</v>
      </c>
      <c r="K210" s="13">
        <f t="shared" si="42"/>
        <v>6.2916668744250615E-5</v>
      </c>
      <c r="L210" s="13">
        <f t="shared" si="43"/>
        <v>0</v>
      </c>
      <c r="M210" s="13">
        <f t="shared" si="48"/>
        <v>0.3296456660718956</v>
      </c>
      <c r="N210" s="13">
        <f t="shared" si="44"/>
        <v>0.20438031296457526</v>
      </c>
      <c r="O210" s="13">
        <f t="shared" si="45"/>
        <v>0.20438031296457526</v>
      </c>
      <c r="Q210" s="41">
        <v>21.941057906290901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100.6538824297517</v>
      </c>
      <c r="G211" s="13">
        <f t="shared" si="39"/>
        <v>9.5949297747312556</v>
      </c>
      <c r="H211" s="13">
        <f t="shared" si="40"/>
        <v>91.058952655020448</v>
      </c>
      <c r="I211" s="16">
        <f t="shared" si="47"/>
        <v>91.059015571689187</v>
      </c>
      <c r="J211" s="13">
        <f t="shared" si="41"/>
        <v>64.68056471542593</v>
      </c>
      <c r="K211" s="13">
        <f t="shared" si="42"/>
        <v>26.378450856263257</v>
      </c>
      <c r="L211" s="13">
        <f t="shared" si="43"/>
        <v>0</v>
      </c>
      <c r="M211" s="13">
        <f t="shared" si="48"/>
        <v>0.12526535310732034</v>
      </c>
      <c r="N211" s="13">
        <f t="shared" si="44"/>
        <v>7.7664518926538612E-2</v>
      </c>
      <c r="O211" s="13">
        <f t="shared" si="45"/>
        <v>9.6725942936577951</v>
      </c>
      <c r="Q211" s="41">
        <v>18.638827341732831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43.828308474776648</v>
      </c>
      <c r="G212" s="13">
        <f t="shared" si="39"/>
        <v>1.3920953655539423</v>
      </c>
      <c r="H212" s="13">
        <f t="shared" si="40"/>
        <v>42.436213109222706</v>
      </c>
      <c r="I212" s="16">
        <f t="shared" si="47"/>
        <v>68.814663965485963</v>
      </c>
      <c r="J212" s="13">
        <f t="shared" si="41"/>
        <v>48.91613962158474</v>
      </c>
      <c r="K212" s="13">
        <f t="shared" si="42"/>
        <v>19.898524343901222</v>
      </c>
      <c r="L212" s="13">
        <f t="shared" si="43"/>
        <v>0</v>
      </c>
      <c r="M212" s="13">
        <f t="shared" si="48"/>
        <v>4.7600834180781731E-2</v>
      </c>
      <c r="N212" s="13">
        <f t="shared" si="44"/>
        <v>2.9512517192084673E-2</v>
      </c>
      <c r="O212" s="13">
        <f t="shared" si="45"/>
        <v>1.421607882746027</v>
      </c>
      <c r="Q212" s="41">
        <v>14.672607505138149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48.793170546957782</v>
      </c>
      <c r="G213" s="13">
        <f t="shared" si="39"/>
        <v>2.1087786932890111</v>
      </c>
      <c r="H213" s="13">
        <f t="shared" si="40"/>
        <v>46.684391853668771</v>
      </c>
      <c r="I213" s="16">
        <f t="shared" si="47"/>
        <v>66.58291619757</v>
      </c>
      <c r="J213" s="13">
        <f t="shared" si="41"/>
        <v>43.471124836078275</v>
      </c>
      <c r="K213" s="13">
        <f t="shared" si="42"/>
        <v>23.111791361491726</v>
      </c>
      <c r="L213" s="13">
        <f t="shared" si="43"/>
        <v>0</v>
      </c>
      <c r="M213" s="13">
        <f t="shared" si="48"/>
        <v>1.8088316988697058E-2</v>
      </c>
      <c r="N213" s="13">
        <f t="shared" si="44"/>
        <v>1.1214756532992176E-2</v>
      </c>
      <c r="O213" s="13">
        <f t="shared" si="45"/>
        <v>2.1199934498220032</v>
      </c>
      <c r="Q213" s="41">
        <v>11.874909846931351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52.280343848339243</v>
      </c>
      <c r="G214" s="13">
        <f t="shared" si="39"/>
        <v>2.6121560136835367</v>
      </c>
      <c r="H214" s="13">
        <f t="shared" si="40"/>
        <v>49.668187834655704</v>
      </c>
      <c r="I214" s="16">
        <f t="shared" si="47"/>
        <v>72.779979196147423</v>
      </c>
      <c r="J214" s="13">
        <f t="shared" si="41"/>
        <v>42.15898699352126</v>
      </c>
      <c r="K214" s="13">
        <f t="shared" si="42"/>
        <v>30.620992202626162</v>
      </c>
      <c r="L214" s="13">
        <f t="shared" si="43"/>
        <v>0</v>
      </c>
      <c r="M214" s="13">
        <f t="shared" si="48"/>
        <v>6.8735604557048826E-3</v>
      </c>
      <c r="N214" s="13">
        <f t="shared" si="44"/>
        <v>4.2616074825370274E-3</v>
      </c>
      <c r="O214" s="13">
        <f t="shared" si="45"/>
        <v>2.6164176211660739</v>
      </c>
      <c r="Q214" s="41">
        <v>10.329554293548391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25.84381427740178</v>
      </c>
      <c r="G215" s="13">
        <f t="shared" si="39"/>
        <v>0</v>
      </c>
      <c r="H215" s="13">
        <f t="shared" si="40"/>
        <v>25.84381427740178</v>
      </c>
      <c r="I215" s="16">
        <f t="shared" si="47"/>
        <v>56.464806480027946</v>
      </c>
      <c r="J215" s="13">
        <f t="shared" si="41"/>
        <v>40.647422364417238</v>
      </c>
      <c r="K215" s="13">
        <f t="shared" si="42"/>
        <v>15.817384115610707</v>
      </c>
      <c r="L215" s="13">
        <f t="shared" si="43"/>
        <v>0</v>
      </c>
      <c r="M215" s="13">
        <f t="shared" si="48"/>
        <v>2.6119529731678552E-3</v>
      </c>
      <c r="N215" s="13">
        <f t="shared" si="44"/>
        <v>1.6194108433640701E-3</v>
      </c>
      <c r="O215" s="13">
        <f t="shared" si="45"/>
        <v>1.6194108433640701E-3</v>
      </c>
      <c r="Q215" s="41">
        <v>12.17204113353578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2.400852911860575</v>
      </c>
      <c r="G216" s="13">
        <f t="shared" si="39"/>
        <v>0</v>
      </c>
      <c r="H216" s="13">
        <f t="shared" si="40"/>
        <v>2.400852911860575</v>
      </c>
      <c r="I216" s="16">
        <f t="shared" si="47"/>
        <v>18.218237027471282</v>
      </c>
      <c r="J216" s="13">
        <f t="shared" si="41"/>
        <v>17.822065143076824</v>
      </c>
      <c r="K216" s="13">
        <f t="shared" si="42"/>
        <v>0.39617188439445883</v>
      </c>
      <c r="L216" s="13">
        <f t="shared" si="43"/>
        <v>0</v>
      </c>
      <c r="M216" s="13">
        <f t="shared" si="48"/>
        <v>9.9254212980378503E-4</v>
      </c>
      <c r="N216" s="13">
        <f t="shared" si="44"/>
        <v>6.1537612047834675E-4</v>
      </c>
      <c r="O216" s="13">
        <f t="shared" si="45"/>
        <v>6.1537612047834675E-4</v>
      </c>
      <c r="Q216" s="41">
        <v>17.689464903218688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36.378727937954537</v>
      </c>
      <c r="G217" s="13">
        <f t="shared" si="39"/>
        <v>0.31674018111181373</v>
      </c>
      <c r="H217" s="13">
        <f t="shared" si="40"/>
        <v>36.061987756842726</v>
      </c>
      <c r="I217" s="16">
        <f t="shared" si="47"/>
        <v>36.458159641237188</v>
      </c>
      <c r="J217" s="13">
        <f t="shared" si="41"/>
        <v>33.152416500044424</v>
      </c>
      <c r="K217" s="13">
        <f t="shared" si="42"/>
        <v>3.3057431411927638</v>
      </c>
      <c r="L217" s="13">
        <f t="shared" si="43"/>
        <v>0</v>
      </c>
      <c r="M217" s="13">
        <f t="shared" si="48"/>
        <v>3.7716600932543828E-4</v>
      </c>
      <c r="N217" s="13">
        <f t="shared" si="44"/>
        <v>2.3384292578177172E-4</v>
      </c>
      <c r="O217" s="13">
        <f t="shared" si="45"/>
        <v>0.3169740240375955</v>
      </c>
      <c r="Q217" s="41">
        <v>16.617830570454821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50.624108692547857</v>
      </c>
      <c r="G218" s="13">
        <f t="shared" si="39"/>
        <v>2.3730766383237865</v>
      </c>
      <c r="H218" s="13">
        <f t="shared" si="40"/>
        <v>48.251032054224069</v>
      </c>
      <c r="I218" s="16">
        <f t="shared" si="47"/>
        <v>51.556775195416833</v>
      </c>
      <c r="J218" s="13">
        <f t="shared" si="41"/>
        <v>45.302922486746859</v>
      </c>
      <c r="K218" s="13">
        <f t="shared" si="42"/>
        <v>6.2538527086699744</v>
      </c>
      <c r="L218" s="13">
        <f t="shared" si="43"/>
        <v>0</v>
      </c>
      <c r="M218" s="13">
        <f t="shared" si="48"/>
        <v>1.4332308354366656E-4</v>
      </c>
      <c r="N218" s="13">
        <f t="shared" si="44"/>
        <v>8.8860311797073267E-5</v>
      </c>
      <c r="O218" s="13">
        <f t="shared" si="45"/>
        <v>2.3731654986355837</v>
      </c>
      <c r="Q218" s="41">
        <v>19.094035551182891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2.6503834785733309</v>
      </c>
      <c r="G219" s="13">
        <f t="shared" si="39"/>
        <v>0</v>
      </c>
      <c r="H219" s="13">
        <f t="shared" si="40"/>
        <v>2.6503834785733309</v>
      </c>
      <c r="I219" s="16">
        <f t="shared" si="47"/>
        <v>8.9042361872433062</v>
      </c>
      <c r="J219" s="13">
        <f t="shared" si="41"/>
        <v>8.877457833620392</v>
      </c>
      <c r="K219" s="13">
        <f t="shared" si="42"/>
        <v>2.6778353622914253E-2</v>
      </c>
      <c r="L219" s="13">
        <f t="shared" si="43"/>
        <v>0</v>
      </c>
      <c r="M219" s="13">
        <f t="shared" si="48"/>
        <v>5.4462771746593288E-5</v>
      </c>
      <c r="N219" s="13">
        <f t="shared" si="44"/>
        <v>3.3766918482887838E-5</v>
      </c>
      <c r="O219" s="13">
        <f t="shared" si="45"/>
        <v>3.3766918482887838E-5</v>
      </c>
      <c r="Q219" s="41">
        <v>21.752888990001711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24.179369576344321</v>
      </c>
      <c r="G220" s="13">
        <f t="shared" si="39"/>
        <v>0</v>
      </c>
      <c r="H220" s="13">
        <f t="shared" si="40"/>
        <v>24.179369576344321</v>
      </c>
      <c r="I220" s="16">
        <f t="shared" si="47"/>
        <v>24.206147929967237</v>
      </c>
      <c r="J220" s="13">
        <f t="shared" si="41"/>
        <v>23.689462685264374</v>
      </c>
      <c r="K220" s="13">
        <f t="shared" si="42"/>
        <v>0.51668524470286314</v>
      </c>
      <c r="L220" s="13">
        <f t="shared" si="43"/>
        <v>0</v>
      </c>
      <c r="M220" s="13">
        <f t="shared" si="48"/>
        <v>2.069585326370545E-5</v>
      </c>
      <c r="N220" s="13">
        <f t="shared" si="44"/>
        <v>1.283142902349738E-5</v>
      </c>
      <c r="O220" s="13">
        <f t="shared" si="45"/>
        <v>1.283142902349738E-5</v>
      </c>
      <c r="Q220" s="41">
        <v>21.841325955133659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11.013733393021219</v>
      </c>
      <c r="G221" s="18">
        <f t="shared" si="39"/>
        <v>0</v>
      </c>
      <c r="H221" s="18">
        <f t="shared" si="40"/>
        <v>11.013733393021219</v>
      </c>
      <c r="I221" s="17">
        <f t="shared" si="47"/>
        <v>11.530418637724082</v>
      </c>
      <c r="J221" s="18">
        <f t="shared" si="41"/>
        <v>11.492872620792008</v>
      </c>
      <c r="K221" s="18">
        <f t="shared" si="42"/>
        <v>3.7546016932074266E-2</v>
      </c>
      <c r="L221" s="18">
        <f t="shared" si="43"/>
        <v>0</v>
      </c>
      <c r="M221" s="18">
        <f t="shared" si="48"/>
        <v>7.8644242402080706E-6</v>
      </c>
      <c r="N221" s="18">
        <f t="shared" si="44"/>
        <v>4.8759430289290037E-6</v>
      </c>
      <c r="O221" s="18">
        <f t="shared" si="45"/>
        <v>4.8759430289290037E-6</v>
      </c>
      <c r="P221" s="3"/>
      <c r="Q221" s="42">
        <v>24.86483200000001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52.802169833814027</v>
      </c>
      <c r="G222" s="13">
        <f t="shared" si="39"/>
        <v>2.6874821714562147</v>
      </c>
      <c r="H222" s="13">
        <f t="shared" si="40"/>
        <v>50.114687662357809</v>
      </c>
      <c r="I222" s="16">
        <f t="shared" si="47"/>
        <v>50.152233679289886</v>
      </c>
      <c r="J222" s="13">
        <f t="shared" si="41"/>
        <v>45.400060003333579</v>
      </c>
      <c r="K222" s="13">
        <f t="shared" si="42"/>
        <v>4.7521736759563069</v>
      </c>
      <c r="L222" s="13">
        <f t="shared" si="43"/>
        <v>0</v>
      </c>
      <c r="M222" s="13">
        <f t="shared" si="48"/>
        <v>2.9884812112790668E-6</v>
      </c>
      <c r="N222" s="13">
        <f t="shared" si="44"/>
        <v>1.8528583509930214E-6</v>
      </c>
      <c r="O222" s="13">
        <f t="shared" si="45"/>
        <v>2.6874840243145659</v>
      </c>
      <c r="Q222" s="41">
        <v>20.768845490612971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24.437619492097699</v>
      </c>
      <c r="G223" s="13">
        <f t="shared" si="39"/>
        <v>0</v>
      </c>
      <c r="H223" s="13">
        <f t="shared" si="40"/>
        <v>24.437619492097699</v>
      </c>
      <c r="I223" s="16">
        <f t="shared" si="47"/>
        <v>29.189793168054006</v>
      </c>
      <c r="J223" s="13">
        <f t="shared" si="41"/>
        <v>28.140830044655189</v>
      </c>
      <c r="K223" s="13">
        <f t="shared" si="42"/>
        <v>1.048963123398817</v>
      </c>
      <c r="L223" s="13">
        <f t="shared" si="43"/>
        <v>0</v>
      </c>
      <c r="M223" s="13">
        <f t="shared" si="48"/>
        <v>1.1356228602860455E-6</v>
      </c>
      <c r="N223" s="13">
        <f t="shared" si="44"/>
        <v>7.0408617337734819E-7</v>
      </c>
      <c r="O223" s="13">
        <f t="shared" si="45"/>
        <v>7.0408617337734819E-7</v>
      </c>
      <c r="Q223" s="41">
        <v>20.645724141851819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2.5</v>
      </c>
      <c r="G224" s="13">
        <f t="shared" si="39"/>
        <v>0</v>
      </c>
      <c r="H224" s="13">
        <f t="shared" si="40"/>
        <v>2.5</v>
      </c>
      <c r="I224" s="16">
        <f t="shared" si="47"/>
        <v>3.548963123398817</v>
      </c>
      <c r="J224" s="13">
        <f t="shared" si="41"/>
        <v>3.5455323945751043</v>
      </c>
      <c r="K224" s="13">
        <f t="shared" si="42"/>
        <v>3.4307288237127587E-3</v>
      </c>
      <c r="L224" s="13">
        <f t="shared" si="43"/>
        <v>0</v>
      </c>
      <c r="M224" s="13">
        <f t="shared" si="48"/>
        <v>4.3153668690869727E-7</v>
      </c>
      <c r="N224" s="13">
        <f t="shared" si="44"/>
        <v>2.675527458833923E-7</v>
      </c>
      <c r="O224" s="13">
        <f t="shared" si="45"/>
        <v>2.675527458833923E-7</v>
      </c>
      <c r="Q224" s="41">
        <v>16.791076731141189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24.259959339792221</v>
      </c>
      <c r="G225" s="13">
        <f t="shared" si="39"/>
        <v>0</v>
      </c>
      <c r="H225" s="13">
        <f t="shared" si="40"/>
        <v>24.259959339792221</v>
      </c>
      <c r="I225" s="16">
        <f t="shared" si="47"/>
        <v>24.263390068615934</v>
      </c>
      <c r="J225" s="13">
        <f t="shared" si="41"/>
        <v>22.701572994318607</v>
      </c>
      <c r="K225" s="13">
        <f t="shared" si="42"/>
        <v>1.561817074297327</v>
      </c>
      <c r="L225" s="13">
        <f t="shared" si="43"/>
        <v>0</v>
      </c>
      <c r="M225" s="13">
        <f t="shared" si="48"/>
        <v>1.6398394102530497E-7</v>
      </c>
      <c r="N225" s="13">
        <f t="shared" si="44"/>
        <v>1.0167004343568909E-7</v>
      </c>
      <c r="O225" s="13">
        <f t="shared" si="45"/>
        <v>1.0167004343568909E-7</v>
      </c>
      <c r="Q225" s="41">
        <v>13.54157413527113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15.4652532262765</v>
      </c>
      <c r="G226" s="13">
        <f t="shared" si="39"/>
        <v>0</v>
      </c>
      <c r="H226" s="13">
        <f t="shared" si="40"/>
        <v>15.4652532262765</v>
      </c>
      <c r="I226" s="16">
        <f t="shared" si="47"/>
        <v>17.027070300573826</v>
      </c>
      <c r="J226" s="13">
        <f t="shared" si="41"/>
        <v>16.283031871733563</v>
      </c>
      <c r="K226" s="13">
        <f t="shared" si="42"/>
        <v>0.74403842884026261</v>
      </c>
      <c r="L226" s="13">
        <f t="shared" si="43"/>
        <v>0</v>
      </c>
      <c r="M226" s="13">
        <f t="shared" si="48"/>
        <v>6.2313897589615884E-8</v>
      </c>
      <c r="N226" s="13">
        <f t="shared" si="44"/>
        <v>3.863461650556185E-8</v>
      </c>
      <c r="O226" s="13">
        <f t="shared" si="45"/>
        <v>3.863461650556185E-8</v>
      </c>
      <c r="Q226" s="41">
        <v>11.430712178713639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35.04846875771981</v>
      </c>
      <c r="G227" s="13">
        <f t="shared" si="39"/>
        <v>0.12471579812187142</v>
      </c>
      <c r="H227" s="13">
        <f t="shared" si="40"/>
        <v>34.923752959597941</v>
      </c>
      <c r="I227" s="16">
        <f t="shared" si="47"/>
        <v>35.667791388438204</v>
      </c>
      <c r="J227" s="13">
        <f t="shared" si="41"/>
        <v>29.59468324851429</v>
      </c>
      <c r="K227" s="13">
        <f t="shared" si="42"/>
        <v>6.0731081399239137</v>
      </c>
      <c r="L227" s="13">
        <f t="shared" si="43"/>
        <v>0</v>
      </c>
      <c r="M227" s="13">
        <f t="shared" si="48"/>
        <v>2.3679281084054034E-8</v>
      </c>
      <c r="N227" s="13">
        <f t="shared" si="44"/>
        <v>1.46811542721135E-8</v>
      </c>
      <c r="O227" s="13">
        <f t="shared" si="45"/>
        <v>0.1247158128030257</v>
      </c>
      <c r="Q227" s="41">
        <v>10.70070329354839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28.996492840047001</v>
      </c>
      <c r="G228" s="13">
        <f t="shared" si="39"/>
        <v>0</v>
      </c>
      <c r="H228" s="13">
        <f t="shared" si="40"/>
        <v>28.996492840047001</v>
      </c>
      <c r="I228" s="16">
        <f t="shared" si="47"/>
        <v>35.069600979970915</v>
      </c>
      <c r="J228" s="13">
        <f t="shared" si="41"/>
        <v>31.811287513911182</v>
      </c>
      <c r="K228" s="13">
        <f t="shared" si="42"/>
        <v>3.2583134660597324</v>
      </c>
      <c r="L228" s="13">
        <f t="shared" si="43"/>
        <v>0</v>
      </c>
      <c r="M228" s="13">
        <f t="shared" si="48"/>
        <v>8.9981268119405338E-9</v>
      </c>
      <c r="N228" s="13">
        <f t="shared" si="44"/>
        <v>5.5788386234031313E-9</v>
      </c>
      <c r="O228" s="13">
        <f t="shared" si="45"/>
        <v>5.5788386234031313E-9</v>
      </c>
      <c r="Q228" s="41">
        <v>15.8638822692392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37.10144924034654</v>
      </c>
      <c r="G229" s="13">
        <f t="shared" si="39"/>
        <v>0.42106579992921128</v>
      </c>
      <c r="H229" s="13">
        <f t="shared" si="40"/>
        <v>36.68038344041733</v>
      </c>
      <c r="I229" s="16">
        <f t="shared" si="47"/>
        <v>39.938696906477062</v>
      </c>
      <c r="J229" s="13">
        <f t="shared" si="41"/>
        <v>35.229608953082554</v>
      </c>
      <c r="K229" s="13">
        <f t="shared" si="42"/>
        <v>4.7090879533945085</v>
      </c>
      <c r="L229" s="13">
        <f t="shared" si="43"/>
        <v>0</v>
      </c>
      <c r="M229" s="13">
        <f t="shared" si="48"/>
        <v>3.4192881885374025E-9</v>
      </c>
      <c r="N229" s="13">
        <f t="shared" si="44"/>
        <v>2.1199586768931895E-9</v>
      </c>
      <c r="O229" s="13">
        <f t="shared" si="45"/>
        <v>0.42106580204916993</v>
      </c>
      <c r="Q229" s="41">
        <v>15.71422560699714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13.78683649615159</v>
      </c>
      <c r="G230" s="13">
        <f t="shared" si="39"/>
        <v>0</v>
      </c>
      <c r="H230" s="13">
        <f t="shared" si="40"/>
        <v>13.78683649615159</v>
      </c>
      <c r="I230" s="16">
        <f t="shared" si="47"/>
        <v>18.495924449546099</v>
      </c>
      <c r="J230" s="13">
        <f t="shared" si="41"/>
        <v>18.181023923135569</v>
      </c>
      <c r="K230" s="13">
        <f t="shared" si="42"/>
        <v>0.31490052641052912</v>
      </c>
      <c r="L230" s="13">
        <f t="shared" si="43"/>
        <v>0</v>
      </c>
      <c r="M230" s="13">
        <f t="shared" si="48"/>
        <v>1.2993295116442129E-9</v>
      </c>
      <c r="N230" s="13">
        <f t="shared" si="44"/>
        <v>8.0558429721941205E-10</v>
      </c>
      <c r="O230" s="13">
        <f t="shared" si="45"/>
        <v>8.0558429721941205E-10</v>
      </c>
      <c r="Q230" s="41">
        <v>19.683944040297469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6.0175158828278699</v>
      </c>
      <c r="G231" s="13">
        <f t="shared" si="39"/>
        <v>0</v>
      </c>
      <c r="H231" s="13">
        <f t="shared" si="40"/>
        <v>6.0175158828278699</v>
      </c>
      <c r="I231" s="16">
        <f t="shared" si="47"/>
        <v>6.332416409238399</v>
      </c>
      <c r="J231" s="13">
        <f t="shared" si="41"/>
        <v>6.324132194727679</v>
      </c>
      <c r="K231" s="13">
        <f t="shared" si="42"/>
        <v>8.2842145107200338E-3</v>
      </c>
      <c r="L231" s="13">
        <f t="shared" si="43"/>
        <v>0</v>
      </c>
      <c r="M231" s="13">
        <f t="shared" si="48"/>
        <v>4.937452144248009E-10</v>
      </c>
      <c r="N231" s="13">
        <f t="shared" si="44"/>
        <v>3.0612203294337654E-10</v>
      </c>
      <c r="O231" s="13">
        <f t="shared" si="45"/>
        <v>3.0612203294337654E-10</v>
      </c>
      <c r="Q231" s="41">
        <v>22.839367439841791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2.621993306325511</v>
      </c>
      <c r="G232" s="13">
        <f t="shared" si="39"/>
        <v>0</v>
      </c>
      <c r="H232" s="13">
        <f t="shared" si="40"/>
        <v>2.621993306325511</v>
      </c>
      <c r="I232" s="16">
        <f t="shared" si="47"/>
        <v>2.630277520836231</v>
      </c>
      <c r="J232" s="13">
        <f t="shared" si="41"/>
        <v>2.6297314421286142</v>
      </c>
      <c r="K232" s="13">
        <f t="shared" si="42"/>
        <v>5.4607870761680388E-4</v>
      </c>
      <c r="L232" s="13">
        <f t="shared" si="43"/>
        <v>0</v>
      </c>
      <c r="M232" s="13">
        <f t="shared" si="48"/>
        <v>1.8762318148142435E-10</v>
      </c>
      <c r="N232" s="13">
        <f t="shared" si="44"/>
        <v>1.163263725184831E-10</v>
      </c>
      <c r="O232" s="13">
        <f t="shared" si="45"/>
        <v>1.163263725184831E-10</v>
      </c>
      <c r="Q232" s="41">
        <v>23.44544838401502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2.3946822387107041</v>
      </c>
      <c r="G233" s="18">
        <f t="shared" si="39"/>
        <v>0</v>
      </c>
      <c r="H233" s="18">
        <f t="shared" si="40"/>
        <v>2.3946822387107041</v>
      </c>
      <c r="I233" s="17">
        <f t="shared" si="47"/>
        <v>2.3952283174183209</v>
      </c>
      <c r="J233" s="18">
        <f t="shared" si="41"/>
        <v>2.3948341246563976</v>
      </c>
      <c r="K233" s="18">
        <f t="shared" si="42"/>
        <v>3.9419276192331765E-4</v>
      </c>
      <c r="L233" s="18">
        <f t="shared" si="43"/>
        <v>0</v>
      </c>
      <c r="M233" s="18">
        <f t="shared" si="48"/>
        <v>7.129680896294125E-11</v>
      </c>
      <c r="N233" s="18">
        <f t="shared" si="44"/>
        <v>4.4204021557023574E-11</v>
      </c>
      <c r="O233" s="18">
        <f t="shared" si="45"/>
        <v>4.4204021557023574E-11</v>
      </c>
      <c r="P233" s="3"/>
      <c r="Q233" s="42">
        <v>23.76728700000001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8.3230323191858346</v>
      </c>
      <c r="G234" s="13">
        <f t="shared" si="39"/>
        <v>0</v>
      </c>
      <c r="H234" s="13">
        <f t="shared" si="40"/>
        <v>8.3230323191858346</v>
      </c>
      <c r="I234" s="16">
        <f t="shared" si="47"/>
        <v>8.3234265119477584</v>
      </c>
      <c r="J234" s="13">
        <f t="shared" si="41"/>
        <v>8.3047606215958947</v>
      </c>
      <c r="K234" s="13">
        <f t="shared" si="42"/>
        <v>1.8665890351863723E-2</v>
      </c>
      <c r="L234" s="13">
        <f t="shared" si="43"/>
        <v>0</v>
      </c>
      <c r="M234" s="13">
        <f t="shared" si="48"/>
        <v>2.7092787405917676E-11</v>
      </c>
      <c r="N234" s="13">
        <f t="shared" si="44"/>
        <v>1.6797528191668958E-11</v>
      </c>
      <c r="O234" s="13">
        <f t="shared" si="45"/>
        <v>1.6797528191668958E-11</v>
      </c>
      <c r="Q234" s="41">
        <v>22.88501403766637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14.17788551465533</v>
      </c>
      <c r="G235" s="13">
        <f t="shared" si="39"/>
        <v>0</v>
      </c>
      <c r="H235" s="13">
        <f t="shared" si="40"/>
        <v>14.17788551465533</v>
      </c>
      <c r="I235" s="16">
        <f t="shared" si="47"/>
        <v>14.196551405007193</v>
      </c>
      <c r="J235" s="13">
        <f t="shared" si="41"/>
        <v>14.044092037719009</v>
      </c>
      <c r="K235" s="13">
        <f t="shared" si="42"/>
        <v>0.15245936728818421</v>
      </c>
      <c r="L235" s="13">
        <f t="shared" si="43"/>
        <v>0</v>
      </c>
      <c r="M235" s="13">
        <f t="shared" si="48"/>
        <v>1.0295259214248719E-11</v>
      </c>
      <c r="N235" s="13">
        <f t="shared" si="44"/>
        <v>6.3830607128342057E-12</v>
      </c>
      <c r="O235" s="13">
        <f t="shared" si="45"/>
        <v>6.3830607128342057E-12</v>
      </c>
      <c r="Q235" s="41">
        <v>19.269480792112699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22.74404981090785</v>
      </c>
      <c r="G236" s="13">
        <f t="shared" si="39"/>
        <v>0</v>
      </c>
      <c r="H236" s="13">
        <f t="shared" si="40"/>
        <v>22.74404981090785</v>
      </c>
      <c r="I236" s="16">
        <f t="shared" si="47"/>
        <v>22.896509178196034</v>
      </c>
      <c r="J236" s="13">
        <f t="shared" si="41"/>
        <v>21.823602698452007</v>
      </c>
      <c r="K236" s="13">
        <f t="shared" si="42"/>
        <v>1.0729064797440273</v>
      </c>
      <c r="L236" s="13">
        <f t="shared" si="43"/>
        <v>0</v>
      </c>
      <c r="M236" s="13">
        <f t="shared" si="48"/>
        <v>3.9121985014145129E-12</v>
      </c>
      <c r="N236" s="13">
        <f t="shared" si="44"/>
        <v>2.425563070876998E-12</v>
      </c>
      <c r="O236" s="13">
        <f t="shared" si="45"/>
        <v>2.425563070876998E-12</v>
      </c>
      <c r="Q236" s="41">
        <v>15.19817626757259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48.799672072272877</v>
      </c>
      <c r="G237" s="13">
        <f t="shared" si="39"/>
        <v>2.1097171956543201</v>
      </c>
      <c r="H237" s="13">
        <f t="shared" si="40"/>
        <v>46.689954876618557</v>
      </c>
      <c r="I237" s="16">
        <f t="shared" si="47"/>
        <v>47.762861356362585</v>
      </c>
      <c r="J237" s="13">
        <f t="shared" si="41"/>
        <v>36.683569310766671</v>
      </c>
      <c r="K237" s="13">
        <f t="shared" si="42"/>
        <v>11.079292045595913</v>
      </c>
      <c r="L237" s="13">
        <f t="shared" si="43"/>
        <v>0</v>
      </c>
      <c r="M237" s="13">
        <f t="shared" si="48"/>
        <v>1.486635430537515E-12</v>
      </c>
      <c r="N237" s="13">
        <f t="shared" si="44"/>
        <v>9.2171396693325933E-13</v>
      </c>
      <c r="O237" s="13">
        <f t="shared" si="45"/>
        <v>2.1097171956552421</v>
      </c>
      <c r="Q237" s="41">
        <v>11.846769501027611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14.624524399488569</v>
      </c>
      <c r="G238" s="13">
        <f t="shared" si="39"/>
        <v>0</v>
      </c>
      <c r="H238" s="13">
        <f t="shared" si="40"/>
        <v>14.624524399488569</v>
      </c>
      <c r="I238" s="16">
        <f t="shared" si="47"/>
        <v>25.703816445084485</v>
      </c>
      <c r="J238" s="13">
        <f t="shared" si="41"/>
        <v>23.103282694375004</v>
      </c>
      <c r="K238" s="13">
        <f t="shared" si="42"/>
        <v>2.6005337507094808</v>
      </c>
      <c r="L238" s="13">
        <f t="shared" si="43"/>
        <v>0</v>
      </c>
      <c r="M238" s="13">
        <f t="shared" si="48"/>
        <v>5.6492146360425564E-13</v>
      </c>
      <c r="N238" s="13">
        <f t="shared" si="44"/>
        <v>3.502513074346385E-13</v>
      </c>
      <c r="O238" s="13">
        <f t="shared" si="45"/>
        <v>3.502513074346385E-13</v>
      </c>
      <c r="Q238" s="41">
        <v>10.61299129354839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10.2860038570909</v>
      </c>
      <c r="G239" s="13">
        <f t="shared" si="39"/>
        <v>0</v>
      </c>
      <c r="H239" s="13">
        <f t="shared" si="40"/>
        <v>10.2860038570909</v>
      </c>
      <c r="I239" s="16">
        <f t="shared" si="47"/>
        <v>12.886537607800381</v>
      </c>
      <c r="J239" s="13">
        <f t="shared" si="41"/>
        <v>12.675569422147706</v>
      </c>
      <c r="K239" s="13">
        <f t="shared" si="42"/>
        <v>0.21096818565267483</v>
      </c>
      <c r="L239" s="13">
        <f t="shared" si="43"/>
        <v>0</v>
      </c>
      <c r="M239" s="13">
        <f t="shared" si="48"/>
        <v>2.1467015616961714E-13</v>
      </c>
      <c r="N239" s="13">
        <f t="shared" si="44"/>
        <v>1.3309549682516263E-13</v>
      </c>
      <c r="O239" s="13">
        <f t="shared" si="45"/>
        <v>1.3309549682516263E-13</v>
      </c>
      <c r="Q239" s="41">
        <v>14.835567076658769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13.837275453784621</v>
      </c>
      <c r="G240" s="13">
        <f t="shared" si="39"/>
        <v>0</v>
      </c>
      <c r="H240" s="13">
        <f t="shared" si="40"/>
        <v>13.837275453784621</v>
      </c>
      <c r="I240" s="16">
        <f t="shared" si="47"/>
        <v>14.048243639437295</v>
      </c>
      <c r="J240" s="13">
        <f t="shared" si="41"/>
        <v>13.800390409532303</v>
      </c>
      <c r="K240" s="13">
        <f t="shared" si="42"/>
        <v>0.24785322990499203</v>
      </c>
      <c r="L240" s="13">
        <f t="shared" si="43"/>
        <v>0</v>
      </c>
      <c r="M240" s="13">
        <f t="shared" si="48"/>
        <v>8.1574659344454512E-14</v>
      </c>
      <c r="N240" s="13">
        <f t="shared" si="44"/>
        <v>5.05762887935618E-14</v>
      </c>
      <c r="O240" s="13">
        <f t="shared" si="45"/>
        <v>5.05762887935618E-14</v>
      </c>
      <c r="Q240" s="41">
        <v>15.523144516348941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11.43749230184101</v>
      </c>
      <c r="G241" s="13">
        <f t="shared" si="39"/>
        <v>0</v>
      </c>
      <c r="H241" s="13">
        <f t="shared" si="40"/>
        <v>11.43749230184101</v>
      </c>
      <c r="I241" s="16">
        <f t="shared" si="47"/>
        <v>11.685345531746002</v>
      </c>
      <c r="J241" s="13">
        <f t="shared" si="41"/>
        <v>11.583573453698571</v>
      </c>
      <c r="K241" s="13">
        <f t="shared" si="42"/>
        <v>0.10177207804743027</v>
      </c>
      <c r="L241" s="13">
        <f t="shared" si="43"/>
        <v>0</v>
      </c>
      <c r="M241" s="13">
        <f t="shared" si="48"/>
        <v>3.0998370550892712E-14</v>
      </c>
      <c r="N241" s="13">
        <f t="shared" si="44"/>
        <v>1.921898974155348E-14</v>
      </c>
      <c r="O241" s="13">
        <f t="shared" si="45"/>
        <v>1.921898974155348E-14</v>
      </c>
      <c r="Q241" s="41">
        <v>18.020465501683539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24.398289853405728</v>
      </c>
      <c r="G242" s="13">
        <f t="shared" si="39"/>
        <v>0</v>
      </c>
      <c r="H242" s="13">
        <f t="shared" si="40"/>
        <v>24.398289853405728</v>
      </c>
      <c r="I242" s="16">
        <f t="shared" si="47"/>
        <v>24.50006193145316</v>
      </c>
      <c r="J242" s="13">
        <f t="shared" si="41"/>
        <v>23.435128572306205</v>
      </c>
      <c r="K242" s="13">
        <f t="shared" si="42"/>
        <v>1.0649333591469556</v>
      </c>
      <c r="L242" s="13">
        <f t="shared" si="43"/>
        <v>0</v>
      </c>
      <c r="M242" s="13">
        <f t="shared" si="48"/>
        <v>1.1779380809339232E-14</v>
      </c>
      <c r="N242" s="13">
        <f t="shared" si="44"/>
        <v>7.3032161017903241E-15</v>
      </c>
      <c r="O242" s="13">
        <f t="shared" si="45"/>
        <v>7.3032161017903241E-15</v>
      </c>
      <c r="Q242" s="41">
        <v>16.739263299286979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1.7374068082533181</v>
      </c>
      <c r="G243" s="13">
        <f t="shared" si="39"/>
        <v>0</v>
      </c>
      <c r="H243" s="13">
        <f t="shared" si="40"/>
        <v>1.7374068082533181</v>
      </c>
      <c r="I243" s="16">
        <f t="shared" si="47"/>
        <v>2.8023401674002737</v>
      </c>
      <c r="J243" s="13">
        <f t="shared" si="41"/>
        <v>2.8012375571022412</v>
      </c>
      <c r="K243" s="13">
        <f t="shared" si="42"/>
        <v>1.1026102980324914E-3</v>
      </c>
      <c r="L243" s="13">
        <f t="shared" si="43"/>
        <v>0</v>
      </c>
      <c r="M243" s="13">
        <f t="shared" si="48"/>
        <v>4.4761647075489079E-15</v>
      </c>
      <c r="N243" s="13">
        <f t="shared" si="44"/>
        <v>2.775222118680323E-15</v>
      </c>
      <c r="O243" s="13">
        <f t="shared" si="45"/>
        <v>2.775222118680323E-15</v>
      </c>
      <c r="Q243" s="41">
        <v>19.814489837449059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0.16532936604966911</v>
      </c>
      <c r="G244" s="13">
        <f t="shared" si="39"/>
        <v>0</v>
      </c>
      <c r="H244" s="13">
        <f t="shared" si="40"/>
        <v>0.16532936604966911</v>
      </c>
      <c r="I244" s="16">
        <f t="shared" si="47"/>
        <v>0.1664319763477016</v>
      </c>
      <c r="J244" s="13">
        <f t="shared" si="41"/>
        <v>0.16643184218179946</v>
      </c>
      <c r="K244" s="13">
        <f t="shared" si="42"/>
        <v>1.3416590213810586E-7</v>
      </c>
      <c r="L244" s="13">
        <f t="shared" si="43"/>
        <v>0</v>
      </c>
      <c r="M244" s="13">
        <f t="shared" si="48"/>
        <v>1.7009425888685848E-15</v>
      </c>
      <c r="N244" s="13">
        <f t="shared" si="44"/>
        <v>1.0545844050985227E-15</v>
      </c>
      <c r="O244" s="13">
        <f t="shared" si="45"/>
        <v>1.0545844050985227E-15</v>
      </c>
      <c r="Q244" s="41">
        <v>23.666182503940789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2.5</v>
      </c>
      <c r="G245" s="18">
        <f t="shared" si="39"/>
        <v>0</v>
      </c>
      <c r="H245" s="18">
        <f t="shared" si="40"/>
        <v>2.5</v>
      </c>
      <c r="I245" s="17">
        <f t="shared" si="47"/>
        <v>2.5000001341659019</v>
      </c>
      <c r="J245" s="18">
        <f t="shared" si="41"/>
        <v>2.4997372425431101</v>
      </c>
      <c r="K245" s="18">
        <f t="shared" si="42"/>
        <v>2.6289162279180545E-4</v>
      </c>
      <c r="L245" s="18">
        <f t="shared" si="43"/>
        <v>0</v>
      </c>
      <c r="M245" s="18">
        <f t="shared" si="48"/>
        <v>6.4635818377006216E-16</v>
      </c>
      <c r="N245" s="18">
        <f t="shared" si="44"/>
        <v>4.0074207393743853E-16</v>
      </c>
      <c r="O245" s="18">
        <f t="shared" si="45"/>
        <v>4.0074207393743853E-16</v>
      </c>
      <c r="P245" s="3"/>
      <c r="Q245" s="42">
        <v>27.621199000000011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4.3562372404616072</v>
      </c>
      <c r="G246" s="13">
        <f t="shared" si="39"/>
        <v>0</v>
      </c>
      <c r="H246" s="13">
        <f t="shared" si="40"/>
        <v>4.3562372404616072</v>
      </c>
      <c r="I246" s="16">
        <f t="shared" si="47"/>
        <v>4.356500132084399</v>
      </c>
      <c r="J246" s="13">
        <f t="shared" si="41"/>
        <v>4.3528769869298225</v>
      </c>
      <c r="K246" s="13">
        <f t="shared" si="42"/>
        <v>3.6231451545765125E-3</v>
      </c>
      <c r="L246" s="13">
        <f t="shared" si="43"/>
        <v>0</v>
      </c>
      <c r="M246" s="13">
        <f t="shared" si="48"/>
        <v>2.4561610983262363E-16</v>
      </c>
      <c r="N246" s="13">
        <f t="shared" si="44"/>
        <v>1.5228198809622666E-16</v>
      </c>
      <c r="O246" s="13">
        <f t="shared" si="45"/>
        <v>1.5228198809622666E-16</v>
      </c>
      <c r="Q246" s="41">
        <v>20.755760502580781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80.05915468059311</v>
      </c>
      <c r="G247" s="13">
        <f t="shared" si="39"/>
        <v>6.6220580609797963</v>
      </c>
      <c r="H247" s="13">
        <f t="shared" si="40"/>
        <v>73.437096619613314</v>
      </c>
      <c r="I247" s="16">
        <f t="shared" si="47"/>
        <v>73.440719764767891</v>
      </c>
      <c r="J247" s="13">
        <f t="shared" si="41"/>
        <v>56.499893622364361</v>
      </c>
      <c r="K247" s="13">
        <f t="shared" si="42"/>
        <v>16.94082614240353</v>
      </c>
      <c r="L247" s="13">
        <f t="shared" si="43"/>
        <v>0</v>
      </c>
      <c r="M247" s="13">
        <f t="shared" si="48"/>
        <v>9.3334121736396969E-17</v>
      </c>
      <c r="N247" s="13">
        <f t="shared" si="44"/>
        <v>5.7867155476566119E-17</v>
      </c>
      <c r="O247" s="13">
        <f t="shared" si="45"/>
        <v>6.6220580609797963</v>
      </c>
      <c r="Q247" s="41">
        <v>18.097459272250681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100.214984232673</v>
      </c>
      <c r="G248" s="13">
        <f t="shared" si="39"/>
        <v>9.5315743348728628</v>
      </c>
      <c r="H248" s="13">
        <f t="shared" si="40"/>
        <v>90.683409897800146</v>
      </c>
      <c r="I248" s="16">
        <f t="shared" si="47"/>
        <v>107.62423604020367</v>
      </c>
      <c r="J248" s="13">
        <f t="shared" si="41"/>
        <v>54.191021666993528</v>
      </c>
      <c r="K248" s="13">
        <f t="shared" si="42"/>
        <v>53.433214373210141</v>
      </c>
      <c r="L248" s="13">
        <f t="shared" si="43"/>
        <v>15.701992611038667</v>
      </c>
      <c r="M248" s="13">
        <f t="shared" si="48"/>
        <v>15.701992611038667</v>
      </c>
      <c r="N248" s="13">
        <f t="shared" si="44"/>
        <v>9.735235418843974</v>
      </c>
      <c r="O248" s="13">
        <f t="shared" si="45"/>
        <v>19.266809753716835</v>
      </c>
      <c r="Q248" s="41">
        <v>13.17698585629806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73.743059759360179</v>
      </c>
      <c r="G249" s="13">
        <f t="shared" si="39"/>
        <v>5.7103227779790409</v>
      </c>
      <c r="H249" s="13">
        <f t="shared" si="40"/>
        <v>68.032736981381134</v>
      </c>
      <c r="I249" s="16">
        <f t="shared" si="47"/>
        <v>105.76395874355262</v>
      </c>
      <c r="J249" s="13">
        <f t="shared" si="41"/>
        <v>47.600094636469841</v>
      </c>
      <c r="K249" s="13">
        <f t="shared" si="42"/>
        <v>58.16386410708278</v>
      </c>
      <c r="L249" s="13">
        <f t="shared" si="43"/>
        <v>20.240764567595892</v>
      </c>
      <c r="M249" s="13">
        <f t="shared" si="48"/>
        <v>26.207521759790584</v>
      </c>
      <c r="N249" s="13">
        <f t="shared" si="44"/>
        <v>16.248663491070161</v>
      </c>
      <c r="O249" s="13">
        <f t="shared" si="45"/>
        <v>21.958986269049202</v>
      </c>
      <c r="Q249" s="41">
        <v>10.779783293548389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101.6326716901392</v>
      </c>
      <c r="G250" s="13">
        <f t="shared" si="39"/>
        <v>9.7362190863148275</v>
      </c>
      <c r="H250" s="13">
        <f t="shared" si="40"/>
        <v>91.896452603824372</v>
      </c>
      <c r="I250" s="16">
        <f t="shared" si="47"/>
        <v>129.81955214331126</v>
      </c>
      <c r="J250" s="13">
        <f t="shared" si="41"/>
        <v>52.192859581364544</v>
      </c>
      <c r="K250" s="13">
        <f t="shared" si="42"/>
        <v>77.626692561946712</v>
      </c>
      <c r="L250" s="13">
        <f t="shared" si="43"/>
        <v>38.914169904225005</v>
      </c>
      <c r="M250" s="13">
        <f t="shared" si="48"/>
        <v>48.873028172945425</v>
      </c>
      <c r="N250" s="13">
        <f t="shared" si="44"/>
        <v>30.301277467226164</v>
      </c>
      <c r="O250" s="13">
        <f t="shared" si="45"/>
        <v>40.03749655354099</v>
      </c>
      <c r="Q250" s="41">
        <v>11.77473565312517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87.481295264134957</v>
      </c>
      <c r="G251" s="13">
        <f t="shared" si="39"/>
        <v>7.6934522578367943</v>
      </c>
      <c r="H251" s="13">
        <f t="shared" si="40"/>
        <v>79.787843006298161</v>
      </c>
      <c r="I251" s="16">
        <f t="shared" si="47"/>
        <v>118.50036566401987</v>
      </c>
      <c r="J251" s="13">
        <f t="shared" si="41"/>
        <v>51.962018919036531</v>
      </c>
      <c r="K251" s="13">
        <f t="shared" si="42"/>
        <v>66.538346744983329</v>
      </c>
      <c r="L251" s="13">
        <f t="shared" si="43"/>
        <v>28.27557354434558</v>
      </c>
      <c r="M251" s="13">
        <f t="shared" si="48"/>
        <v>46.847324250064837</v>
      </c>
      <c r="N251" s="13">
        <f t="shared" si="44"/>
        <v>29.045341035040199</v>
      </c>
      <c r="O251" s="13">
        <f t="shared" si="45"/>
        <v>36.738793292876991</v>
      </c>
      <c r="Q251" s="41">
        <v>11.983904941665291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24.382969379876059</v>
      </c>
      <c r="G252" s="13">
        <f t="shared" si="39"/>
        <v>0</v>
      </c>
      <c r="H252" s="13">
        <f t="shared" si="40"/>
        <v>24.382969379876059</v>
      </c>
      <c r="I252" s="16">
        <f t="shared" si="47"/>
        <v>62.645742580513812</v>
      </c>
      <c r="J252" s="13">
        <f t="shared" si="41"/>
        <v>45.507053128994556</v>
      </c>
      <c r="K252" s="13">
        <f t="shared" si="42"/>
        <v>17.138689451519255</v>
      </c>
      <c r="L252" s="13">
        <f t="shared" si="43"/>
        <v>0</v>
      </c>
      <c r="M252" s="13">
        <f t="shared" si="48"/>
        <v>17.801983215024638</v>
      </c>
      <c r="N252" s="13">
        <f t="shared" si="44"/>
        <v>11.037229593315276</v>
      </c>
      <c r="O252" s="13">
        <f t="shared" si="45"/>
        <v>11.037229593315276</v>
      </c>
      <c r="Q252" s="41">
        <v>13.964170772165829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79.989763060782366</v>
      </c>
      <c r="G253" s="13">
        <f t="shared" si="39"/>
        <v>6.6120413039622061</v>
      </c>
      <c r="H253" s="13">
        <f t="shared" si="40"/>
        <v>73.377721756820165</v>
      </c>
      <c r="I253" s="16">
        <f t="shared" si="47"/>
        <v>90.51641120833942</v>
      </c>
      <c r="J253" s="13">
        <f t="shared" si="41"/>
        <v>52.19512480053276</v>
      </c>
      <c r="K253" s="13">
        <f t="shared" si="42"/>
        <v>38.32128640780666</v>
      </c>
      <c r="L253" s="13">
        <f t="shared" si="43"/>
        <v>1.2030128265563098</v>
      </c>
      <c r="M253" s="13">
        <f t="shared" si="48"/>
        <v>7.9677664482656727</v>
      </c>
      <c r="N253" s="13">
        <f t="shared" si="44"/>
        <v>4.9400151979247173</v>
      </c>
      <c r="O253" s="13">
        <f t="shared" si="45"/>
        <v>11.552056501886923</v>
      </c>
      <c r="Q253" s="41">
        <v>13.444615370569119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48.757554944956219</v>
      </c>
      <c r="G254" s="13">
        <f t="shared" si="39"/>
        <v>2.1036375417744928</v>
      </c>
      <c r="H254" s="13">
        <f t="shared" si="40"/>
        <v>46.653917403181723</v>
      </c>
      <c r="I254" s="16">
        <f t="shared" si="47"/>
        <v>83.772190984432072</v>
      </c>
      <c r="J254" s="13">
        <f t="shared" si="41"/>
        <v>60.999125067956122</v>
      </c>
      <c r="K254" s="13">
        <f t="shared" si="42"/>
        <v>22.77306591647595</v>
      </c>
      <c r="L254" s="13">
        <f t="shared" si="43"/>
        <v>0</v>
      </c>
      <c r="M254" s="13">
        <f t="shared" si="48"/>
        <v>3.0277512503409554</v>
      </c>
      <c r="N254" s="13">
        <f t="shared" si="44"/>
        <v>1.8772057752113924</v>
      </c>
      <c r="O254" s="13">
        <f t="shared" si="45"/>
        <v>3.9808433169858852</v>
      </c>
      <c r="Q254" s="41">
        <v>18.186279097992252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1.1673466158328309</v>
      </c>
      <c r="G255" s="13">
        <f t="shared" si="39"/>
        <v>0</v>
      </c>
      <c r="H255" s="13">
        <f t="shared" si="40"/>
        <v>1.1673466158328309</v>
      </c>
      <c r="I255" s="16">
        <f t="shared" si="47"/>
        <v>23.94041253230878</v>
      </c>
      <c r="J255" s="13">
        <f t="shared" si="41"/>
        <v>23.361091615185661</v>
      </c>
      <c r="K255" s="13">
        <f t="shared" si="42"/>
        <v>0.57932091712311973</v>
      </c>
      <c r="L255" s="13">
        <f t="shared" si="43"/>
        <v>0</v>
      </c>
      <c r="M255" s="13">
        <f t="shared" si="48"/>
        <v>1.150545475129563</v>
      </c>
      <c r="N255" s="13">
        <f t="shared" si="44"/>
        <v>0.71333819458032899</v>
      </c>
      <c r="O255" s="13">
        <f t="shared" si="45"/>
        <v>0.71333819458032899</v>
      </c>
      <c r="Q255" s="41">
        <v>20.767143854561951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0.28735769990529969</v>
      </c>
      <c r="G256" s="13">
        <f t="shared" si="39"/>
        <v>0</v>
      </c>
      <c r="H256" s="13">
        <f t="shared" si="40"/>
        <v>0.28735769990529969</v>
      </c>
      <c r="I256" s="16">
        <f t="shared" si="47"/>
        <v>0.86667861702841942</v>
      </c>
      <c r="J256" s="13">
        <f t="shared" si="41"/>
        <v>0.86665321055703137</v>
      </c>
      <c r="K256" s="13">
        <f t="shared" si="42"/>
        <v>2.5406471388045304E-5</v>
      </c>
      <c r="L256" s="13">
        <f t="shared" si="43"/>
        <v>0</v>
      </c>
      <c r="M256" s="13">
        <f t="shared" si="48"/>
        <v>0.43720728054923397</v>
      </c>
      <c r="N256" s="13">
        <f t="shared" si="44"/>
        <v>0.27106851394052506</v>
      </c>
      <c r="O256" s="13">
        <f t="shared" si="45"/>
        <v>0.27106851394052506</v>
      </c>
      <c r="Q256" s="41">
        <v>21.5829192925002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8.7837689138122119</v>
      </c>
      <c r="G257" s="18">
        <f t="shared" si="39"/>
        <v>0</v>
      </c>
      <c r="H257" s="18">
        <f t="shared" si="40"/>
        <v>8.7837689138122119</v>
      </c>
      <c r="I257" s="17">
        <f t="shared" si="47"/>
        <v>8.7837943202836009</v>
      </c>
      <c r="J257" s="18">
        <f t="shared" si="41"/>
        <v>8.7576902897502027</v>
      </c>
      <c r="K257" s="18">
        <f t="shared" si="42"/>
        <v>2.6104030533398159E-2</v>
      </c>
      <c r="L257" s="18">
        <f t="shared" si="43"/>
        <v>0</v>
      </c>
      <c r="M257" s="18">
        <f t="shared" si="48"/>
        <v>0.16613876660870891</v>
      </c>
      <c r="N257" s="18">
        <f t="shared" si="44"/>
        <v>0.10300603529739952</v>
      </c>
      <c r="O257" s="18">
        <f t="shared" si="45"/>
        <v>0.10300603529739952</v>
      </c>
      <c r="P257" s="3"/>
      <c r="Q257" s="42">
        <v>21.64463700000001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13.81286312824799</v>
      </c>
      <c r="G258" s="13">
        <f t="shared" si="39"/>
        <v>0</v>
      </c>
      <c r="H258" s="13">
        <f t="shared" si="40"/>
        <v>13.81286312824799</v>
      </c>
      <c r="I258" s="16">
        <f t="shared" si="47"/>
        <v>13.838967158781388</v>
      </c>
      <c r="J258" s="13">
        <f t="shared" si="41"/>
        <v>13.723858406833342</v>
      </c>
      <c r="K258" s="13">
        <f t="shared" si="42"/>
        <v>0.11510875194804626</v>
      </c>
      <c r="L258" s="13">
        <f t="shared" si="43"/>
        <v>0</v>
      </c>
      <c r="M258" s="13">
        <f t="shared" si="48"/>
        <v>6.3132731311309392E-2</v>
      </c>
      <c r="N258" s="13">
        <f t="shared" si="44"/>
        <v>3.9142293413011821E-2</v>
      </c>
      <c r="O258" s="13">
        <f t="shared" si="45"/>
        <v>3.9142293413011821E-2</v>
      </c>
      <c r="Q258" s="41">
        <v>20.739047230950259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35.581923809177702</v>
      </c>
      <c r="G259" s="13">
        <f t="shared" si="39"/>
        <v>0.20172062442270897</v>
      </c>
      <c r="H259" s="13">
        <f t="shared" si="40"/>
        <v>35.380203184754997</v>
      </c>
      <c r="I259" s="16">
        <f t="shared" si="47"/>
        <v>35.495311936703047</v>
      </c>
      <c r="J259" s="13">
        <f t="shared" si="41"/>
        <v>33.157588485000375</v>
      </c>
      <c r="K259" s="13">
        <f t="shared" si="42"/>
        <v>2.3377234517026722</v>
      </c>
      <c r="L259" s="13">
        <f t="shared" si="43"/>
        <v>0</v>
      </c>
      <c r="M259" s="13">
        <f t="shared" si="48"/>
        <v>2.3990437898297572E-2</v>
      </c>
      <c r="N259" s="13">
        <f t="shared" si="44"/>
        <v>1.4874071496944495E-2</v>
      </c>
      <c r="O259" s="13">
        <f t="shared" si="45"/>
        <v>0.21659469591965347</v>
      </c>
      <c r="Q259" s="41">
        <v>18.793545994195231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82.483252531176845</v>
      </c>
      <c r="G260" s="13">
        <f t="shared" si="39"/>
        <v>6.9719792650442942</v>
      </c>
      <c r="H260" s="13">
        <f t="shared" si="40"/>
        <v>75.511273266132548</v>
      </c>
      <c r="I260" s="16">
        <f t="shared" si="47"/>
        <v>77.84899671783522</v>
      </c>
      <c r="J260" s="13">
        <f t="shared" si="41"/>
        <v>51.235926554783262</v>
      </c>
      <c r="K260" s="13">
        <f t="shared" si="42"/>
        <v>26.613070163051958</v>
      </c>
      <c r="L260" s="13">
        <f t="shared" si="43"/>
        <v>0</v>
      </c>
      <c r="M260" s="13">
        <f t="shared" si="48"/>
        <v>9.1163664013530765E-3</v>
      </c>
      <c r="N260" s="13">
        <f t="shared" si="44"/>
        <v>5.652147168838907E-3</v>
      </c>
      <c r="O260" s="13">
        <f t="shared" si="45"/>
        <v>6.9776314122131335</v>
      </c>
      <c r="Q260" s="41">
        <v>14.359491147207081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15.52320253152727</v>
      </c>
      <c r="G261" s="13">
        <f t="shared" si="39"/>
        <v>0</v>
      </c>
      <c r="H261" s="13">
        <f t="shared" si="40"/>
        <v>15.52320253152727</v>
      </c>
      <c r="I261" s="16">
        <f t="shared" si="47"/>
        <v>42.136272694579226</v>
      </c>
      <c r="J261" s="13">
        <f t="shared" si="41"/>
        <v>33.306399149063573</v>
      </c>
      <c r="K261" s="13">
        <f t="shared" si="42"/>
        <v>8.8298735455156532</v>
      </c>
      <c r="L261" s="13">
        <f t="shared" si="43"/>
        <v>0</v>
      </c>
      <c r="M261" s="13">
        <f t="shared" si="48"/>
        <v>3.4642192325141695E-3</v>
      </c>
      <c r="N261" s="13">
        <f t="shared" si="44"/>
        <v>2.1478159241587851E-3</v>
      </c>
      <c r="O261" s="13">
        <f t="shared" si="45"/>
        <v>2.1478159241587851E-3</v>
      </c>
      <c r="Q261" s="41">
        <v>11.075797970228351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94.015292700780066</v>
      </c>
      <c r="G262" s="13">
        <f t="shared" ref="G262:G325" si="50">IF((F262-$J$2)&gt;0,$I$2*(F262-$J$2),0)</f>
        <v>8.636642009782916</v>
      </c>
      <c r="H262" s="13">
        <f t="shared" ref="H262:H325" si="51">F262-G262</f>
        <v>85.378650690997148</v>
      </c>
      <c r="I262" s="16">
        <f t="shared" si="47"/>
        <v>94.208524236512801</v>
      </c>
      <c r="J262" s="13">
        <f t="shared" ref="J262:J325" si="52">I262/SQRT(1+(I262/($K$2*(300+(25*Q262)+0.05*(Q262)^3)))^2)</f>
        <v>45.059023530390455</v>
      </c>
      <c r="K262" s="13">
        <f t="shared" ref="K262:K325" si="53">I262-J262</f>
        <v>49.149500706122346</v>
      </c>
      <c r="L262" s="13">
        <f t="shared" ref="L262:L325" si="54">IF(K262&gt;$N$2,(K262-$N$2)/$L$2,0)</f>
        <v>11.592028746480342</v>
      </c>
      <c r="M262" s="13">
        <f t="shared" si="48"/>
        <v>11.593345149788696</v>
      </c>
      <c r="N262" s="13">
        <f t="shared" ref="N262:N325" si="55">$M$2*M262</f>
        <v>7.1878739928689921</v>
      </c>
      <c r="O262" s="13">
        <f t="shared" ref="O262:O325" si="56">N262+G262</f>
        <v>15.824516002651908</v>
      </c>
      <c r="Q262" s="41">
        <v>10.209932293548389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60.036920958125997</v>
      </c>
      <c r="G263" s="13">
        <f t="shared" si="50"/>
        <v>3.7318264927535592</v>
      </c>
      <c r="H263" s="13">
        <f t="shared" si="51"/>
        <v>56.305094465372434</v>
      </c>
      <c r="I263" s="16">
        <f t="shared" ref="I263:I326" si="58">H263+K262-L262</f>
        <v>93.86256642501445</v>
      </c>
      <c r="J263" s="13">
        <f t="shared" si="52"/>
        <v>49.839056985360173</v>
      </c>
      <c r="K263" s="13">
        <f t="shared" si="53"/>
        <v>44.023509439654276</v>
      </c>
      <c r="L263" s="13">
        <f t="shared" si="54"/>
        <v>6.6739505291872172</v>
      </c>
      <c r="M263" s="13">
        <f t="shared" ref="M263:M326" si="59">L263+M262-N262</f>
        <v>11.079421686106921</v>
      </c>
      <c r="N263" s="13">
        <f t="shared" si="55"/>
        <v>6.8692414453862911</v>
      </c>
      <c r="O263" s="13">
        <f t="shared" si="56"/>
        <v>10.601067938139851</v>
      </c>
      <c r="Q263" s="41">
        <v>12.23576722572898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52.429042327725128</v>
      </c>
      <c r="G264" s="13">
        <f t="shared" si="50"/>
        <v>2.6336208035379309</v>
      </c>
      <c r="H264" s="13">
        <f t="shared" si="51"/>
        <v>49.795421524187198</v>
      </c>
      <c r="I264" s="16">
        <f t="shared" si="58"/>
        <v>87.144980434654244</v>
      </c>
      <c r="J264" s="13">
        <f t="shared" si="52"/>
        <v>48.528470119612791</v>
      </c>
      <c r="K264" s="13">
        <f t="shared" si="53"/>
        <v>38.616510315041452</v>
      </c>
      <c r="L264" s="13">
        <f t="shared" si="54"/>
        <v>1.4862622883518262</v>
      </c>
      <c r="M264" s="13">
        <f t="shared" si="59"/>
        <v>5.6964425290724554</v>
      </c>
      <c r="N264" s="13">
        <f t="shared" si="55"/>
        <v>3.5317943680249222</v>
      </c>
      <c r="O264" s="13">
        <f t="shared" si="56"/>
        <v>6.1654151715628531</v>
      </c>
      <c r="Q264" s="41">
        <v>12.13812214039409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54.046014278670619</v>
      </c>
      <c r="G265" s="13">
        <f t="shared" si="50"/>
        <v>2.8670324918809222</v>
      </c>
      <c r="H265" s="13">
        <f t="shared" si="51"/>
        <v>51.178981786789699</v>
      </c>
      <c r="I265" s="16">
        <f t="shared" si="58"/>
        <v>88.30922981347932</v>
      </c>
      <c r="J265" s="13">
        <f t="shared" si="52"/>
        <v>53.621777229541102</v>
      </c>
      <c r="K265" s="13">
        <f t="shared" si="53"/>
        <v>34.687452583938217</v>
      </c>
      <c r="L265" s="13">
        <f t="shared" si="54"/>
        <v>0</v>
      </c>
      <c r="M265" s="13">
        <f t="shared" si="59"/>
        <v>2.1646481610475332</v>
      </c>
      <c r="N265" s="13">
        <f t="shared" si="55"/>
        <v>1.3420818598494706</v>
      </c>
      <c r="O265" s="13">
        <f t="shared" si="56"/>
        <v>4.2091143517303928</v>
      </c>
      <c r="Q265" s="41">
        <v>14.239163091587271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2.3793652514508938</v>
      </c>
      <c r="G266" s="13">
        <f t="shared" si="50"/>
        <v>0</v>
      </c>
      <c r="H266" s="13">
        <f t="shared" si="51"/>
        <v>2.3793652514508938</v>
      </c>
      <c r="I266" s="16">
        <f t="shared" si="58"/>
        <v>37.066817835389109</v>
      </c>
      <c r="J266" s="13">
        <f t="shared" si="52"/>
        <v>34.397398016216428</v>
      </c>
      <c r="K266" s="13">
        <f t="shared" si="53"/>
        <v>2.6694198191726812</v>
      </c>
      <c r="L266" s="13">
        <f t="shared" si="54"/>
        <v>0</v>
      </c>
      <c r="M266" s="13">
        <f t="shared" si="59"/>
        <v>0.82256630119806262</v>
      </c>
      <c r="N266" s="13">
        <f t="shared" si="55"/>
        <v>0.50999110674279879</v>
      </c>
      <c r="O266" s="13">
        <f t="shared" si="56"/>
        <v>0.50999110674279879</v>
      </c>
      <c r="Q266" s="41">
        <v>18.70343319816002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13.727828092432841</v>
      </c>
      <c r="G267" s="13">
        <f t="shared" si="50"/>
        <v>0</v>
      </c>
      <c r="H267" s="13">
        <f t="shared" si="51"/>
        <v>13.727828092432841</v>
      </c>
      <c r="I267" s="16">
        <f t="shared" si="58"/>
        <v>16.397247911605522</v>
      </c>
      <c r="J267" s="13">
        <f t="shared" si="52"/>
        <v>16.193479144044254</v>
      </c>
      <c r="K267" s="13">
        <f t="shared" si="53"/>
        <v>0.20376876756126805</v>
      </c>
      <c r="L267" s="13">
        <f t="shared" si="54"/>
        <v>0</v>
      </c>
      <c r="M267" s="13">
        <f t="shared" si="59"/>
        <v>0.31257519445526383</v>
      </c>
      <c r="N267" s="13">
        <f t="shared" si="55"/>
        <v>0.19379662056226357</v>
      </c>
      <c r="O267" s="13">
        <f t="shared" si="56"/>
        <v>0.19379662056226357</v>
      </c>
      <c r="Q267" s="41">
        <v>20.255562570867468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1.045573037920468</v>
      </c>
      <c r="G268" s="13">
        <f t="shared" si="50"/>
        <v>0</v>
      </c>
      <c r="H268" s="13">
        <f t="shared" si="51"/>
        <v>1.045573037920468</v>
      </c>
      <c r="I268" s="16">
        <f t="shared" si="58"/>
        <v>1.249341805481736</v>
      </c>
      <c r="J268" s="13">
        <f t="shared" si="52"/>
        <v>1.2492812507861013</v>
      </c>
      <c r="K268" s="13">
        <f t="shared" si="53"/>
        <v>6.0554695634706945E-5</v>
      </c>
      <c r="L268" s="13">
        <f t="shared" si="54"/>
        <v>0</v>
      </c>
      <c r="M268" s="13">
        <f t="shared" si="59"/>
        <v>0.11877857389300026</v>
      </c>
      <c r="N268" s="13">
        <f t="shared" si="55"/>
        <v>7.3642715813660165E-2</v>
      </c>
      <c r="O268" s="13">
        <f t="shared" si="56"/>
        <v>7.3642715813660165E-2</v>
      </c>
      <c r="Q268" s="41">
        <v>23.203709356364449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1.348609814459363</v>
      </c>
      <c r="G269" s="18">
        <f t="shared" si="50"/>
        <v>0</v>
      </c>
      <c r="H269" s="18">
        <f t="shared" si="51"/>
        <v>1.348609814459363</v>
      </c>
      <c r="I269" s="17">
        <f t="shared" si="58"/>
        <v>1.3486703691549977</v>
      </c>
      <c r="J269" s="18">
        <f t="shared" si="52"/>
        <v>1.3486049261727884</v>
      </c>
      <c r="K269" s="18">
        <f t="shared" si="53"/>
        <v>6.5442982209340528E-5</v>
      </c>
      <c r="L269" s="18">
        <f t="shared" si="54"/>
        <v>0</v>
      </c>
      <c r="M269" s="18">
        <f t="shared" si="59"/>
        <v>4.5135858079340091E-2</v>
      </c>
      <c r="N269" s="18">
        <f t="shared" si="55"/>
        <v>2.7984232009190858E-2</v>
      </c>
      <c r="O269" s="18">
        <f t="shared" si="56"/>
        <v>2.7984232009190858E-2</v>
      </c>
      <c r="P269" s="3"/>
      <c r="Q269" s="42">
        <v>24.28698600000001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36.536928988467217</v>
      </c>
      <c r="G270" s="13">
        <f t="shared" si="50"/>
        <v>0.3395766776114641</v>
      </c>
      <c r="H270" s="13">
        <f t="shared" si="51"/>
        <v>36.197352310855756</v>
      </c>
      <c r="I270" s="16">
        <f t="shared" si="58"/>
        <v>36.197417753837968</v>
      </c>
      <c r="J270" s="13">
        <f t="shared" si="52"/>
        <v>34.118369480948971</v>
      </c>
      <c r="K270" s="13">
        <f t="shared" si="53"/>
        <v>2.079048272888997</v>
      </c>
      <c r="L270" s="13">
        <f t="shared" si="54"/>
        <v>0</v>
      </c>
      <c r="M270" s="13">
        <f t="shared" si="59"/>
        <v>1.7151626070149233E-2</v>
      </c>
      <c r="N270" s="13">
        <f t="shared" si="55"/>
        <v>1.0634008163492525E-2</v>
      </c>
      <c r="O270" s="13">
        <f t="shared" si="56"/>
        <v>0.35021068577495662</v>
      </c>
      <c r="Q270" s="41">
        <v>20.132411724973309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15.432670975036009</v>
      </c>
      <c r="G271" s="13">
        <f t="shared" si="50"/>
        <v>0</v>
      </c>
      <c r="H271" s="13">
        <f t="shared" si="51"/>
        <v>15.432670975036009</v>
      </c>
      <c r="I271" s="16">
        <f t="shared" si="58"/>
        <v>17.511719247925008</v>
      </c>
      <c r="J271" s="13">
        <f t="shared" si="52"/>
        <v>17.151443567644822</v>
      </c>
      <c r="K271" s="13">
        <f t="shared" si="53"/>
        <v>0.36027568028018564</v>
      </c>
      <c r="L271" s="13">
        <f t="shared" si="54"/>
        <v>0</v>
      </c>
      <c r="M271" s="13">
        <f t="shared" si="59"/>
        <v>6.5176179066567079E-3</v>
      </c>
      <c r="N271" s="13">
        <f t="shared" si="55"/>
        <v>4.0409231021271592E-3</v>
      </c>
      <c r="O271" s="13">
        <f t="shared" si="56"/>
        <v>4.0409231021271592E-3</v>
      </c>
      <c r="Q271" s="41">
        <v>17.534483780204901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21.42974136367647</v>
      </c>
      <c r="G272" s="13">
        <f t="shared" si="50"/>
        <v>0</v>
      </c>
      <c r="H272" s="13">
        <f t="shared" si="51"/>
        <v>21.42974136367647</v>
      </c>
      <c r="I272" s="16">
        <f t="shared" si="58"/>
        <v>21.790017043956656</v>
      </c>
      <c r="J272" s="13">
        <f t="shared" si="52"/>
        <v>20.938765720199921</v>
      </c>
      <c r="K272" s="13">
        <f t="shared" si="53"/>
        <v>0.85125132375673473</v>
      </c>
      <c r="L272" s="13">
        <f t="shared" si="54"/>
        <v>0</v>
      </c>
      <c r="M272" s="13">
        <f t="shared" si="59"/>
        <v>2.4766948045295487E-3</v>
      </c>
      <c r="N272" s="13">
        <f t="shared" si="55"/>
        <v>1.5355507788083202E-3</v>
      </c>
      <c r="O272" s="13">
        <f t="shared" si="56"/>
        <v>1.5355507788083202E-3</v>
      </c>
      <c r="Q272" s="41">
        <v>15.87884052001713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0.29182529407434471</v>
      </c>
      <c r="G273" s="13">
        <f t="shared" si="50"/>
        <v>0</v>
      </c>
      <c r="H273" s="13">
        <f t="shared" si="51"/>
        <v>0.29182529407434471</v>
      </c>
      <c r="I273" s="16">
        <f t="shared" si="58"/>
        <v>1.1430766178310794</v>
      </c>
      <c r="J273" s="13">
        <f t="shared" si="52"/>
        <v>1.1428332102661785</v>
      </c>
      <c r="K273" s="13">
        <f t="shared" si="53"/>
        <v>2.4340756490093263E-4</v>
      </c>
      <c r="L273" s="13">
        <f t="shared" si="54"/>
        <v>0</v>
      </c>
      <c r="M273" s="13">
        <f t="shared" si="59"/>
        <v>9.4114402572122841E-4</v>
      </c>
      <c r="N273" s="13">
        <f t="shared" si="55"/>
        <v>5.8350929594716159E-4</v>
      </c>
      <c r="O273" s="13">
        <f t="shared" si="56"/>
        <v>5.8350929594716159E-4</v>
      </c>
      <c r="Q273" s="41">
        <v>11.34789329354839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8.3037369325793566</v>
      </c>
      <c r="G274" s="13">
        <f t="shared" si="50"/>
        <v>0</v>
      </c>
      <c r="H274" s="13">
        <f t="shared" si="51"/>
        <v>8.3037369325793566</v>
      </c>
      <c r="I274" s="16">
        <f t="shared" si="58"/>
        <v>8.3039803401442569</v>
      </c>
      <c r="J274" s="13">
        <f t="shared" si="52"/>
        <v>8.228763836565733</v>
      </c>
      <c r="K274" s="13">
        <f t="shared" si="53"/>
        <v>7.5216503578523941E-2</v>
      </c>
      <c r="L274" s="13">
        <f t="shared" si="54"/>
        <v>0</v>
      </c>
      <c r="M274" s="13">
        <f t="shared" si="59"/>
        <v>3.5763472977406682E-4</v>
      </c>
      <c r="N274" s="13">
        <f t="shared" si="55"/>
        <v>2.2173353245992142E-4</v>
      </c>
      <c r="O274" s="13">
        <f t="shared" si="56"/>
        <v>2.2173353245992142E-4</v>
      </c>
      <c r="Q274" s="41">
        <v>12.8365725925504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6.8948116213901511E-2</v>
      </c>
      <c r="G275" s="13">
        <f t="shared" si="50"/>
        <v>0</v>
      </c>
      <c r="H275" s="13">
        <f t="shared" si="51"/>
        <v>6.8948116213901511E-2</v>
      </c>
      <c r="I275" s="16">
        <f t="shared" si="58"/>
        <v>0.14416461979242545</v>
      </c>
      <c r="J275" s="13">
        <f t="shared" si="52"/>
        <v>0.14416432489384401</v>
      </c>
      <c r="K275" s="13">
        <f t="shared" si="53"/>
        <v>2.948985814432703E-7</v>
      </c>
      <c r="L275" s="13">
        <f t="shared" si="54"/>
        <v>0</v>
      </c>
      <c r="M275" s="13">
        <f t="shared" si="59"/>
        <v>1.359011973141454E-4</v>
      </c>
      <c r="N275" s="13">
        <f t="shared" si="55"/>
        <v>8.4258742334770143E-5</v>
      </c>
      <c r="O275" s="13">
        <f t="shared" si="56"/>
        <v>8.4258742334770143E-5</v>
      </c>
      <c r="Q275" s="41">
        <v>15.02544692013671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21.743772751934461</v>
      </c>
      <c r="G276" s="13">
        <f t="shared" si="50"/>
        <v>0</v>
      </c>
      <c r="H276" s="13">
        <f t="shared" si="51"/>
        <v>21.743772751934461</v>
      </c>
      <c r="I276" s="16">
        <f t="shared" si="58"/>
        <v>21.743773046833041</v>
      </c>
      <c r="J276" s="13">
        <f t="shared" si="52"/>
        <v>20.889786018389703</v>
      </c>
      <c r="K276" s="13">
        <f t="shared" si="53"/>
        <v>0.8539870284433384</v>
      </c>
      <c r="L276" s="13">
        <f t="shared" si="54"/>
        <v>0</v>
      </c>
      <c r="M276" s="13">
        <f t="shared" si="59"/>
        <v>5.1642454979375252E-5</v>
      </c>
      <c r="N276" s="13">
        <f t="shared" si="55"/>
        <v>3.2018322087212659E-5</v>
      </c>
      <c r="O276" s="13">
        <f t="shared" si="56"/>
        <v>3.2018322087212659E-5</v>
      </c>
      <c r="Q276" s="41">
        <v>15.808059567375659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32.060972079204198</v>
      </c>
      <c r="G277" s="13">
        <f t="shared" si="50"/>
        <v>0</v>
      </c>
      <c r="H277" s="13">
        <f t="shared" si="51"/>
        <v>32.060972079204198</v>
      </c>
      <c r="I277" s="16">
        <f t="shared" si="58"/>
        <v>32.914959107647533</v>
      </c>
      <c r="J277" s="13">
        <f t="shared" si="52"/>
        <v>30.630589437078097</v>
      </c>
      <c r="K277" s="13">
        <f t="shared" si="53"/>
        <v>2.2843696705694363</v>
      </c>
      <c r="L277" s="13">
        <f t="shared" si="54"/>
        <v>0</v>
      </c>
      <c r="M277" s="13">
        <f t="shared" si="59"/>
        <v>1.9624132892162593E-5</v>
      </c>
      <c r="N277" s="13">
        <f t="shared" si="55"/>
        <v>1.2166962393140808E-5</v>
      </c>
      <c r="O277" s="13">
        <f t="shared" si="56"/>
        <v>1.2166962393140808E-5</v>
      </c>
      <c r="Q277" s="41">
        <v>17.313962976584751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41.727785413721733</v>
      </c>
      <c r="G278" s="13">
        <f t="shared" si="50"/>
        <v>1.0888825400021254</v>
      </c>
      <c r="H278" s="13">
        <f t="shared" si="51"/>
        <v>40.638902873719609</v>
      </c>
      <c r="I278" s="16">
        <f t="shared" si="58"/>
        <v>42.923272544289048</v>
      </c>
      <c r="J278" s="13">
        <f t="shared" si="52"/>
        <v>38.054288274757923</v>
      </c>
      <c r="K278" s="13">
        <f t="shared" si="53"/>
        <v>4.8689842695311256</v>
      </c>
      <c r="L278" s="13">
        <f t="shared" si="54"/>
        <v>0</v>
      </c>
      <c r="M278" s="13">
        <f t="shared" si="59"/>
        <v>7.457170499021785E-6</v>
      </c>
      <c r="N278" s="13">
        <f t="shared" si="55"/>
        <v>4.6234457093935063E-6</v>
      </c>
      <c r="O278" s="13">
        <f t="shared" si="56"/>
        <v>1.0888871634478348</v>
      </c>
      <c r="Q278" s="41">
        <v>17.071260126070161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1.8992384390490591</v>
      </c>
      <c r="G279" s="13">
        <f t="shared" si="50"/>
        <v>0</v>
      </c>
      <c r="H279" s="13">
        <f t="shared" si="51"/>
        <v>1.8992384390490591</v>
      </c>
      <c r="I279" s="16">
        <f t="shared" si="58"/>
        <v>6.7682227085801845</v>
      </c>
      <c r="J279" s="13">
        <f t="shared" si="52"/>
        <v>6.7559561607083358</v>
      </c>
      <c r="K279" s="13">
        <f t="shared" si="53"/>
        <v>1.2266547871848665E-2</v>
      </c>
      <c r="L279" s="13">
        <f t="shared" si="54"/>
        <v>0</v>
      </c>
      <c r="M279" s="13">
        <f t="shared" si="59"/>
        <v>2.8337247896282787E-6</v>
      </c>
      <c r="N279" s="13">
        <f t="shared" si="55"/>
        <v>1.7569093695695327E-6</v>
      </c>
      <c r="O279" s="13">
        <f t="shared" si="56"/>
        <v>1.7569093695695327E-6</v>
      </c>
      <c r="Q279" s="41">
        <v>21.467431711274241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2.191872321314198</v>
      </c>
      <c r="G280" s="13">
        <f t="shared" si="50"/>
        <v>0</v>
      </c>
      <c r="H280" s="13">
        <f t="shared" si="51"/>
        <v>2.191872321314198</v>
      </c>
      <c r="I280" s="16">
        <f t="shared" si="58"/>
        <v>2.2041388691860466</v>
      </c>
      <c r="J280" s="13">
        <f t="shared" si="52"/>
        <v>2.2037045745588002</v>
      </c>
      <c r="K280" s="13">
        <f t="shared" si="53"/>
        <v>4.342946272464232E-4</v>
      </c>
      <c r="L280" s="13">
        <f t="shared" si="54"/>
        <v>0</v>
      </c>
      <c r="M280" s="13">
        <f t="shared" si="59"/>
        <v>1.076815420058746E-6</v>
      </c>
      <c r="N280" s="13">
        <f t="shared" si="55"/>
        <v>6.6762556043642255E-7</v>
      </c>
      <c r="O280" s="13">
        <f t="shared" si="56"/>
        <v>6.6762556043642255E-7</v>
      </c>
      <c r="Q280" s="41">
        <v>21.309250155665389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35.008386528705373</v>
      </c>
      <c r="G281" s="18">
        <f t="shared" si="50"/>
        <v>0.11892988406112362</v>
      </c>
      <c r="H281" s="18">
        <f t="shared" si="51"/>
        <v>34.889456644644248</v>
      </c>
      <c r="I281" s="17">
        <f t="shared" si="58"/>
        <v>34.889890939271496</v>
      </c>
      <c r="J281" s="18">
        <f t="shared" si="52"/>
        <v>33.708198692271928</v>
      </c>
      <c r="K281" s="18">
        <f t="shared" si="53"/>
        <v>1.1816922469995674</v>
      </c>
      <c r="L281" s="18">
        <f t="shared" si="54"/>
        <v>0</v>
      </c>
      <c r="M281" s="18">
        <f t="shared" si="59"/>
        <v>4.0918985962232346E-7</v>
      </c>
      <c r="N281" s="18">
        <f t="shared" si="55"/>
        <v>2.5369771296584056E-7</v>
      </c>
      <c r="O281" s="18">
        <f t="shared" si="56"/>
        <v>0.11893013775883658</v>
      </c>
      <c r="P281" s="3"/>
      <c r="Q281" s="42">
        <v>23.617207000000011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12.117095036806459</v>
      </c>
      <c r="G282" s="13">
        <f t="shared" si="50"/>
        <v>0</v>
      </c>
      <c r="H282" s="13">
        <f t="shared" si="51"/>
        <v>12.117095036806459</v>
      </c>
      <c r="I282" s="16">
        <f t="shared" si="58"/>
        <v>13.298787283806027</v>
      </c>
      <c r="J282" s="13">
        <f t="shared" si="52"/>
        <v>13.229006239050003</v>
      </c>
      <c r="K282" s="13">
        <f t="shared" si="53"/>
        <v>6.9781044756023647E-2</v>
      </c>
      <c r="L282" s="13">
        <f t="shared" si="54"/>
        <v>0</v>
      </c>
      <c r="M282" s="13">
        <f t="shared" si="59"/>
        <v>1.5549214665648291E-7</v>
      </c>
      <c r="N282" s="13">
        <f t="shared" si="55"/>
        <v>9.6405130927019397E-8</v>
      </c>
      <c r="O282" s="13">
        <f t="shared" si="56"/>
        <v>9.6405130927019397E-8</v>
      </c>
      <c r="Q282" s="41">
        <v>23.472601331549821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32.845408013931497</v>
      </c>
      <c r="G283" s="13">
        <f t="shared" si="50"/>
        <v>0</v>
      </c>
      <c r="H283" s="13">
        <f t="shared" si="51"/>
        <v>32.845408013931497</v>
      </c>
      <c r="I283" s="16">
        <f t="shared" si="58"/>
        <v>32.915189058687517</v>
      </c>
      <c r="J283" s="13">
        <f t="shared" si="52"/>
        <v>30.884983359300971</v>
      </c>
      <c r="K283" s="13">
        <f t="shared" si="53"/>
        <v>2.0302056993865456</v>
      </c>
      <c r="L283" s="13">
        <f t="shared" si="54"/>
        <v>0</v>
      </c>
      <c r="M283" s="13">
        <f t="shared" si="59"/>
        <v>5.908701572946351E-8</v>
      </c>
      <c r="N283" s="13">
        <f t="shared" si="55"/>
        <v>3.6633949752267374E-8</v>
      </c>
      <c r="O283" s="13">
        <f t="shared" si="56"/>
        <v>3.6633949752267374E-8</v>
      </c>
      <c r="Q283" s="41">
        <v>18.23810644345701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68.926347985499888</v>
      </c>
      <c r="G284" s="13">
        <f t="shared" si="50"/>
        <v>5.0150251095557277</v>
      </c>
      <c r="H284" s="13">
        <f t="shared" si="51"/>
        <v>63.911322875944158</v>
      </c>
      <c r="I284" s="16">
        <f t="shared" si="58"/>
        <v>65.941528575330707</v>
      </c>
      <c r="J284" s="13">
        <f t="shared" si="52"/>
        <v>50.524492901709991</v>
      </c>
      <c r="K284" s="13">
        <f t="shared" si="53"/>
        <v>15.417035673620717</v>
      </c>
      <c r="L284" s="13">
        <f t="shared" si="54"/>
        <v>0</v>
      </c>
      <c r="M284" s="13">
        <f t="shared" si="59"/>
        <v>2.2453065977196136E-8</v>
      </c>
      <c r="N284" s="13">
        <f t="shared" si="55"/>
        <v>1.3920900905861605E-8</v>
      </c>
      <c r="O284" s="13">
        <f t="shared" si="56"/>
        <v>5.0150251234766285</v>
      </c>
      <c r="Q284" s="41">
        <v>16.428520466761231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48.278739387380561</v>
      </c>
      <c r="G285" s="13">
        <f t="shared" si="50"/>
        <v>2.0345199868080788</v>
      </c>
      <c r="H285" s="13">
        <f t="shared" si="51"/>
        <v>46.244219400572483</v>
      </c>
      <c r="I285" s="16">
        <f t="shared" si="58"/>
        <v>61.6612550741932</v>
      </c>
      <c r="J285" s="13">
        <f t="shared" si="52"/>
        <v>41.688385736625406</v>
      </c>
      <c r="K285" s="13">
        <f t="shared" si="53"/>
        <v>19.972869337567793</v>
      </c>
      <c r="L285" s="13">
        <f t="shared" si="54"/>
        <v>0</v>
      </c>
      <c r="M285" s="13">
        <f t="shared" si="59"/>
        <v>8.5321650713345319E-9</v>
      </c>
      <c r="N285" s="13">
        <f t="shared" si="55"/>
        <v>5.2899423442274096E-9</v>
      </c>
      <c r="O285" s="13">
        <f t="shared" si="56"/>
        <v>2.034519992098021</v>
      </c>
      <c r="Q285" s="41">
        <v>11.66447513848755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8.7846013982069557</v>
      </c>
      <c r="G286" s="13">
        <f t="shared" si="50"/>
        <v>0</v>
      </c>
      <c r="H286" s="13">
        <f t="shared" si="51"/>
        <v>8.7846013982069557</v>
      </c>
      <c r="I286" s="16">
        <f t="shared" si="58"/>
        <v>28.757470735774749</v>
      </c>
      <c r="J286" s="13">
        <f t="shared" si="52"/>
        <v>25.260204369581842</v>
      </c>
      <c r="K286" s="13">
        <f t="shared" si="53"/>
        <v>3.4972663661929069</v>
      </c>
      <c r="L286" s="13">
        <f t="shared" si="54"/>
        <v>0</v>
      </c>
      <c r="M286" s="13">
        <f t="shared" si="59"/>
        <v>3.2422227271071223E-9</v>
      </c>
      <c r="N286" s="13">
        <f t="shared" si="55"/>
        <v>2.0101780908064156E-9</v>
      </c>
      <c r="O286" s="13">
        <f t="shared" si="56"/>
        <v>2.0101780908064156E-9</v>
      </c>
      <c r="Q286" s="41">
        <v>10.652722778105479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74.34836825442666</v>
      </c>
      <c r="G287" s="13">
        <f t="shared" si="50"/>
        <v>5.7976997282837193</v>
      </c>
      <c r="H287" s="13">
        <f t="shared" si="51"/>
        <v>68.550668526142942</v>
      </c>
      <c r="I287" s="16">
        <f t="shared" si="58"/>
        <v>72.047934892335846</v>
      </c>
      <c r="J287" s="13">
        <f t="shared" si="52"/>
        <v>42.151899510126668</v>
      </c>
      <c r="K287" s="13">
        <f t="shared" si="53"/>
        <v>29.896035382209178</v>
      </c>
      <c r="L287" s="13">
        <f t="shared" si="54"/>
        <v>0</v>
      </c>
      <c r="M287" s="13">
        <f t="shared" si="59"/>
        <v>1.2320446363007067E-9</v>
      </c>
      <c r="N287" s="13">
        <f t="shared" si="55"/>
        <v>7.6386767450643813E-10</v>
      </c>
      <c r="O287" s="13">
        <f t="shared" si="56"/>
        <v>5.7976997290475873</v>
      </c>
      <c r="Q287" s="41">
        <v>10.40324729354839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82.961733436907622</v>
      </c>
      <c r="G288" s="13">
        <f t="shared" si="50"/>
        <v>7.0410485126470128</v>
      </c>
      <c r="H288" s="13">
        <f t="shared" si="51"/>
        <v>75.920684924260613</v>
      </c>
      <c r="I288" s="16">
        <f t="shared" si="58"/>
        <v>105.81672030646979</v>
      </c>
      <c r="J288" s="13">
        <f t="shared" si="52"/>
        <v>51.490958889051434</v>
      </c>
      <c r="K288" s="13">
        <f t="shared" si="53"/>
        <v>54.325761417418356</v>
      </c>
      <c r="L288" s="13">
        <f t="shared" si="54"/>
        <v>16.558337452034529</v>
      </c>
      <c r="M288" s="13">
        <f t="shared" si="59"/>
        <v>16.558337452502705</v>
      </c>
      <c r="N288" s="13">
        <f t="shared" si="55"/>
        <v>10.266169220551678</v>
      </c>
      <c r="O288" s="13">
        <f t="shared" si="56"/>
        <v>17.307217733198691</v>
      </c>
      <c r="Q288" s="41">
        <v>12.266840485145771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77.75531871308192</v>
      </c>
      <c r="G289" s="13">
        <f t="shared" si="50"/>
        <v>6.2894967926611578</v>
      </c>
      <c r="H289" s="13">
        <f t="shared" si="51"/>
        <v>71.465821920420765</v>
      </c>
      <c r="I289" s="16">
        <f t="shared" si="58"/>
        <v>109.23324588580459</v>
      </c>
      <c r="J289" s="13">
        <f t="shared" si="52"/>
        <v>57.46682269905294</v>
      </c>
      <c r="K289" s="13">
        <f t="shared" si="53"/>
        <v>51.766423186751652</v>
      </c>
      <c r="L289" s="13">
        <f t="shared" si="54"/>
        <v>14.102807399678392</v>
      </c>
      <c r="M289" s="13">
        <f t="shared" si="59"/>
        <v>20.394975631629418</v>
      </c>
      <c r="N289" s="13">
        <f t="shared" si="55"/>
        <v>12.644884891610239</v>
      </c>
      <c r="O289" s="13">
        <f t="shared" si="56"/>
        <v>18.934381684271397</v>
      </c>
      <c r="Q289" s="41">
        <v>14.25770545857454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21.718399888949008</v>
      </c>
      <c r="G290" s="13">
        <f t="shared" si="50"/>
        <v>0</v>
      </c>
      <c r="H290" s="13">
        <f t="shared" si="51"/>
        <v>21.718399888949008</v>
      </c>
      <c r="I290" s="16">
        <f t="shared" si="58"/>
        <v>59.38201567602227</v>
      </c>
      <c r="J290" s="13">
        <f t="shared" si="52"/>
        <v>48.499440103986927</v>
      </c>
      <c r="K290" s="13">
        <f t="shared" si="53"/>
        <v>10.882575572035343</v>
      </c>
      <c r="L290" s="13">
        <f t="shared" si="54"/>
        <v>0</v>
      </c>
      <c r="M290" s="13">
        <f t="shared" si="59"/>
        <v>7.7500907400191785</v>
      </c>
      <c r="N290" s="13">
        <f t="shared" si="55"/>
        <v>4.8050562588118906</v>
      </c>
      <c r="O290" s="13">
        <f t="shared" si="56"/>
        <v>4.8050562588118906</v>
      </c>
      <c r="Q290" s="41">
        <v>17.376970602686029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27.360808518416778</v>
      </c>
      <c r="G291" s="13">
        <f t="shared" si="50"/>
        <v>0</v>
      </c>
      <c r="H291" s="13">
        <f t="shared" si="51"/>
        <v>27.360808518416778</v>
      </c>
      <c r="I291" s="16">
        <f t="shared" si="58"/>
        <v>38.243384090452125</v>
      </c>
      <c r="J291" s="13">
        <f t="shared" si="52"/>
        <v>35.914420925796719</v>
      </c>
      <c r="K291" s="13">
        <f t="shared" si="53"/>
        <v>2.3289631646554056</v>
      </c>
      <c r="L291" s="13">
        <f t="shared" si="54"/>
        <v>0</v>
      </c>
      <c r="M291" s="13">
        <f t="shared" si="59"/>
        <v>2.9450344812072879</v>
      </c>
      <c r="N291" s="13">
        <f t="shared" si="55"/>
        <v>1.8259213783485184</v>
      </c>
      <c r="O291" s="13">
        <f t="shared" si="56"/>
        <v>1.8259213783485184</v>
      </c>
      <c r="Q291" s="41">
        <v>20.456172118439131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0.35290273680744427</v>
      </c>
      <c r="G292" s="13">
        <f t="shared" si="50"/>
        <v>0</v>
      </c>
      <c r="H292" s="13">
        <f t="shared" si="51"/>
        <v>0.35290273680744427</v>
      </c>
      <c r="I292" s="16">
        <f t="shared" si="58"/>
        <v>2.6818659014628499</v>
      </c>
      <c r="J292" s="13">
        <f t="shared" si="52"/>
        <v>2.6811237186215369</v>
      </c>
      <c r="K292" s="13">
        <f t="shared" si="53"/>
        <v>7.4218284131299939E-4</v>
      </c>
      <c r="L292" s="13">
        <f t="shared" si="54"/>
        <v>0</v>
      </c>
      <c r="M292" s="13">
        <f t="shared" si="59"/>
        <v>1.1191131028587695</v>
      </c>
      <c r="N292" s="13">
        <f t="shared" si="55"/>
        <v>0.69385012377243716</v>
      </c>
      <c r="O292" s="13">
        <f t="shared" si="56"/>
        <v>0.69385012377243716</v>
      </c>
      <c r="Q292" s="41">
        <v>21.680810921910421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6.2727004458027311</v>
      </c>
      <c r="G293" s="18">
        <f t="shared" si="50"/>
        <v>0</v>
      </c>
      <c r="H293" s="18">
        <f t="shared" si="51"/>
        <v>6.2727004458027311</v>
      </c>
      <c r="I293" s="17">
        <f t="shared" si="58"/>
        <v>6.2734426286440446</v>
      </c>
      <c r="J293" s="18">
        <f t="shared" si="52"/>
        <v>6.2661912260196839</v>
      </c>
      <c r="K293" s="18">
        <f t="shared" si="53"/>
        <v>7.2514026243606367E-3</v>
      </c>
      <c r="L293" s="18">
        <f t="shared" si="54"/>
        <v>0</v>
      </c>
      <c r="M293" s="18">
        <f t="shared" si="59"/>
        <v>0.42526297908633237</v>
      </c>
      <c r="N293" s="18">
        <f t="shared" si="55"/>
        <v>0.26366304703352605</v>
      </c>
      <c r="O293" s="18">
        <f t="shared" si="56"/>
        <v>0.26366304703352605</v>
      </c>
      <c r="P293" s="3"/>
      <c r="Q293" s="42">
        <v>23.588625000000011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13.814266054130311</v>
      </c>
      <c r="G294" s="13">
        <f t="shared" si="50"/>
        <v>0</v>
      </c>
      <c r="H294" s="13">
        <f t="shared" si="51"/>
        <v>13.814266054130311</v>
      </c>
      <c r="I294" s="16">
        <f t="shared" si="58"/>
        <v>13.821517456754671</v>
      </c>
      <c r="J294" s="13">
        <f t="shared" si="52"/>
        <v>13.720402559645796</v>
      </c>
      <c r="K294" s="13">
        <f t="shared" si="53"/>
        <v>0.10111489710887511</v>
      </c>
      <c r="L294" s="13">
        <f t="shared" si="54"/>
        <v>0</v>
      </c>
      <c r="M294" s="13">
        <f t="shared" si="59"/>
        <v>0.16159993205280632</v>
      </c>
      <c r="N294" s="13">
        <f t="shared" si="55"/>
        <v>0.10019195787273992</v>
      </c>
      <c r="O294" s="13">
        <f t="shared" si="56"/>
        <v>0.10019195787273992</v>
      </c>
      <c r="Q294" s="41">
        <v>21.63919975802833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36.982544129487522</v>
      </c>
      <c r="G295" s="13">
        <f t="shared" si="50"/>
        <v>0.40390171575200251</v>
      </c>
      <c r="H295" s="13">
        <f t="shared" si="51"/>
        <v>36.578642413735523</v>
      </c>
      <c r="I295" s="16">
        <f t="shared" si="58"/>
        <v>36.679757310844394</v>
      </c>
      <c r="J295" s="13">
        <f t="shared" si="52"/>
        <v>34.221851790915821</v>
      </c>
      <c r="K295" s="13">
        <f t="shared" si="53"/>
        <v>2.4579055199285733</v>
      </c>
      <c r="L295" s="13">
        <f t="shared" si="54"/>
        <v>0</v>
      </c>
      <c r="M295" s="13">
        <f t="shared" si="59"/>
        <v>6.1407974180066396E-2</v>
      </c>
      <c r="N295" s="13">
        <f t="shared" si="55"/>
        <v>3.8072943991641163E-2</v>
      </c>
      <c r="O295" s="13">
        <f t="shared" si="56"/>
        <v>0.44197465974364369</v>
      </c>
      <c r="Q295" s="41">
        <v>19.12176546648692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32.074039812551781</v>
      </c>
      <c r="G296" s="13">
        <f t="shared" si="50"/>
        <v>0</v>
      </c>
      <c r="H296" s="13">
        <f t="shared" si="51"/>
        <v>32.074039812551781</v>
      </c>
      <c r="I296" s="16">
        <f t="shared" si="58"/>
        <v>34.531945332480355</v>
      </c>
      <c r="J296" s="13">
        <f t="shared" si="52"/>
        <v>30.966219165683775</v>
      </c>
      <c r="K296" s="13">
        <f t="shared" si="53"/>
        <v>3.5657261667965798</v>
      </c>
      <c r="L296" s="13">
        <f t="shared" si="54"/>
        <v>0</v>
      </c>
      <c r="M296" s="13">
        <f t="shared" si="59"/>
        <v>2.3335030188425233E-2</v>
      </c>
      <c r="N296" s="13">
        <f t="shared" si="55"/>
        <v>1.4467718716823645E-2</v>
      </c>
      <c r="O296" s="13">
        <f t="shared" si="56"/>
        <v>1.4467718716823645E-2</v>
      </c>
      <c r="Q296" s="41">
        <v>14.76018581840879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111.0001716398363</v>
      </c>
      <c r="G297" s="13">
        <f t="shared" si="50"/>
        <v>11.088428057863892</v>
      </c>
      <c r="H297" s="13">
        <f t="shared" si="51"/>
        <v>99.911743581972402</v>
      </c>
      <c r="I297" s="16">
        <f t="shared" si="58"/>
        <v>103.47746974876898</v>
      </c>
      <c r="J297" s="13">
        <f t="shared" si="52"/>
        <v>55.2434918570004</v>
      </c>
      <c r="K297" s="13">
        <f t="shared" si="53"/>
        <v>48.233977891768582</v>
      </c>
      <c r="L297" s="13">
        <f t="shared" si="54"/>
        <v>10.71364004532078</v>
      </c>
      <c r="M297" s="13">
        <f t="shared" si="59"/>
        <v>10.722507356792381</v>
      </c>
      <c r="N297" s="13">
        <f t="shared" si="55"/>
        <v>6.647954561211276</v>
      </c>
      <c r="O297" s="13">
        <f t="shared" si="56"/>
        <v>17.736382619075169</v>
      </c>
      <c r="Q297" s="41">
        <v>13.76972662424093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26.564427861393469</v>
      </c>
      <c r="G298" s="13">
        <f t="shared" si="50"/>
        <v>0</v>
      </c>
      <c r="H298" s="13">
        <f t="shared" si="51"/>
        <v>26.564427861393469</v>
      </c>
      <c r="I298" s="16">
        <f t="shared" si="58"/>
        <v>64.084765707841285</v>
      </c>
      <c r="J298" s="13">
        <f t="shared" si="52"/>
        <v>40.755684727467496</v>
      </c>
      <c r="K298" s="13">
        <f t="shared" si="53"/>
        <v>23.329080980373789</v>
      </c>
      <c r="L298" s="13">
        <f t="shared" si="54"/>
        <v>0</v>
      </c>
      <c r="M298" s="13">
        <f t="shared" si="59"/>
        <v>4.0745527955811047</v>
      </c>
      <c r="N298" s="13">
        <f t="shared" si="55"/>
        <v>2.5262227332602851</v>
      </c>
      <c r="O298" s="13">
        <f t="shared" si="56"/>
        <v>2.5262227332602851</v>
      </c>
      <c r="Q298" s="41">
        <v>10.64154329354839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13.842494868467419</v>
      </c>
      <c r="G299" s="13">
        <f t="shared" si="50"/>
        <v>0</v>
      </c>
      <c r="H299" s="13">
        <f t="shared" si="51"/>
        <v>13.842494868467419</v>
      </c>
      <c r="I299" s="16">
        <f t="shared" si="58"/>
        <v>37.171575848841208</v>
      </c>
      <c r="J299" s="13">
        <f t="shared" si="52"/>
        <v>31.515235077648612</v>
      </c>
      <c r="K299" s="13">
        <f t="shared" si="53"/>
        <v>5.6563407711925962</v>
      </c>
      <c r="L299" s="13">
        <f t="shared" si="54"/>
        <v>0</v>
      </c>
      <c r="M299" s="13">
        <f t="shared" si="59"/>
        <v>1.5483300623208196</v>
      </c>
      <c r="N299" s="13">
        <f t="shared" si="55"/>
        <v>0.95996463863890813</v>
      </c>
      <c r="O299" s="13">
        <f t="shared" si="56"/>
        <v>0.95996463863890813</v>
      </c>
      <c r="Q299" s="41">
        <v>12.38923062691449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54.002877913052792</v>
      </c>
      <c r="G300" s="13">
        <f t="shared" si="50"/>
        <v>2.8608057098257667</v>
      </c>
      <c r="H300" s="13">
        <f t="shared" si="51"/>
        <v>51.142072203227023</v>
      </c>
      <c r="I300" s="16">
        <f t="shared" si="58"/>
        <v>56.79841297441962</v>
      </c>
      <c r="J300" s="13">
        <f t="shared" si="52"/>
        <v>44.180490365281052</v>
      </c>
      <c r="K300" s="13">
        <f t="shared" si="53"/>
        <v>12.617922609138567</v>
      </c>
      <c r="L300" s="13">
        <f t="shared" si="54"/>
        <v>0</v>
      </c>
      <c r="M300" s="13">
        <f t="shared" si="59"/>
        <v>0.58836542368191147</v>
      </c>
      <c r="N300" s="13">
        <f t="shared" si="55"/>
        <v>0.36478656268278509</v>
      </c>
      <c r="O300" s="13">
        <f t="shared" si="56"/>
        <v>3.2255922725085515</v>
      </c>
      <c r="Q300" s="41">
        <v>14.827639694723571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102.42714158643381</v>
      </c>
      <c r="G301" s="13">
        <f t="shared" si="50"/>
        <v>9.8509016939651151</v>
      </c>
      <c r="H301" s="13">
        <f t="shared" si="51"/>
        <v>92.576239892468692</v>
      </c>
      <c r="I301" s="16">
        <f t="shared" si="58"/>
        <v>105.19416250160725</v>
      </c>
      <c r="J301" s="13">
        <f t="shared" si="52"/>
        <v>58.083512819933276</v>
      </c>
      <c r="K301" s="13">
        <f t="shared" si="53"/>
        <v>47.110649681673976</v>
      </c>
      <c r="L301" s="13">
        <f t="shared" si="54"/>
        <v>9.6358746505420747</v>
      </c>
      <c r="M301" s="13">
        <f t="shared" si="59"/>
        <v>9.8594535115412025</v>
      </c>
      <c r="N301" s="13">
        <f t="shared" si="55"/>
        <v>6.1128611771555459</v>
      </c>
      <c r="O301" s="13">
        <f t="shared" si="56"/>
        <v>15.963762871120661</v>
      </c>
      <c r="Q301" s="41">
        <v>14.69726257259374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13.78097564048009</v>
      </c>
      <c r="G302" s="13">
        <f t="shared" si="50"/>
        <v>0</v>
      </c>
      <c r="H302" s="13">
        <f t="shared" si="51"/>
        <v>13.78097564048009</v>
      </c>
      <c r="I302" s="16">
        <f t="shared" si="58"/>
        <v>51.255750671611992</v>
      </c>
      <c r="J302" s="13">
        <f t="shared" si="52"/>
        <v>44.631593470430808</v>
      </c>
      <c r="K302" s="13">
        <f t="shared" si="53"/>
        <v>6.624157201181184</v>
      </c>
      <c r="L302" s="13">
        <f t="shared" si="54"/>
        <v>0</v>
      </c>
      <c r="M302" s="13">
        <f t="shared" si="59"/>
        <v>3.7465923343856566</v>
      </c>
      <c r="N302" s="13">
        <f t="shared" si="55"/>
        <v>2.3228872473191071</v>
      </c>
      <c r="O302" s="13">
        <f t="shared" si="56"/>
        <v>2.3228872473191071</v>
      </c>
      <c r="Q302" s="41">
        <v>18.465243991064561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5.0078524632067003</v>
      </c>
      <c r="G303" s="13">
        <f t="shared" si="50"/>
        <v>0</v>
      </c>
      <c r="H303" s="13">
        <f t="shared" si="51"/>
        <v>5.0078524632067003</v>
      </c>
      <c r="I303" s="16">
        <f t="shared" si="58"/>
        <v>11.632009664387883</v>
      </c>
      <c r="J303" s="13">
        <f t="shared" si="52"/>
        <v>11.580682645824117</v>
      </c>
      <c r="K303" s="13">
        <f t="shared" si="53"/>
        <v>5.1327018563766202E-2</v>
      </c>
      <c r="L303" s="13">
        <f t="shared" si="54"/>
        <v>0</v>
      </c>
      <c r="M303" s="13">
        <f t="shared" si="59"/>
        <v>1.4237050870665495</v>
      </c>
      <c r="N303" s="13">
        <f t="shared" si="55"/>
        <v>0.8826971539812607</v>
      </c>
      <c r="O303" s="13">
        <f t="shared" si="56"/>
        <v>0.8826971539812607</v>
      </c>
      <c r="Q303" s="41">
        <v>22.808819819278899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1.138081330549032</v>
      </c>
      <c r="G304" s="13">
        <f t="shared" si="50"/>
        <v>0</v>
      </c>
      <c r="H304" s="13">
        <f t="shared" si="51"/>
        <v>1.138081330549032</v>
      </c>
      <c r="I304" s="16">
        <f t="shared" si="58"/>
        <v>1.1894083491127982</v>
      </c>
      <c r="J304" s="13">
        <f t="shared" si="52"/>
        <v>1.1893548257124553</v>
      </c>
      <c r="K304" s="13">
        <f t="shared" si="53"/>
        <v>5.3523400342925243E-5</v>
      </c>
      <c r="L304" s="13">
        <f t="shared" si="54"/>
        <v>0</v>
      </c>
      <c r="M304" s="13">
        <f t="shared" si="59"/>
        <v>0.54100793308528883</v>
      </c>
      <c r="N304" s="13">
        <f t="shared" si="55"/>
        <v>0.33542491851287909</v>
      </c>
      <c r="O304" s="13">
        <f t="shared" si="56"/>
        <v>0.33542491851287909</v>
      </c>
      <c r="Q304" s="41">
        <v>23.032690190121169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8.7056039545330304</v>
      </c>
      <c r="G305" s="18">
        <f t="shared" si="50"/>
        <v>0</v>
      </c>
      <c r="H305" s="18">
        <f t="shared" si="51"/>
        <v>8.7056039545330304</v>
      </c>
      <c r="I305" s="17">
        <f t="shared" si="58"/>
        <v>8.7056574779333733</v>
      </c>
      <c r="J305" s="18">
        <f t="shared" si="52"/>
        <v>8.6829234904474184</v>
      </c>
      <c r="K305" s="18">
        <f t="shared" si="53"/>
        <v>2.2733987485954898E-2</v>
      </c>
      <c r="L305" s="18">
        <f t="shared" si="54"/>
        <v>0</v>
      </c>
      <c r="M305" s="18">
        <f t="shared" si="59"/>
        <v>0.20558301457240974</v>
      </c>
      <c r="N305" s="18">
        <f t="shared" si="55"/>
        <v>0.12746146903489403</v>
      </c>
      <c r="O305" s="18">
        <f t="shared" si="56"/>
        <v>0.12746146903489403</v>
      </c>
      <c r="P305" s="3"/>
      <c r="Q305" s="42">
        <v>22.437694000000011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10.657826448637289</v>
      </c>
      <c r="G306" s="13">
        <f t="shared" si="50"/>
        <v>0</v>
      </c>
      <c r="H306" s="13">
        <f t="shared" si="51"/>
        <v>10.657826448637289</v>
      </c>
      <c r="I306" s="16">
        <f t="shared" si="58"/>
        <v>10.680560436123244</v>
      </c>
      <c r="J306" s="13">
        <f t="shared" si="52"/>
        <v>10.639910261061614</v>
      </c>
      <c r="K306" s="13">
        <f t="shared" si="53"/>
        <v>4.0650175061630378E-2</v>
      </c>
      <c r="L306" s="13">
        <f t="shared" si="54"/>
        <v>0</v>
      </c>
      <c r="M306" s="13">
        <f t="shared" si="59"/>
        <v>7.8121545537515713E-2</v>
      </c>
      <c r="N306" s="13">
        <f t="shared" si="55"/>
        <v>4.8435358233259743E-2</v>
      </c>
      <c r="O306" s="13">
        <f t="shared" si="56"/>
        <v>4.8435358233259743E-2</v>
      </c>
      <c r="Q306" s="41">
        <v>22.65349027186431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53.705419768684472</v>
      </c>
      <c r="G307" s="13">
        <f t="shared" si="50"/>
        <v>2.8178672979084882</v>
      </c>
      <c r="H307" s="13">
        <f t="shared" si="51"/>
        <v>50.887552470775987</v>
      </c>
      <c r="I307" s="16">
        <f t="shared" si="58"/>
        <v>50.928202645837615</v>
      </c>
      <c r="J307" s="13">
        <f t="shared" si="52"/>
        <v>43.658943851337959</v>
      </c>
      <c r="K307" s="13">
        <f t="shared" si="53"/>
        <v>7.2692587944996561</v>
      </c>
      <c r="L307" s="13">
        <f t="shared" si="54"/>
        <v>0</v>
      </c>
      <c r="M307" s="13">
        <f t="shared" si="59"/>
        <v>2.968618730425597E-2</v>
      </c>
      <c r="N307" s="13">
        <f t="shared" si="55"/>
        <v>1.8405436128638701E-2</v>
      </c>
      <c r="O307" s="13">
        <f t="shared" si="56"/>
        <v>2.8362727340371268</v>
      </c>
      <c r="Q307" s="41">
        <v>17.501605816175431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2.6480207624445709</v>
      </c>
      <c r="G308" s="13">
        <f t="shared" si="50"/>
        <v>0</v>
      </c>
      <c r="H308" s="13">
        <f t="shared" si="51"/>
        <v>2.6480207624445709</v>
      </c>
      <c r="I308" s="16">
        <f t="shared" si="58"/>
        <v>9.9172795569442265</v>
      </c>
      <c r="J308" s="13">
        <f t="shared" si="52"/>
        <v>9.8341636885507082</v>
      </c>
      <c r="K308" s="13">
        <f t="shared" si="53"/>
        <v>8.3115868393518255E-2</v>
      </c>
      <c r="L308" s="13">
        <f t="shared" si="54"/>
        <v>0</v>
      </c>
      <c r="M308" s="13">
        <f t="shared" si="59"/>
        <v>1.1280751175617269E-2</v>
      </c>
      <c r="N308" s="13">
        <f t="shared" si="55"/>
        <v>6.9940657288827066E-3</v>
      </c>
      <c r="O308" s="13">
        <f t="shared" si="56"/>
        <v>6.9940657288827066E-3</v>
      </c>
      <c r="Q308" s="41">
        <v>15.966588443626261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26.358661576805321</v>
      </c>
      <c r="G309" s="13">
        <f t="shared" si="50"/>
        <v>0</v>
      </c>
      <c r="H309" s="13">
        <f t="shared" si="51"/>
        <v>26.358661576805321</v>
      </c>
      <c r="I309" s="16">
        <f t="shared" si="58"/>
        <v>26.441777445198838</v>
      </c>
      <c r="J309" s="13">
        <f t="shared" si="52"/>
        <v>24.437072024678471</v>
      </c>
      <c r="K309" s="13">
        <f t="shared" si="53"/>
        <v>2.0047054205203665</v>
      </c>
      <c r="L309" s="13">
        <f t="shared" si="54"/>
        <v>0</v>
      </c>
      <c r="M309" s="13">
        <f t="shared" si="59"/>
        <v>4.2866854467345627E-3</v>
      </c>
      <c r="N309" s="13">
        <f t="shared" si="55"/>
        <v>2.657744976975429E-3</v>
      </c>
      <c r="O309" s="13">
        <f t="shared" si="56"/>
        <v>2.657744976975429E-3</v>
      </c>
      <c r="Q309" s="41">
        <v>13.46597721727743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28.519075336041279</v>
      </c>
      <c r="G310" s="13">
        <f t="shared" si="50"/>
        <v>0</v>
      </c>
      <c r="H310" s="13">
        <f t="shared" si="51"/>
        <v>28.519075336041279</v>
      </c>
      <c r="I310" s="16">
        <f t="shared" si="58"/>
        <v>30.523780756561646</v>
      </c>
      <c r="J310" s="13">
        <f t="shared" si="52"/>
        <v>26.666888954379615</v>
      </c>
      <c r="K310" s="13">
        <f t="shared" si="53"/>
        <v>3.8568918021820302</v>
      </c>
      <c r="L310" s="13">
        <f t="shared" si="54"/>
        <v>0</v>
      </c>
      <c r="M310" s="13">
        <f t="shared" si="59"/>
        <v>1.6289404697591337E-3</v>
      </c>
      <c r="N310" s="13">
        <f t="shared" si="55"/>
        <v>1.009943091250663E-3</v>
      </c>
      <c r="O310" s="13">
        <f t="shared" si="56"/>
        <v>1.009943091250663E-3</v>
      </c>
      <c r="Q310" s="41">
        <v>11.19312229354839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14.008594531726979</v>
      </c>
      <c r="G311" s="13">
        <f t="shared" si="50"/>
        <v>0</v>
      </c>
      <c r="H311" s="13">
        <f t="shared" si="51"/>
        <v>14.008594531726979</v>
      </c>
      <c r="I311" s="16">
        <f t="shared" si="58"/>
        <v>17.865486333909011</v>
      </c>
      <c r="J311" s="13">
        <f t="shared" si="52"/>
        <v>17.270404493986508</v>
      </c>
      <c r="K311" s="13">
        <f t="shared" si="53"/>
        <v>0.59508183992250352</v>
      </c>
      <c r="L311" s="13">
        <f t="shared" si="54"/>
        <v>0</v>
      </c>
      <c r="M311" s="13">
        <f t="shared" si="59"/>
        <v>6.189973785084707E-4</v>
      </c>
      <c r="N311" s="13">
        <f t="shared" si="55"/>
        <v>3.8377837467525185E-4</v>
      </c>
      <c r="O311" s="13">
        <f t="shared" si="56"/>
        <v>3.8377837467525185E-4</v>
      </c>
      <c r="Q311" s="41">
        <v>14.23687050936066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103.5822249052093</v>
      </c>
      <c r="G312" s="13">
        <f t="shared" si="50"/>
        <v>10.017639247733173</v>
      </c>
      <c r="H312" s="13">
        <f t="shared" si="51"/>
        <v>93.56458565747613</v>
      </c>
      <c r="I312" s="16">
        <f t="shared" si="58"/>
        <v>94.15966749739863</v>
      </c>
      <c r="J312" s="13">
        <f t="shared" si="52"/>
        <v>58.952404201508394</v>
      </c>
      <c r="K312" s="13">
        <f t="shared" si="53"/>
        <v>35.207263295890236</v>
      </c>
      <c r="L312" s="13">
        <f t="shared" si="54"/>
        <v>0</v>
      </c>
      <c r="M312" s="13">
        <f t="shared" si="59"/>
        <v>2.3521900383321884E-4</v>
      </c>
      <c r="N312" s="13">
        <f t="shared" si="55"/>
        <v>1.4583578237659569E-4</v>
      </c>
      <c r="O312" s="13">
        <f t="shared" si="56"/>
        <v>10.01778508351555</v>
      </c>
      <c r="Q312" s="41">
        <v>15.86983344940051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24.298718905924421</v>
      </c>
      <c r="G313" s="13">
        <f t="shared" si="50"/>
        <v>0</v>
      </c>
      <c r="H313" s="13">
        <f t="shared" si="51"/>
        <v>24.298718905924421</v>
      </c>
      <c r="I313" s="16">
        <f t="shared" si="58"/>
        <v>59.50598220181466</v>
      </c>
      <c r="J313" s="13">
        <f t="shared" si="52"/>
        <v>48.555040091884855</v>
      </c>
      <c r="K313" s="13">
        <f t="shared" si="53"/>
        <v>10.950942109929805</v>
      </c>
      <c r="L313" s="13">
        <f t="shared" si="54"/>
        <v>0</v>
      </c>
      <c r="M313" s="13">
        <f t="shared" si="59"/>
        <v>8.9383221456623148E-5</v>
      </c>
      <c r="N313" s="13">
        <f t="shared" si="55"/>
        <v>5.541759730310635E-5</v>
      </c>
      <c r="O313" s="13">
        <f t="shared" si="56"/>
        <v>5.541759730310635E-5</v>
      </c>
      <c r="Q313" s="41">
        <v>17.366595591641101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2.5509602719150859</v>
      </c>
      <c r="G314" s="13">
        <f t="shared" si="50"/>
        <v>0</v>
      </c>
      <c r="H314" s="13">
        <f t="shared" si="51"/>
        <v>2.5509602719150859</v>
      </c>
      <c r="I314" s="16">
        <f t="shared" si="58"/>
        <v>13.501902381844891</v>
      </c>
      <c r="J314" s="13">
        <f t="shared" si="52"/>
        <v>13.36423122332093</v>
      </c>
      <c r="K314" s="13">
        <f t="shared" si="53"/>
        <v>0.13767115852396117</v>
      </c>
      <c r="L314" s="13">
        <f t="shared" si="54"/>
        <v>0</v>
      </c>
      <c r="M314" s="13">
        <f t="shared" si="59"/>
        <v>3.3965624153516798E-5</v>
      </c>
      <c r="N314" s="13">
        <f t="shared" si="55"/>
        <v>2.1058686975180413E-5</v>
      </c>
      <c r="O314" s="13">
        <f t="shared" si="56"/>
        <v>2.1058686975180413E-5</v>
      </c>
      <c r="Q314" s="41">
        <v>18.932994758127759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10.638869814060319</v>
      </c>
      <c r="G315" s="13">
        <f t="shared" si="50"/>
        <v>0</v>
      </c>
      <c r="H315" s="13">
        <f t="shared" si="51"/>
        <v>10.638869814060319</v>
      </c>
      <c r="I315" s="16">
        <f t="shared" si="58"/>
        <v>10.77654097258428</v>
      </c>
      <c r="J315" s="13">
        <f t="shared" si="52"/>
        <v>10.740147823024763</v>
      </c>
      <c r="K315" s="13">
        <f t="shared" si="53"/>
        <v>3.6393149559517113E-2</v>
      </c>
      <c r="L315" s="13">
        <f t="shared" si="54"/>
        <v>0</v>
      </c>
      <c r="M315" s="13">
        <f t="shared" si="59"/>
        <v>1.2906937178336385E-5</v>
      </c>
      <c r="N315" s="13">
        <f t="shared" si="55"/>
        <v>8.0023010505685588E-6</v>
      </c>
      <c r="O315" s="13">
        <f t="shared" si="56"/>
        <v>8.0023010505685588E-6</v>
      </c>
      <c r="Q315" s="41">
        <v>23.635758549089431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0.16230761849209061</v>
      </c>
      <c r="G316" s="13">
        <f t="shared" si="50"/>
        <v>0</v>
      </c>
      <c r="H316" s="13">
        <f t="shared" si="51"/>
        <v>0.16230761849209061</v>
      </c>
      <c r="I316" s="16">
        <f t="shared" si="58"/>
        <v>0.19870076805160772</v>
      </c>
      <c r="J316" s="13">
        <f t="shared" si="52"/>
        <v>0.19870055287395216</v>
      </c>
      <c r="K316" s="13">
        <f t="shared" si="53"/>
        <v>2.1517765555478796E-7</v>
      </c>
      <c r="L316" s="13">
        <f t="shared" si="54"/>
        <v>0</v>
      </c>
      <c r="M316" s="13">
        <f t="shared" si="59"/>
        <v>4.9046361277678259E-6</v>
      </c>
      <c r="N316" s="13">
        <f t="shared" si="55"/>
        <v>3.0408743992160522E-6</v>
      </c>
      <c r="O316" s="13">
        <f t="shared" si="56"/>
        <v>3.0408743992160522E-6</v>
      </c>
      <c r="Q316" s="41">
        <v>24.08908400000001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3.2424225648778928</v>
      </c>
      <c r="G317" s="18">
        <f t="shared" si="50"/>
        <v>0</v>
      </c>
      <c r="H317" s="18">
        <f t="shared" si="51"/>
        <v>3.2424225648778928</v>
      </c>
      <c r="I317" s="17">
        <f t="shared" si="58"/>
        <v>3.2424227800555485</v>
      </c>
      <c r="J317" s="18">
        <f t="shared" si="52"/>
        <v>3.241582512740437</v>
      </c>
      <c r="K317" s="18">
        <f t="shared" si="53"/>
        <v>8.4026731511155361E-4</v>
      </c>
      <c r="L317" s="18">
        <f t="shared" si="54"/>
        <v>0</v>
      </c>
      <c r="M317" s="18">
        <f t="shared" si="59"/>
        <v>1.8637617285517737E-6</v>
      </c>
      <c r="N317" s="18">
        <f t="shared" si="55"/>
        <v>1.1555322717020997E-6</v>
      </c>
      <c r="O317" s="18">
        <f t="shared" si="56"/>
        <v>1.1555322717020997E-6</v>
      </c>
      <c r="P317" s="3"/>
      <c r="Q317" s="42">
        <v>24.851222680060829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2.3806913725168841</v>
      </c>
      <c r="G318" s="13">
        <f t="shared" si="50"/>
        <v>0</v>
      </c>
      <c r="H318" s="13">
        <f t="shared" si="51"/>
        <v>2.3806913725168841</v>
      </c>
      <c r="I318" s="16">
        <f t="shared" si="58"/>
        <v>2.3815316398319957</v>
      </c>
      <c r="J318" s="13">
        <f t="shared" si="52"/>
        <v>2.3811409967557129</v>
      </c>
      <c r="K318" s="13">
        <f t="shared" si="53"/>
        <v>3.9064307628278172E-4</v>
      </c>
      <c r="L318" s="13">
        <f t="shared" si="54"/>
        <v>0</v>
      </c>
      <c r="M318" s="13">
        <f t="shared" si="59"/>
        <v>7.0822945684967396E-7</v>
      </c>
      <c r="N318" s="13">
        <f t="shared" si="55"/>
        <v>4.3910226324679783E-7</v>
      </c>
      <c r="O318" s="13">
        <f t="shared" si="56"/>
        <v>4.3910226324679783E-7</v>
      </c>
      <c r="Q318" s="41">
        <v>23.709106276480441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43.334808843786497</v>
      </c>
      <c r="G319" s="13">
        <f t="shared" si="50"/>
        <v>1.3208581483599766</v>
      </c>
      <c r="H319" s="13">
        <f t="shared" si="51"/>
        <v>42.013950695426523</v>
      </c>
      <c r="I319" s="16">
        <f t="shared" si="58"/>
        <v>42.014341338502803</v>
      </c>
      <c r="J319" s="13">
        <f t="shared" si="52"/>
        <v>38.728851542074445</v>
      </c>
      <c r="K319" s="13">
        <f t="shared" si="53"/>
        <v>3.285489796428358</v>
      </c>
      <c r="L319" s="13">
        <f t="shared" si="54"/>
        <v>0</v>
      </c>
      <c r="M319" s="13">
        <f t="shared" si="59"/>
        <v>2.6912719360287613E-7</v>
      </c>
      <c r="N319" s="13">
        <f t="shared" si="55"/>
        <v>1.6685886003378321E-7</v>
      </c>
      <c r="O319" s="13">
        <f t="shared" si="56"/>
        <v>1.3208583152188367</v>
      </c>
      <c r="Q319" s="41">
        <v>19.819433649181391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94.054053071495773</v>
      </c>
      <c r="G320" s="13">
        <f t="shared" si="50"/>
        <v>8.6422371121372041</v>
      </c>
      <c r="H320" s="13">
        <f t="shared" si="51"/>
        <v>85.411815959358563</v>
      </c>
      <c r="I320" s="16">
        <f t="shared" si="58"/>
        <v>88.697305755786914</v>
      </c>
      <c r="J320" s="13">
        <f t="shared" si="52"/>
        <v>52.369943734275189</v>
      </c>
      <c r="K320" s="13">
        <f t="shared" si="53"/>
        <v>36.327362021511725</v>
      </c>
      <c r="L320" s="13">
        <f t="shared" si="54"/>
        <v>0</v>
      </c>
      <c r="M320" s="13">
        <f t="shared" si="59"/>
        <v>1.0226833356909292E-7</v>
      </c>
      <c r="N320" s="13">
        <f t="shared" si="55"/>
        <v>6.3406366812837615E-8</v>
      </c>
      <c r="O320" s="13">
        <f t="shared" si="56"/>
        <v>8.6422371755435705</v>
      </c>
      <c r="Q320" s="41">
        <v>13.670513966343229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87.136642689744008</v>
      </c>
      <c r="G321" s="13">
        <f t="shared" si="50"/>
        <v>7.6437012777821867</v>
      </c>
      <c r="H321" s="13">
        <f t="shared" si="51"/>
        <v>79.492941411961823</v>
      </c>
      <c r="I321" s="16">
        <f t="shared" si="58"/>
        <v>115.82030343347355</v>
      </c>
      <c r="J321" s="13">
        <f t="shared" si="52"/>
        <v>48.581512878157831</v>
      </c>
      <c r="K321" s="13">
        <f t="shared" si="53"/>
        <v>67.238790555315717</v>
      </c>
      <c r="L321" s="13">
        <f t="shared" si="54"/>
        <v>28.947606965192023</v>
      </c>
      <c r="M321" s="13">
        <f t="shared" si="59"/>
        <v>28.947607004053989</v>
      </c>
      <c r="N321" s="13">
        <f t="shared" si="55"/>
        <v>17.947516342513474</v>
      </c>
      <c r="O321" s="13">
        <f t="shared" si="56"/>
        <v>25.591217620295659</v>
      </c>
      <c r="Q321" s="41">
        <v>10.839297232689461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40.972570727544898</v>
      </c>
      <c r="G322" s="13">
        <f t="shared" si="50"/>
        <v>0.9798664653207535</v>
      </c>
      <c r="H322" s="13">
        <f t="shared" si="51"/>
        <v>39.992704262224144</v>
      </c>
      <c r="I322" s="16">
        <f t="shared" si="58"/>
        <v>78.283887852347846</v>
      </c>
      <c r="J322" s="13">
        <f t="shared" si="52"/>
        <v>43.471259521539622</v>
      </c>
      <c r="K322" s="13">
        <f t="shared" si="53"/>
        <v>34.812628330808224</v>
      </c>
      <c r="L322" s="13">
        <f t="shared" si="54"/>
        <v>0</v>
      </c>
      <c r="M322" s="13">
        <f t="shared" si="59"/>
        <v>11.000090661540515</v>
      </c>
      <c r="N322" s="13">
        <f t="shared" si="55"/>
        <v>6.8200562101551192</v>
      </c>
      <c r="O322" s="13">
        <f t="shared" si="56"/>
        <v>7.799922675475873</v>
      </c>
      <c r="Q322" s="41">
        <v>10.488004293548389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49.446080615837602</v>
      </c>
      <c r="G323" s="13">
        <f t="shared" si="50"/>
        <v>2.20302698338722</v>
      </c>
      <c r="H323" s="13">
        <f t="shared" si="51"/>
        <v>47.243053632450383</v>
      </c>
      <c r="I323" s="16">
        <f t="shared" si="58"/>
        <v>82.055681963258607</v>
      </c>
      <c r="J323" s="13">
        <f t="shared" si="52"/>
        <v>46.454893553475635</v>
      </c>
      <c r="K323" s="13">
        <f t="shared" si="53"/>
        <v>35.600788409782972</v>
      </c>
      <c r="L323" s="13">
        <f t="shared" si="54"/>
        <v>0</v>
      </c>
      <c r="M323" s="13">
        <f t="shared" si="59"/>
        <v>4.1800344513853958</v>
      </c>
      <c r="N323" s="13">
        <f t="shared" si="55"/>
        <v>2.5916213598589453</v>
      </c>
      <c r="O323" s="13">
        <f t="shared" si="56"/>
        <v>4.7946483432461653</v>
      </c>
      <c r="Q323" s="41">
        <v>11.60621724187618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2.5317232094315418</v>
      </c>
      <c r="G324" s="13">
        <f t="shared" si="50"/>
        <v>0</v>
      </c>
      <c r="H324" s="13">
        <f t="shared" si="51"/>
        <v>2.5317232094315418</v>
      </c>
      <c r="I324" s="16">
        <f t="shared" si="58"/>
        <v>38.132511619214512</v>
      </c>
      <c r="J324" s="13">
        <f t="shared" si="52"/>
        <v>33.875192579097238</v>
      </c>
      <c r="K324" s="13">
        <f t="shared" si="53"/>
        <v>4.2573190401172738</v>
      </c>
      <c r="L324" s="13">
        <f t="shared" si="54"/>
        <v>0</v>
      </c>
      <c r="M324" s="13">
        <f t="shared" si="59"/>
        <v>1.5884130915264505</v>
      </c>
      <c r="N324" s="13">
        <f t="shared" si="55"/>
        <v>0.98481611674639935</v>
      </c>
      <c r="O324" s="13">
        <f t="shared" si="56"/>
        <v>0.98481611674639935</v>
      </c>
      <c r="Q324" s="41">
        <v>15.520028324009671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5.8725783491163206</v>
      </c>
      <c r="G325" s="13">
        <f t="shared" si="50"/>
        <v>0</v>
      </c>
      <c r="H325" s="13">
        <f t="shared" si="51"/>
        <v>5.8725783491163206</v>
      </c>
      <c r="I325" s="16">
        <f t="shared" si="58"/>
        <v>10.129897389233594</v>
      </c>
      <c r="J325" s="13">
        <f t="shared" si="52"/>
        <v>10.058005134722505</v>
      </c>
      <c r="K325" s="13">
        <f t="shared" si="53"/>
        <v>7.1892254511089604E-2</v>
      </c>
      <c r="L325" s="13">
        <f t="shared" si="54"/>
        <v>0</v>
      </c>
      <c r="M325" s="13">
        <f t="shared" si="59"/>
        <v>0.60359697478005114</v>
      </c>
      <c r="N325" s="13">
        <f t="shared" si="55"/>
        <v>0.37423012436363173</v>
      </c>
      <c r="O325" s="13">
        <f t="shared" si="56"/>
        <v>0.37423012436363173</v>
      </c>
      <c r="Q325" s="41">
        <v>17.464391081605392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7.8095120755033154</v>
      </c>
      <c r="G326" s="13">
        <f t="shared" ref="G326:G389" si="61">IF((F326-$J$2)&gt;0,$I$2*(F326-$J$2),0)</f>
        <v>0</v>
      </c>
      <c r="H326" s="13">
        <f t="shared" ref="H326:H389" si="62">F326-G326</f>
        <v>7.8095120755033154</v>
      </c>
      <c r="I326" s="16">
        <f t="shared" si="58"/>
        <v>7.881404330014405</v>
      </c>
      <c r="J326" s="13">
        <f t="shared" ref="J326:J389" si="63">I326/SQRT(1+(I326/($K$2*(300+(25*Q326)+0.05*(Q326)^3)))^2)</f>
        <v>7.8595982034849152</v>
      </c>
      <c r="K326" s="13">
        <f t="shared" ref="K326:K389" si="64">I326-J326</f>
        <v>2.1806126529489767E-2</v>
      </c>
      <c r="L326" s="13">
        <f t="shared" ref="L326:L389" si="65">IF(K326&gt;$N$2,(K326-$N$2)/$L$2,0)</f>
        <v>0</v>
      </c>
      <c r="M326" s="13">
        <f t="shared" si="59"/>
        <v>0.22936685041641941</v>
      </c>
      <c r="N326" s="13">
        <f t="shared" ref="N326:N389" si="66">$M$2*M326</f>
        <v>0.14220744725818002</v>
      </c>
      <c r="O326" s="13">
        <f t="shared" ref="O326:O389" si="67">N326+G326</f>
        <v>0.14220744725818002</v>
      </c>
      <c r="Q326" s="41">
        <v>20.619837614143002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2.974796837115405</v>
      </c>
      <c r="G327" s="13">
        <f t="shared" si="61"/>
        <v>0</v>
      </c>
      <c r="H327" s="13">
        <f t="shared" si="62"/>
        <v>2.974796837115405</v>
      </c>
      <c r="I327" s="16">
        <f t="shared" ref="I327:I390" si="69">H327+K326-L326</f>
        <v>2.9966029636448948</v>
      </c>
      <c r="J327" s="13">
        <f t="shared" si="63"/>
        <v>2.9955574444770385</v>
      </c>
      <c r="K327" s="13">
        <f t="shared" si="64"/>
        <v>1.0455191678562237E-3</v>
      </c>
      <c r="L327" s="13">
        <f t="shared" si="65"/>
        <v>0</v>
      </c>
      <c r="M327" s="13">
        <f t="shared" ref="M327:M390" si="70">L327+M326-N326</f>
        <v>8.715940315823939E-2</v>
      </c>
      <c r="N327" s="13">
        <f t="shared" si="66"/>
        <v>5.4038829958108422E-2</v>
      </c>
      <c r="O327" s="13">
        <f t="shared" si="67"/>
        <v>5.4038829958108422E-2</v>
      </c>
      <c r="Q327" s="41">
        <v>21.610895353749608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8.1651141729967264E-2</v>
      </c>
      <c r="G328" s="13">
        <f t="shared" si="61"/>
        <v>0</v>
      </c>
      <c r="H328" s="13">
        <f t="shared" si="62"/>
        <v>8.1651141729967264E-2</v>
      </c>
      <c r="I328" s="16">
        <f t="shared" si="69"/>
        <v>8.2696660897823487E-2</v>
      </c>
      <c r="J328" s="13">
        <f t="shared" si="63"/>
        <v>8.2696646867082363E-2</v>
      </c>
      <c r="K328" s="13">
        <f t="shared" si="64"/>
        <v>1.4030741124493318E-8</v>
      </c>
      <c r="L328" s="13">
        <f t="shared" si="65"/>
        <v>0</v>
      </c>
      <c r="M328" s="13">
        <f t="shared" si="70"/>
        <v>3.3120573200130968E-2</v>
      </c>
      <c r="N328" s="13">
        <f t="shared" si="66"/>
        <v>2.0534755384081199E-2</v>
      </c>
      <c r="O328" s="13">
        <f t="shared" si="67"/>
        <v>2.0534755384081199E-2</v>
      </c>
      <c r="Q328" s="41">
        <v>24.807608169509649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1.99857669521243</v>
      </c>
      <c r="G329" s="18">
        <f t="shared" si="61"/>
        <v>0</v>
      </c>
      <c r="H329" s="18">
        <f t="shared" si="62"/>
        <v>1.99857669521243</v>
      </c>
      <c r="I329" s="17">
        <f t="shared" si="69"/>
        <v>1.9985767092431712</v>
      </c>
      <c r="J329" s="18">
        <f t="shared" si="63"/>
        <v>1.9983614595890085</v>
      </c>
      <c r="K329" s="18">
        <f t="shared" si="64"/>
        <v>2.1524965416275244E-4</v>
      </c>
      <c r="L329" s="18">
        <f t="shared" si="65"/>
        <v>0</v>
      </c>
      <c r="M329" s="18">
        <f t="shared" si="70"/>
        <v>1.2585817816049769E-2</v>
      </c>
      <c r="N329" s="18">
        <f t="shared" si="66"/>
        <v>7.8032070459508563E-3</v>
      </c>
      <c r="O329" s="18">
        <f t="shared" si="67"/>
        <v>7.8032070459508563E-3</v>
      </c>
      <c r="P329" s="3"/>
      <c r="Q329" s="42">
        <v>24.210036000000009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195.52743916360799</v>
      </c>
      <c r="G330" s="13">
        <f t="shared" si="61"/>
        <v>23.290032552120422</v>
      </c>
      <c r="H330" s="13">
        <f t="shared" si="62"/>
        <v>172.23740661148759</v>
      </c>
      <c r="I330" s="16">
        <f t="shared" si="69"/>
        <v>172.23762186114175</v>
      </c>
      <c r="J330" s="13">
        <f t="shared" si="63"/>
        <v>93.153474440544088</v>
      </c>
      <c r="K330" s="13">
        <f t="shared" si="64"/>
        <v>79.08414742059766</v>
      </c>
      <c r="L330" s="13">
        <f t="shared" si="65"/>
        <v>40.312509585353276</v>
      </c>
      <c r="M330" s="13">
        <f t="shared" si="70"/>
        <v>40.317292196123375</v>
      </c>
      <c r="N330" s="13">
        <f t="shared" si="66"/>
        <v>24.996721161596493</v>
      </c>
      <c r="O330" s="13">
        <f t="shared" si="67"/>
        <v>48.286753713716919</v>
      </c>
      <c r="Q330" s="41">
        <v>21.275137308443711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13.764305020136471</v>
      </c>
      <c r="G331" s="13">
        <f t="shared" si="61"/>
        <v>0</v>
      </c>
      <c r="H331" s="13">
        <f t="shared" si="62"/>
        <v>13.764305020136471</v>
      </c>
      <c r="I331" s="16">
        <f t="shared" si="69"/>
        <v>52.53594285538086</v>
      </c>
      <c r="J331" s="13">
        <f t="shared" si="63"/>
        <v>44.186953461112772</v>
      </c>
      <c r="K331" s="13">
        <f t="shared" si="64"/>
        <v>8.3489893942680879</v>
      </c>
      <c r="L331" s="13">
        <f t="shared" si="65"/>
        <v>0</v>
      </c>
      <c r="M331" s="13">
        <f t="shared" si="70"/>
        <v>15.320571034526882</v>
      </c>
      <c r="N331" s="13">
        <f t="shared" si="66"/>
        <v>9.4987540414066665</v>
      </c>
      <c r="O331" s="13">
        <f t="shared" si="67"/>
        <v>9.4987540414066665</v>
      </c>
      <c r="Q331" s="41">
        <v>16.972323660748419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36.755334066631711</v>
      </c>
      <c r="G332" s="13">
        <f t="shared" si="61"/>
        <v>0.37110369204560384</v>
      </c>
      <c r="H332" s="13">
        <f t="shared" si="62"/>
        <v>36.38423037458611</v>
      </c>
      <c r="I332" s="16">
        <f t="shared" si="69"/>
        <v>44.733219768854198</v>
      </c>
      <c r="J332" s="13">
        <f t="shared" si="63"/>
        <v>38.442159244558511</v>
      </c>
      <c r="K332" s="13">
        <f t="shared" si="64"/>
        <v>6.2910605242956876</v>
      </c>
      <c r="L332" s="13">
        <f t="shared" si="65"/>
        <v>0</v>
      </c>
      <c r="M332" s="13">
        <f t="shared" si="70"/>
        <v>5.8218169931202155</v>
      </c>
      <c r="N332" s="13">
        <f t="shared" si="66"/>
        <v>3.6095265357345334</v>
      </c>
      <c r="O332" s="13">
        <f t="shared" si="67"/>
        <v>3.9806302277801371</v>
      </c>
      <c r="Q332" s="41">
        <v>15.7886865524898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7.8935981083795657</v>
      </c>
      <c r="G333" s="13">
        <f t="shared" si="61"/>
        <v>0</v>
      </c>
      <c r="H333" s="13">
        <f t="shared" si="62"/>
        <v>7.8935981083795657</v>
      </c>
      <c r="I333" s="16">
        <f t="shared" si="69"/>
        <v>14.184658632675253</v>
      </c>
      <c r="J333" s="13">
        <f t="shared" si="63"/>
        <v>13.822185133668992</v>
      </c>
      <c r="K333" s="13">
        <f t="shared" si="64"/>
        <v>0.36247349900626169</v>
      </c>
      <c r="L333" s="13">
        <f t="shared" si="65"/>
        <v>0</v>
      </c>
      <c r="M333" s="13">
        <f t="shared" si="70"/>
        <v>2.2122904573856821</v>
      </c>
      <c r="N333" s="13">
        <f t="shared" si="66"/>
        <v>1.3716200835791228</v>
      </c>
      <c r="O333" s="13">
        <f t="shared" si="67"/>
        <v>1.3716200835791228</v>
      </c>
      <c r="Q333" s="41">
        <v>12.898262775671171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8.7811984476523737</v>
      </c>
      <c r="G334" s="13">
        <f t="shared" si="61"/>
        <v>0</v>
      </c>
      <c r="H334" s="13">
        <f t="shared" si="62"/>
        <v>8.7811984476523737</v>
      </c>
      <c r="I334" s="16">
        <f t="shared" si="69"/>
        <v>9.1436719466586354</v>
      </c>
      <c r="J334" s="13">
        <f t="shared" si="63"/>
        <v>9.0208609489698333</v>
      </c>
      <c r="K334" s="13">
        <f t="shared" si="64"/>
        <v>0.1228109976888021</v>
      </c>
      <c r="L334" s="13">
        <f t="shared" si="65"/>
        <v>0</v>
      </c>
      <c r="M334" s="13">
        <f t="shared" si="70"/>
        <v>0.84067037380655929</v>
      </c>
      <c r="N334" s="13">
        <f t="shared" si="66"/>
        <v>0.5212156317600668</v>
      </c>
      <c r="O334" s="13">
        <f t="shared" si="67"/>
        <v>0.5212156317600668</v>
      </c>
      <c r="Q334" s="41">
        <v>11.30612629354839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81.941209829837717</v>
      </c>
      <c r="G335" s="13">
        <f t="shared" si="61"/>
        <v>6.8937348019912514</v>
      </c>
      <c r="H335" s="13">
        <f t="shared" si="62"/>
        <v>75.04747502784646</v>
      </c>
      <c r="I335" s="16">
        <f t="shared" si="69"/>
        <v>75.170286025535262</v>
      </c>
      <c r="J335" s="13">
        <f t="shared" si="63"/>
        <v>45.923059634066782</v>
      </c>
      <c r="K335" s="13">
        <f t="shared" si="64"/>
        <v>29.24722639146848</v>
      </c>
      <c r="L335" s="13">
        <f t="shared" si="65"/>
        <v>0</v>
      </c>
      <c r="M335" s="13">
        <f t="shared" si="70"/>
        <v>0.31945474204649249</v>
      </c>
      <c r="N335" s="13">
        <f t="shared" si="66"/>
        <v>0.19806194006882535</v>
      </c>
      <c r="O335" s="13">
        <f t="shared" si="67"/>
        <v>7.0917967420600769</v>
      </c>
      <c r="Q335" s="41">
        <v>12.032032187599709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23.315573754661219</v>
      </c>
      <c r="G336" s="13">
        <f t="shared" si="61"/>
        <v>0</v>
      </c>
      <c r="H336" s="13">
        <f t="shared" si="62"/>
        <v>23.315573754661219</v>
      </c>
      <c r="I336" s="16">
        <f t="shared" si="69"/>
        <v>52.562800146129703</v>
      </c>
      <c r="J336" s="13">
        <f t="shared" si="63"/>
        <v>40.97512884019784</v>
      </c>
      <c r="K336" s="13">
        <f t="shared" si="64"/>
        <v>11.587671305931863</v>
      </c>
      <c r="L336" s="13">
        <f t="shared" si="65"/>
        <v>0</v>
      </c>
      <c r="M336" s="13">
        <f t="shared" si="70"/>
        <v>0.12139280197766714</v>
      </c>
      <c r="N336" s="13">
        <f t="shared" si="66"/>
        <v>7.5263537226153629E-2</v>
      </c>
      <c r="O336" s="13">
        <f t="shared" si="67"/>
        <v>7.5263537226153629E-2</v>
      </c>
      <c r="Q336" s="41">
        <v>13.78887424649704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74.960891357730958</v>
      </c>
      <c r="G337" s="13">
        <f t="shared" si="61"/>
        <v>5.8861181152617652</v>
      </c>
      <c r="H337" s="13">
        <f t="shared" si="62"/>
        <v>69.074773242469192</v>
      </c>
      <c r="I337" s="16">
        <f t="shared" si="69"/>
        <v>80.662444548401055</v>
      </c>
      <c r="J337" s="13">
        <f t="shared" si="63"/>
        <v>51.996704874252877</v>
      </c>
      <c r="K337" s="13">
        <f t="shared" si="64"/>
        <v>28.665739674148178</v>
      </c>
      <c r="L337" s="13">
        <f t="shared" si="65"/>
        <v>0</v>
      </c>
      <c r="M337" s="13">
        <f t="shared" si="70"/>
        <v>4.6129264751513507E-2</v>
      </c>
      <c r="N337" s="13">
        <f t="shared" si="66"/>
        <v>2.8600144145938373E-2</v>
      </c>
      <c r="O337" s="13">
        <f t="shared" si="67"/>
        <v>5.9147182594077039</v>
      </c>
      <c r="Q337" s="41">
        <v>14.351339347423551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56.686158225513182</v>
      </c>
      <c r="G338" s="13">
        <f t="shared" si="61"/>
        <v>3.2481401887341161</v>
      </c>
      <c r="H338" s="13">
        <f t="shared" si="62"/>
        <v>53.438018036779063</v>
      </c>
      <c r="I338" s="16">
        <f t="shared" si="69"/>
        <v>82.103757710927241</v>
      </c>
      <c r="J338" s="13">
        <f t="shared" si="63"/>
        <v>59.366023992510293</v>
      </c>
      <c r="K338" s="13">
        <f t="shared" si="64"/>
        <v>22.737733718416948</v>
      </c>
      <c r="L338" s="13">
        <f t="shared" si="65"/>
        <v>0</v>
      </c>
      <c r="M338" s="13">
        <f t="shared" si="70"/>
        <v>1.7529120605575134E-2</v>
      </c>
      <c r="N338" s="13">
        <f t="shared" si="66"/>
        <v>1.0868054775456583E-2</v>
      </c>
      <c r="O338" s="13">
        <f t="shared" si="67"/>
        <v>3.2590082435095726</v>
      </c>
      <c r="Q338" s="41">
        <v>17.69165770193548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13.723277114380929</v>
      </c>
      <c r="G339" s="13">
        <f t="shared" si="61"/>
        <v>0</v>
      </c>
      <c r="H339" s="13">
        <f t="shared" si="62"/>
        <v>13.723277114380929</v>
      </c>
      <c r="I339" s="16">
        <f t="shared" si="69"/>
        <v>36.461010832797875</v>
      </c>
      <c r="J339" s="13">
        <f t="shared" si="63"/>
        <v>34.877781319983384</v>
      </c>
      <c r="K339" s="13">
        <f t="shared" si="64"/>
        <v>1.5832295128144906</v>
      </c>
      <c r="L339" s="13">
        <f t="shared" si="65"/>
        <v>0</v>
      </c>
      <c r="M339" s="13">
        <f t="shared" si="70"/>
        <v>6.661065830118551E-3</v>
      </c>
      <c r="N339" s="13">
        <f t="shared" si="66"/>
        <v>4.1298608146735014E-3</v>
      </c>
      <c r="O339" s="13">
        <f t="shared" si="67"/>
        <v>4.1298608146735014E-3</v>
      </c>
      <c r="Q339" s="41">
        <v>22.37058744700947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1.1925779644166099</v>
      </c>
      <c r="G340" s="13">
        <f t="shared" si="61"/>
        <v>0</v>
      </c>
      <c r="H340" s="13">
        <f t="shared" si="62"/>
        <v>1.1925779644166099</v>
      </c>
      <c r="I340" s="16">
        <f t="shared" si="69"/>
        <v>2.7758074772311003</v>
      </c>
      <c r="J340" s="13">
        <f t="shared" si="63"/>
        <v>2.7752765226614882</v>
      </c>
      <c r="K340" s="13">
        <f t="shared" si="64"/>
        <v>5.3095456961216314E-4</v>
      </c>
      <c r="L340" s="13">
        <f t="shared" si="65"/>
        <v>0</v>
      </c>
      <c r="M340" s="13">
        <f t="shared" si="70"/>
        <v>2.5312050154450497E-3</v>
      </c>
      <c r="N340" s="13">
        <f t="shared" si="66"/>
        <v>1.5693471095759308E-3</v>
      </c>
      <c r="O340" s="13">
        <f t="shared" si="67"/>
        <v>1.5693471095759308E-3</v>
      </c>
      <c r="Q340" s="41">
        <v>24.801046386720831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1.045521145546356</v>
      </c>
      <c r="G341" s="18">
        <f t="shared" si="61"/>
        <v>0</v>
      </c>
      <c r="H341" s="18">
        <f t="shared" si="62"/>
        <v>1.045521145546356</v>
      </c>
      <c r="I341" s="17">
        <f t="shared" si="69"/>
        <v>1.0460521001159682</v>
      </c>
      <c r="J341" s="18">
        <f t="shared" si="63"/>
        <v>1.0460202364680273</v>
      </c>
      <c r="K341" s="18">
        <f t="shared" si="64"/>
        <v>3.1863647940832962E-5</v>
      </c>
      <c r="L341" s="18">
        <f t="shared" si="65"/>
        <v>0</v>
      </c>
      <c r="M341" s="18">
        <f t="shared" si="70"/>
        <v>9.6185790586911886E-4</v>
      </c>
      <c r="N341" s="18">
        <f t="shared" si="66"/>
        <v>5.963519016388537E-4</v>
      </c>
      <c r="O341" s="18">
        <f t="shared" si="67"/>
        <v>5.963519016388537E-4</v>
      </c>
      <c r="P341" s="3"/>
      <c r="Q341" s="42">
        <v>23.982894000000009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49.94314269336482</v>
      </c>
      <c r="G342" s="13">
        <f t="shared" si="61"/>
        <v>2.2747784436763503</v>
      </c>
      <c r="H342" s="13">
        <f t="shared" si="62"/>
        <v>47.668364249688466</v>
      </c>
      <c r="I342" s="16">
        <f t="shared" si="69"/>
        <v>47.668396113336406</v>
      </c>
      <c r="J342" s="13">
        <f t="shared" si="63"/>
        <v>44.070342752059275</v>
      </c>
      <c r="K342" s="13">
        <f t="shared" si="64"/>
        <v>3.598053361277131</v>
      </c>
      <c r="L342" s="13">
        <f t="shared" si="65"/>
        <v>0</v>
      </c>
      <c r="M342" s="13">
        <f t="shared" si="70"/>
        <v>3.6550600423026515E-4</v>
      </c>
      <c r="N342" s="13">
        <f t="shared" si="66"/>
        <v>2.2661372262276438E-4</v>
      </c>
      <c r="O342" s="13">
        <f t="shared" si="67"/>
        <v>2.2750050573989729</v>
      </c>
      <c r="Q342" s="41">
        <v>21.885231986427641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50.707128228838307</v>
      </c>
      <c r="G343" s="13">
        <f t="shared" si="61"/>
        <v>2.3850606001480319</v>
      </c>
      <c r="H343" s="13">
        <f t="shared" si="62"/>
        <v>48.322067628690277</v>
      </c>
      <c r="I343" s="16">
        <f t="shared" si="69"/>
        <v>51.920120989967408</v>
      </c>
      <c r="J343" s="13">
        <f t="shared" si="63"/>
        <v>43.350700020151265</v>
      </c>
      <c r="K343" s="13">
        <f t="shared" si="64"/>
        <v>8.569420969816143</v>
      </c>
      <c r="L343" s="13">
        <f t="shared" si="65"/>
        <v>0</v>
      </c>
      <c r="M343" s="13">
        <f t="shared" si="70"/>
        <v>1.3889228160750077E-4</v>
      </c>
      <c r="N343" s="13">
        <f t="shared" si="66"/>
        <v>8.6113214596650475E-5</v>
      </c>
      <c r="O343" s="13">
        <f t="shared" si="67"/>
        <v>2.3851467133626287</v>
      </c>
      <c r="Q343" s="41">
        <v>16.455245754484579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95.230328420122547</v>
      </c>
      <c r="G344" s="13">
        <f t="shared" si="61"/>
        <v>8.8120337588376465</v>
      </c>
      <c r="H344" s="13">
        <f t="shared" si="62"/>
        <v>86.418294661284904</v>
      </c>
      <c r="I344" s="16">
        <f t="shared" si="69"/>
        <v>94.987715631101054</v>
      </c>
      <c r="J344" s="13">
        <f t="shared" si="63"/>
        <v>58.954972572285449</v>
      </c>
      <c r="K344" s="13">
        <f t="shared" si="64"/>
        <v>36.032743058815605</v>
      </c>
      <c r="L344" s="13">
        <f t="shared" si="65"/>
        <v>0</v>
      </c>
      <c r="M344" s="13">
        <f t="shared" si="70"/>
        <v>5.2779067010850296E-5</v>
      </c>
      <c r="N344" s="13">
        <f t="shared" si="66"/>
        <v>3.2723021546727183E-5</v>
      </c>
      <c r="O344" s="13">
        <f t="shared" si="67"/>
        <v>8.8120664818591941</v>
      </c>
      <c r="Q344" s="41">
        <v>15.79135426762331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7.7096278550562394</v>
      </c>
      <c r="G345" s="13">
        <f t="shared" si="61"/>
        <v>0</v>
      </c>
      <c r="H345" s="13">
        <f t="shared" si="62"/>
        <v>7.7096278550562394</v>
      </c>
      <c r="I345" s="16">
        <f t="shared" si="69"/>
        <v>43.742370913871845</v>
      </c>
      <c r="J345" s="13">
        <f t="shared" si="63"/>
        <v>34.124757188128413</v>
      </c>
      <c r="K345" s="13">
        <f t="shared" si="64"/>
        <v>9.617613725743432</v>
      </c>
      <c r="L345" s="13">
        <f t="shared" si="65"/>
        <v>0</v>
      </c>
      <c r="M345" s="13">
        <f t="shared" si="70"/>
        <v>2.0056045464123113E-5</v>
      </c>
      <c r="N345" s="13">
        <f t="shared" si="66"/>
        <v>1.2434748187756329E-5</v>
      </c>
      <c r="O345" s="13">
        <f t="shared" si="67"/>
        <v>1.2434748187756329E-5</v>
      </c>
      <c r="Q345" s="41">
        <v>11.12242109087825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0.35325385903134021</v>
      </c>
      <c r="G346" s="13">
        <f t="shared" si="61"/>
        <v>0</v>
      </c>
      <c r="H346" s="13">
        <f t="shared" si="62"/>
        <v>0.35325385903134021</v>
      </c>
      <c r="I346" s="16">
        <f t="shared" si="69"/>
        <v>9.9708675847747728</v>
      </c>
      <c r="J346" s="13">
        <f t="shared" si="63"/>
        <v>9.7989893339840286</v>
      </c>
      <c r="K346" s="13">
        <f t="shared" si="64"/>
        <v>0.17187825079074415</v>
      </c>
      <c r="L346" s="13">
        <f t="shared" si="65"/>
        <v>0</v>
      </c>
      <c r="M346" s="13">
        <f t="shared" si="70"/>
        <v>7.621297276366784E-6</v>
      </c>
      <c r="N346" s="13">
        <f t="shared" si="66"/>
        <v>4.7252043113474056E-6</v>
      </c>
      <c r="O346" s="13">
        <f t="shared" si="67"/>
        <v>4.7252043113474056E-6</v>
      </c>
      <c r="Q346" s="41">
        <v>10.695532293548389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0.3688828948727898</v>
      </c>
      <c r="G347" s="13">
        <f t="shared" si="61"/>
        <v>0</v>
      </c>
      <c r="H347" s="13">
        <f t="shared" si="62"/>
        <v>0.3688828948727898</v>
      </c>
      <c r="I347" s="16">
        <f t="shared" si="69"/>
        <v>0.54076114566353395</v>
      </c>
      <c r="J347" s="13">
        <f t="shared" si="63"/>
        <v>0.54074689228017014</v>
      </c>
      <c r="K347" s="13">
        <f t="shared" si="64"/>
        <v>1.4253383363804772E-5</v>
      </c>
      <c r="L347" s="13">
        <f t="shared" si="65"/>
        <v>0</v>
      </c>
      <c r="M347" s="13">
        <f t="shared" si="70"/>
        <v>2.8960929650193783E-6</v>
      </c>
      <c r="N347" s="13">
        <f t="shared" si="66"/>
        <v>1.7955776383120145E-6</v>
      </c>
      <c r="O347" s="13">
        <f t="shared" si="67"/>
        <v>1.7955776383120145E-6</v>
      </c>
      <c r="Q347" s="41">
        <v>15.655286766076429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42.616432782777288</v>
      </c>
      <c r="G348" s="13">
        <f t="shared" si="61"/>
        <v>1.21715976993894</v>
      </c>
      <c r="H348" s="13">
        <f t="shared" si="62"/>
        <v>41.39927301283835</v>
      </c>
      <c r="I348" s="16">
        <f t="shared" si="69"/>
        <v>41.399287266221712</v>
      </c>
      <c r="J348" s="13">
        <f t="shared" si="63"/>
        <v>36.994161998518017</v>
      </c>
      <c r="K348" s="13">
        <f t="shared" si="64"/>
        <v>4.4051252677036956</v>
      </c>
      <c r="L348" s="13">
        <f t="shared" si="65"/>
        <v>0</v>
      </c>
      <c r="M348" s="13">
        <f t="shared" si="70"/>
        <v>1.1005153267073638E-6</v>
      </c>
      <c r="N348" s="13">
        <f t="shared" si="66"/>
        <v>6.8231950255856553E-7</v>
      </c>
      <c r="O348" s="13">
        <f t="shared" si="67"/>
        <v>1.2171604522584425</v>
      </c>
      <c r="Q348" s="41">
        <v>17.097807388433282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85.711260273597858</v>
      </c>
      <c r="G349" s="13">
        <f t="shared" si="61"/>
        <v>7.4379457505496056</v>
      </c>
      <c r="H349" s="13">
        <f t="shared" si="62"/>
        <v>78.273314523048256</v>
      </c>
      <c r="I349" s="16">
        <f t="shared" si="69"/>
        <v>82.678439790751952</v>
      </c>
      <c r="J349" s="13">
        <f t="shared" si="63"/>
        <v>55.980776174731069</v>
      </c>
      <c r="K349" s="13">
        <f t="shared" si="64"/>
        <v>26.697663616020883</v>
      </c>
      <c r="L349" s="13">
        <f t="shared" si="65"/>
        <v>0</v>
      </c>
      <c r="M349" s="13">
        <f t="shared" si="70"/>
        <v>4.1819582414879824E-7</v>
      </c>
      <c r="N349" s="13">
        <f t="shared" si="66"/>
        <v>2.5928141097225492E-7</v>
      </c>
      <c r="O349" s="13">
        <f t="shared" si="67"/>
        <v>7.4379460098310162</v>
      </c>
      <c r="Q349" s="41">
        <v>15.95776644130736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10.977817784185961</v>
      </c>
      <c r="G350" s="13">
        <f t="shared" si="61"/>
        <v>0</v>
      </c>
      <c r="H350" s="13">
        <f t="shared" si="62"/>
        <v>10.977817784185961</v>
      </c>
      <c r="I350" s="16">
        <f t="shared" si="69"/>
        <v>37.675481400206841</v>
      </c>
      <c r="J350" s="13">
        <f t="shared" si="63"/>
        <v>34.901686720942358</v>
      </c>
      <c r="K350" s="13">
        <f t="shared" si="64"/>
        <v>2.7737946792644834</v>
      </c>
      <c r="L350" s="13">
        <f t="shared" si="65"/>
        <v>0</v>
      </c>
      <c r="M350" s="13">
        <f t="shared" si="70"/>
        <v>1.5891441317654332E-7</v>
      </c>
      <c r="N350" s="13">
        <f t="shared" si="66"/>
        <v>9.8526936169456854E-8</v>
      </c>
      <c r="O350" s="13">
        <f t="shared" si="67"/>
        <v>9.8526936169456854E-8</v>
      </c>
      <c r="Q350" s="41">
        <v>18.759065745317841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2.9757750975435471E-2</v>
      </c>
      <c r="G351" s="13">
        <f t="shared" si="61"/>
        <v>0</v>
      </c>
      <c r="H351" s="13">
        <f t="shared" si="62"/>
        <v>2.9757750975435471E-2</v>
      </c>
      <c r="I351" s="16">
        <f t="shared" si="69"/>
        <v>2.8035524302399191</v>
      </c>
      <c r="J351" s="13">
        <f t="shared" si="63"/>
        <v>2.8029020653881167</v>
      </c>
      <c r="K351" s="13">
        <f t="shared" si="64"/>
        <v>6.5036485180236525E-4</v>
      </c>
      <c r="L351" s="13">
        <f t="shared" si="65"/>
        <v>0</v>
      </c>
      <c r="M351" s="13">
        <f t="shared" si="70"/>
        <v>6.0387477007086469E-8</v>
      </c>
      <c r="N351" s="13">
        <f t="shared" si="66"/>
        <v>3.7440235744393613E-8</v>
      </c>
      <c r="O351" s="13">
        <f t="shared" si="67"/>
        <v>3.7440235744393613E-8</v>
      </c>
      <c r="Q351" s="41">
        <v>23.563610867835539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0.35118244757033262</v>
      </c>
      <c r="G352" s="13">
        <f t="shared" si="61"/>
        <v>0</v>
      </c>
      <c r="H352" s="13">
        <f t="shared" si="62"/>
        <v>0.35118244757033262</v>
      </c>
      <c r="I352" s="16">
        <f t="shared" si="69"/>
        <v>0.35183281242213499</v>
      </c>
      <c r="J352" s="13">
        <f t="shared" si="63"/>
        <v>0.35183130806220925</v>
      </c>
      <c r="K352" s="13">
        <f t="shared" si="64"/>
        <v>1.5043599257413831E-6</v>
      </c>
      <c r="L352" s="13">
        <f t="shared" si="65"/>
        <v>0</v>
      </c>
      <c r="M352" s="13">
        <f t="shared" si="70"/>
        <v>2.2947241262692857E-8</v>
      </c>
      <c r="N352" s="13">
        <f t="shared" si="66"/>
        <v>1.4227289582869571E-8</v>
      </c>
      <c r="O352" s="13">
        <f t="shared" si="67"/>
        <v>1.4227289582869571E-8</v>
      </c>
      <c r="Q352" s="41">
        <v>22.447968124481381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0.79312987748654473</v>
      </c>
      <c r="G353" s="18">
        <f t="shared" si="61"/>
        <v>0</v>
      </c>
      <c r="H353" s="18">
        <f t="shared" si="62"/>
        <v>0.79312987748654473</v>
      </c>
      <c r="I353" s="17">
        <f t="shared" si="69"/>
        <v>0.79313138184647047</v>
      </c>
      <c r="J353" s="18">
        <f t="shared" si="63"/>
        <v>0.79311718983180224</v>
      </c>
      <c r="K353" s="18">
        <f t="shared" si="64"/>
        <v>1.4192014668235053E-5</v>
      </c>
      <c r="L353" s="18">
        <f t="shared" si="65"/>
        <v>0</v>
      </c>
      <c r="M353" s="18">
        <f t="shared" si="70"/>
        <v>8.7199516798232856E-9</v>
      </c>
      <c r="N353" s="18">
        <f t="shared" si="66"/>
        <v>5.4063700414904368E-9</v>
      </c>
      <c r="O353" s="18">
        <f t="shared" si="67"/>
        <v>5.4063700414904368E-9</v>
      </c>
      <c r="P353" s="3"/>
      <c r="Q353" s="42">
        <v>23.82896800000001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13.93423300069475</v>
      </c>
      <c r="G354" s="13">
        <f t="shared" si="61"/>
        <v>0</v>
      </c>
      <c r="H354" s="13">
        <f t="shared" si="62"/>
        <v>13.93423300069475</v>
      </c>
      <c r="I354" s="16">
        <f t="shared" si="69"/>
        <v>13.934247192709417</v>
      </c>
      <c r="J354" s="13">
        <f t="shared" si="63"/>
        <v>13.835913659339814</v>
      </c>
      <c r="K354" s="13">
        <f t="shared" si="64"/>
        <v>9.8333533369602932E-2</v>
      </c>
      <c r="L354" s="13">
        <f t="shared" si="65"/>
        <v>0</v>
      </c>
      <c r="M354" s="13">
        <f t="shared" si="70"/>
        <v>3.3135816383328488E-9</v>
      </c>
      <c r="N354" s="13">
        <f t="shared" si="66"/>
        <v>2.0544206157663663E-9</v>
      </c>
      <c r="O354" s="13">
        <f t="shared" si="67"/>
        <v>2.0544206157663663E-9</v>
      </c>
      <c r="Q354" s="41">
        <v>22.01190227233517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7.743098441795194</v>
      </c>
      <c r="G355" s="13">
        <f t="shared" si="61"/>
        <v>0</v>
      </c>
      <c r="H355" s="13">
        <f t="shared" si="62"/>
        <v>7.743098441795194</v>
      </c>
      <c r="I355" s="16">
        <f t="shared" si="69"/>
        <v>7.841431975164797</v>
      </c>
      <c r="J355" s="13">
        <f t="shared" si="63"/>
        <v>7.8206642338801764</v>
      </c>
      <c r="K355" s="13">
        <f t="shared" si="64"/>
        <v>2.0767741284620556E-2</v>
      </c>
      <c r="L355" s="13">
        <f t="shared" si="65"/>
        <v>0</v>
      </c>
      <c r="M355" s="13">
        <f t="shared" si="70"/>
        <v>1.2591610225664826E-9</v>
      </c>
      <c r="N355" s="13">
        <f t="shared" si="66"/>
        <v>7.8067983399121915E-10</v>
      </c>
      <c r="O355" s="13">
        <f t="shared" si="67"/>
        <v>7.8067983399121915E-10</v>
      </c>
      <c r="Q355" s="41">
        <v>20.85795654366148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65.47171049745144</v>
      </c>
      <c r="G356" s="13">
        <f t="shared" si="61"/>
        <v>4.5163443697773538</v>
      </c>
      <c r="H356" s="13">
        <f t="shared" si="62"/>
        <v>60.955366127674083</v>
      </c>
      <c r="I356" s="16">
        <f t="shared" si="69"/>
        <v>60.976133868958705</v>
      </c>
      <c r="J356" s="13">
        <f t="shared" si="63"/>
        <v>48.578362657075608</v>
      </c>
      <c r="K356" s="13">
        <f t="shared" si="64"/>
        <v>12.397771211883096</v>
      </c>
      <c r="L356" s="13">
        <f t="shared" si="65"/>
        <v>0</v>
      </c>
      <c r="M356" s="13">
        <f t="shared" si="70"/>
        <v>4.784811885752634E-10</v>
      </c>
      <c r="N356" s="13">
        <f t="shared" si="66"/>
        <v>2.9665833691666331E-10</v>
      </c>
      <c r="O356" s="13">
        <f t="shared" si="67"/>
        <v>4.5163443700740125</v>
      </c>
      <c r="Q356" s="41">
        <v>16.741547241835342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36.668305120882849</v>
      </c>
      <c r="G357" s="13">
        <f t="shared" si="61"/>
        <v>0.35854096753447384</v>
      </c>
      <c r="H357" s="13">
        <f t="shared" si="62"/>
        <v>36.309764153348375</v>
      </c>
      <c r="I357" s="16">
        <f t="shared" si="69"/>
        <v>48.707535365231472</v>
      </c>
      <c r="J357" s="13">
        <f t="shared" si="63"/>
        <v>38.188547982036489</v>
      </c>
      <c r="K357" s="13">
        <f t="shared" si="64"/>
        <v>10.518987383194982</v>
      </c>
      <c r="L357" s="13">
        <f t="shared" si="65"/>
        <v>0</v>
      </c>
      <c r="M357" s="13">
        <f t="shared" si="70"/>
        <v>1.8182285165860009E-10</v>
      </c>
      <c r="N357" s="13">
        <f t="shared" si="66"/>
        <v>1.1273016802833205E-10</v>
      </c>
      <c r="O357" s="13">
        <f t="shared" si="67"/>
        <v>0.358540967647204</v>
      </c>
      <c r="Q357" s="41">
        <v>12.89546594618972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66.083672166239751</v>
      </c>
      <c r="G358" s="13">
        <f t="shared" si="61"/>
        <v>4.6046817130624689</v>
      </c>
      <c r="H358" s="13">
        <f t="shared" si="62"/>
        <v>61.478990453177282</v>
      </c>
      <c r="I358" s="16">
        <f t="shared" si="69"/>
        <v>71.997977836372257</v>
      </c>
      <c r="J358" s="13">
        <f t="shared" si="63"/>
        <v>42.054638530265535</v>
      </c>
      <c r="K358" s="13">
        <f t="shared" si="64"/>
        <v>29.943339306106722</v>
      </c>
      <c r="L358" s="13">
        <f t="shared" si="65"/>
        <v>0</v>
      </c>
      <c r="M358" s="13">
        <f t="shared" si="70"/>
        <v>6.909268363026804E-11</v>
      </c>
      <c r="N358" s="13">
        <f t="shared" si="66"/>
        <v>4.2837463850766181E-11</v>
      </c>
      <c r="O358" s="13">
        <f t="shared" si="67"/>
        <v>4.6046817131053066</v>
      </c>
      <c r="Q358" s="41">
        <v>10.35616229354839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61.36868666320192</v>
      </c>
      <c r="G359" s="13">
        <f t="shared" si="61"/>
        <v>3.9240683442694761</v>
      </c>
      <c r="H359" s="13">
        <f t="shared" si="62"/>
        <v>57.444618318932442</v>
      </c>
      <c r="I359" s="16">
        <f t="shared" si="69"/>
        <v>87.387957625039164</v>
      </c>
      <c r="J359" s="13">
        <f t="shared" si="63"/>
        <v>49.113571847396166</v>
      </c>
      <c r="K359" s="13">
        <f t="shared" si="64"/>
        <v>38.274385777642998</v>
      </c>
      <c r="L359" s="13">
        <f t="shared" si="65"/>
        <v>1.1580145119680447</v>
      </c>
      <c r="M359" s="13">
        <f t="shared" si="70"/>
        <v>1.1580145119942999</v>
      </c>
      <c r="N359" s="13">
        <f t="shared" si="66"/>
        <v>0.71796899743646592</v>
      </c>
      <c r="O359" s="13">
        <f t="shared" si="67"/>
        <v>4.642037341705942</v>
      </c>
      <c r="Q359" s="41">
        <v>12.37581958966117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11.29547537696167</v>
      </c>
      <c r="G360" s="13">
        <f t="shared" si="61"/>
        <v>0</v>
      </c>
      <c r="H360" s="13">
        <f t="shared" si="62"/>
        <v>11.29547537696167</v>
      </c>
      <c r="I360" s="16">
        <f t="shared" si="69"/>
        <v>48.411846642636618</v>
      </c>
      <c r="J360" s="13">
        <f t="shared" si="63"/>
        <v>40.779606678941597</v>
      </c>
      <c r="K360" s="13">
        <f t="shared" si="64"/>
        <v>7.6322399636950209</v>
      </c>
      <c r="L360" s="13">
        <f t="shared" si="65"/>
        <v>0</v>
      </c>
      <c r="M360" s="13">
        <f t="shared" si="70"/>
        <v>0.44004551455783403</v>
      </c>
      <c r="N360" s="13">
        <f t="shared" si="66"/>
        <v>0.27282821902585708</v>
      </c>
      <c r="O360" s="13">
        <f t="shared" si="67"/>
        <v>0.27282821902585708</v>
      </c>
      <c r="Q360" s="41">
        <v>15.88171998844787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35.035695967812529</v>
      </c>
      <c r="G361" s="13">
        <f t="shared" si="61"/>
        <v>0.12287203178110991</v>
      </c>
      <c r="H361" s="13">
        <f t="shared" si="62"/>
        <v>34.912823936031423</v>
      </c>
      <c r="I361" s="16">
        <f t="shared" si="69"/>
        <v>42.545063899726443</v>
      </c>
      <c r="J361" s="13">
        <f t="shared" si="63"/>
        <v>37.200055172219678</v>
      </c>
      <c r="K361" s="13">
        <f t="shared" si="64"/>
        <v>5.3450087275067659</v>
      </c>
      <c r="L361" s="13">
        <f t="shared" si="65"/>
        <v>0</v>
      </c>
      <c r="M361" s="13">
        <f t="shared" si="70"/>
        <v>0.16721729553197695</v>
      </c>
      <c r="N361" s="13">
        <f t="shared" si="66"/>
        <v>0.10367472322982571</v>
      </c>
      <c r="O361" s="13">
        <f t="shared" si="67"/>
        <v>0.22654675501093563</v>
      </c>
      <c r="Q361" s="41">
        <v>16.067721268685311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8.7738016880100069</v>
      </c>
      <c r="G362" s="13">
        <f t="shared" si="61"/>
        <v>0</v>
      </c>
      <c r="H362" s="13">
        <f t="shared" si="62"/>
        <v>8.7738016880100069</v>
      </c>
      <c r="I362" s="16">
        <f t="shared" si="69"/>
        <v>14.118810415516773</v>
      </c>
      <c r="J362" s="13">
        <f t="shared" si="63"/>
        <v>14.00329282829861</v>
      </c>
      <c r="K362" s="13">
        <f t="shared" si="64"/>
        <v>0.11551758721816263</v>
      </c>
      <c r="L362" s="13">
        <f t="shared" si="65"/>
        <v>0</v>
      </c>
      <c r="M362" s="13">
        <f t="shared" si="70"/>
        <v>6.354257230215124E-2</v>
      </c>
      <c r="N362" s="13">
        <f t="shared" si="66"/>
        <v>3.9396394827333765E-2</v>
      </c>
      <c r="O362" s="13">
        <f t="shared" si="67"/>
        <v>3.9396394827333765E-2</v>
      </c>
      <c r="Q362" s="41">
        <v>21.13976556452219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2.7435139009767551</v>
      </c>
      <c r="G363" s="13">
        <f t="shared" si="61"/>
        <v>0</v>
      </c>
      <c r="H363" s="13">
        <f t="shared" si="62"/>
        <v>2.7435139009767551</v>
      </c>
      <c r="I363" s="16">
        <f t="shared" si="69"/>
        <v>2.8590314881949177</v>
      </c>
      <c r="J363" s="13">
        <f t="shared" si="63"/>
        <v>2.8580421570147987</v>
      </c>
      <c r="K363" s="13">
        <f t="shared" si="64"/>
        <v>9.89331180119013E-4</v>
      </c>
      <c r="L363" s="13">
        <f t="shared" si="65"/>
        <v>0</v>
      </c>
      <c r="M363" s="13">
        <f t="shared" si="70"/>
        <v>2.4146177474817475E-2</v>
      </c>
      <c r="N363" s="13">
        <f t="shared" si="66"/>
        <v>1.4970630034386834E-2</v>
      </c>
      <c r="O363" s="13">
        <f t="shared" si="67"/>
        <v>1.4970630034386834E-2</v>
      </c>
      <c r="Q363" s="41">
        <v>21.004699739272429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13.78558924052771</v>
      </c>
      <c r="G364" s="13">
        <f t="shared" si="61"/>
        <v>0</v>
      </c>
      <c r="H364" s="13">
        <f t="shared" si="62"/>
        <v>13.78558924052771</v>
      </c>
      <c r="I364" s="16">
        <f t="shared" si="69"/>
        <v>13.786578571707828</v>
      </c>
      <c r="J364" s="13">
        <f t="shared" si="63"/>
        <v>13.705224823120668</v>
      </c>
      <c r="K364" s="13">
        <f t="shared" si="64"/>
        <v>8.1353748587160268E-2</v>
      </c>
      <c r="L364" s="13">
        <f t="shared" si="65"/>
        <v>0</v>
      </c>
      <c r="M364" s="13">
        <f t="shared" si="70"/>
        <v>9.1755474404306408E-3</v>
      </c>
      <c r="N364" s="13">
        <f t="shared" si="66"/>
        <v>5.6888394130669975E-3</v>
      </c>
      <c r="O364" s="13">
        <f t="shared" si="67"/>
        <v>5.6888394130669975E-3</v>
      </c>
      <c r="Q364" s="41">
        <v>23.142621000000009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1.2574609114042781</v>
      </c>
      <c r="G365" s="18">
        <f t="shared" si="61"/>
        <v>0</v>
      </c>
      <c r="H365" s="18">
        <f t="shared" si="62"/>
        <v>1.2574609114042781</v>
      </c>
      <c r="I365" s="17">
        <f t="shared" si="69"/>
        <v>1.3388146599914383</v>
      </c>
      <c r="J365" s="18">
        <f t="shared" si="63"/>
        <v>1.3387452415638124</v>
      </c>
      <c r="K365" s="18">
        <f t="shared" si="64"/>
        <v>6.9418427625977941E-5</v>
      </c>
      <c r="L365" s="18">
        <f t="shared" si="65"/>
        <v>0</v>
      </c>
      <c r="M365" s="18">
        <f t="shared" si="70"/>
        <v>3.4867080273636433E-3</v>
      </c>
      <c r="N365" s="18">
        <f t="shared" si="66"/>
        <v>2.1617589769654588E-3</v>
      </c>
      <c r="O365" s="18">
        <f t="shared" si="67"/>
        <v>2.1617589769654588E-3</v>
      </c>
      <c r="P365" s="3"/>
      <c r="Q365" s="42">
        <v>23.708626116678381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0.740540541</v>
      </c>
      <c r="G366" s="13">
        <f t="shared" si="61"/>
        <v>0</v>
      </c>
      <c r="H366" s="13">
        <f t="shared" si="62"/>
        <v>0.740540541</v>
      </c>
      <c r="I366" s="16">
        <f t="shared" si="69"/>
        <v>0.74060995942762597</v>
      </c>
      <c r="J366" s="13">
        <f t="shared" si="63"/>
        <v>0.74059627923880234</v>
      </c>
      <c r="K366" s="13">
        <f t="shared" si="64"/>
        <v>1.3680188823639305E-5</v>
      </c>
      <c r="L366" s="13">
        <f t="shared" si="65"/>
        <v>0</v>
      </c>
      <c r="M366" s="13">
        <f t="shared" si="70"/>
        <v>1.3249490503981845E-3</v>
      </c>
      <c r="N366" s="13">
        <f t="shared" si="66"/>
        <v>8.2146841124687434E-4</v>
      </c>
      <c r="O366" s="13">
        <f t="shared" si="67"/>
        <v>8.2146841124687434E-4</v>
      </c>
      <c r="Q366" s="41">
        <v>22.627828343272821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21.46756757</v>
      </c>
      <c r="G367" s="13">
        <f t="shared" si="61"/>
        <v>0</v>
      </c>
      <c r="H367" s="13">
        <f t="shared" si="62"/>
        <v>21.46756757</v>
      </c>
      <c r="I367" s="16">
        <f t="shared" si="69"/>
        <v>21.467581250188825</v>
      </c>
      <c r="J367" s="13">
        <f t="shared" si="63"/>
        <v>20.82412033469738</v>
      </c>
      <c r="K367" s="13">
        <f t="shared" si="64"/>
        <v>0.64346091549144546</v>
      </c>
      <c r="L367" s="13">
        <f t="shared" si="65"/>
        <v>0</v>
      </c>
      <c r="M367" s="13">
        <f t="shared" si="70"/>
        <v>5.0348063915131016E-4</v>
      </c>
      <c r="N367" s="13">
        <f t="shared" si="66"/>
        <v>3.1215799627381228E-4</v>
      </c>
      <c r="O367" s="13">
        <f t="shared" si="67"/>
        <v>3.1215799627381228E-4</v>
      </c>
      <c r="Q367" s="41">
        <v>17.65139200632807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2.951351351</v>
      </c>
      <c r="G368" s="13">
        <f t="shared" si="61"/>
        <v>0</v>
      </c>
      <c r="H368" s="13">
        <f t="shared" si="62"/>
        <v>2.951351351</v>
      </c>
      <c r="I368" s="16">
        <f t="shared" si="69"/>
        <v>3.5948122664914455</v>
      </c>
      <c r="J368" s="13">
        <f t="shared" si="63"/>
        <v>3.5909342083998501</v>
      </c>
      <c r="K368" s="13">
        <f t="shared" si="64"/>
        <v>3.87805809159536E-3</v>
      </c>
      <c r="L368" s="13">
        <f t="shared" si="65"/>
        <v>0</v>
      </c>
      <c r="M368" s="13">
        <f t="shared" si="70"/>
        <v>1.9132264287749788E-4</v>
      </c>
      <c r="N368" s="13">
        <f t="shared" si="66"/>
        <v>1.1862003858404869E-4</v>
      </c>
      <c r="O368" s="13">
        <f t="shared" si="67"/>
        <v>1.1862003858404869E-4</v>
      </c>
      <c r="Q368" s="41">
        <v>16.191651166851528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96.035135139999994</v>
      </c>
      <c r="G369" s="13">
        <f t="shared" si="61"/>
        <v>8.9282084983973142</v>
      </c>
      <c r="H369" s="13">
        <f t="shared" si="62"/>
        <v>87.106926641602684</v>
      </c>
      <c r="I369" s="16">
        <f t="shared" si="69"/>
        <v>87.110804699694285</v>
      </c>
      <c r="J369" s="13">
        <f t="shared" si="63"/>
        <v>51.970201129766075</v>
      </c>
      <c r="K369" s="13">
        <f t="shared" si="64"/>
        <v>35.14060356992821</v>
      </c>
      <c r="L369" s="13">
        <f t="shared" si="65"/>
        <v>0</v>
      </c>
      <c r="M369" s="13">
        <f t="shared" si="70"/>
        <v>7.2702604293449193E-5</v>
      </c>
      <c r="N369" s="13">
        <f t="shared" si="66"/>
        <v>4.5075614661938499E-5</v>
      </c>
      <c r="O369" s="13">
        <f t="shared" si="67"/>
        <v>8.9282535740119755</v>
      </c>
      <c r="Q369" s="41">
        <v>13.641289431788261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35.486486489999997</v>
      </c>
      <c r="G370" s="13">
        <f t="shared" si="61"/>
        <v>0.18794414191342884</v>
      </c>
      <c r="H370" s="13">
        <f t="shared" si="62"/>
        <v>35.298542348086571</v>
      </c>
      <c r="I370" s="16">
        <f t="shared" si="69"/>
        <v>70.439145918014788</v>
      </c>
      <c r="J370" s="13">
        <f t="shared" si="63"/>
        <v>44.382785317679669</v>
      </c>
      <c r="K370" s="13">
        <f t="shared" si="64"/>
        <v>26.056360600335118</v>
      </c>
      <c r="L370" s="13">
        <f t="shared" si="65"/>
        <v>0</v>
      </c>
      <c r="M370" s="13">
        <f t="shared" si="70"/>
        <v>2.7626989631510694E-5</v>
      </c>
      <c r="N370" s="13">
        <f t="shared" si="66"/>
        <v>1.7128733571536631E-5</v>
      </c>
      <c r="O370" s="13">
        <f t="shared" si="67"/>
        <v>0.18796127064700038</v>
      </c>
      <c r="Q370" s="41">
        <v>11.81429629354839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8.7027027029999999</v>
      </c>
      <c r="G371" s="13">
        <f t="shared" si="61"/>
        <v>0</v>
      </c>
      <c r="H371" s="13">
        <f t="shared" si="62"/>
        <v>8.7027027029999999</v>
      </c>
      <c r="I371" s="16">
        <f t="shared" si="69"/>
        <v>34.759063303335118</v>
      </c>
      <c r="J371" s="13">
        <f t="shared" si="63"/>
        <v>29.799871533269329</v>
      </c>
      <c r="K371" s="13">
        <f t="shared" si="64"/>
        <v>4.9591917700657895</v>
      </c>
      <c r="L371" s="13">
        <f t="shared" si="65"/>
        <v>0</v>
      </c>
      <c r="M371" s="13">
        <f t="shared" si="70"/>
        <v>1.0498256059974063E-5</v>
      </c>
      <c r="N371" s="13">
        <f t="shared" si="66"/>
        <v>6.5089187571839195E-6</v>
      </c>
      <c r="O371" s="13">
        <f t="shared" si="67"/>
        <v>6.5089187571839195E-6</v>
      </c>
      <c r="Q371" s="41">
        <v>12.002336265154099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26.351351350000002</v>
      </c>
      <c r="G372" s="13">
        <f t="shared" si="61"/>
        <v>0</v>
      </c>
      <c r="H372" s="13">
        <f t="shared" si="62"/>
        <v>26.351351350000002</v>
      </c>
      <c r="I372" s="16">
        <f t="shared" si="69"/>
        <v>31.310543120065791</v>
      </c>
      <c r="J372" s="13">
        <f t="shared" si="63"/>
        <v>28.228058848405347</v>
      </c>
      <c r="K372" s="13">
        <f t="shared" si="64"/>
        <v>3.0824842716604444</v>
      </c>
      <c r="L372" s="13">
        <f t="shared" si="65"/>
        <v>0</v>
      </c>
      <c r="M372" s="13">
        <f t="shared" si="70"/>
        <v>3.9893373027901437E-6</v>
      </c>
      <c r="N372" s="13">
        <f t="shared" si="66"/>
        <v>2.4733891277298891E-6</v>
      </c>
      <c r="O372" s="13">
        <f t="shared" si="67"/>
        <v>2.4733891277298891E-6</v>
      </c>
      <c r="Q372" s="41">
        <v>13.74931544281638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36.381081080000001</v>
      </c>
      <c r="G373" s="13">
        <f t="shared" si="61"/>
        <v>0.31707985976698244</v>
      </c>
      <c r="H373" s="13">
        <f t="shared" si="62"/>
        <v>36.064001220233017</v>
      </c>
      <c r="I373" s="16">
        <f t="shared" si="69"/>
        <v>39.146485491893458</v>
      </c>
      <c r="J373" s="13">
        <f t="shared" si="63"/>
        <v>35.520119067299952</v>
      </c>
      <c r="K373" s="13">
        <f t="shared" si="64"/>
        <v>3.6263664245935061</v>
      </c>
      <c r="L373" s="13">
        <f t="shared" si="65"/>
        <v>0</v>
      </c>
      <c r="M373" s="13">
        <f t="shared" si="70"/>
        <v>1.5159481750602547E-6</v>
      </c>
      <c r="N373" s="13">
        <f t="shared" si="66"/>
        <v>9.3988786853735784E-7</v>
      </c>
      <c r="O373" s="13">
        <f t="shared" si="67"/>
        <v>0.31708079965485098</v>
      </c>
      <c r="Q373" s="41">
        <v>17.452571529595119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29.008108109999998</v>
      </c>
      <c r="G374" s="13">
        <f t="shared" si="61"/>
        <v>0</v>
      </c>
      <c r="H374" s="13">
        <f t="shared" si="62"/>
        <v>29.008108109999998</v>
      </c>
      <c r="I374" s="16">
        <f t="shared" si="69"/>
        <v>32.634474534593508</v>
      </c>
      <c r="J374" s="13">
        <f t="shared" si="63"/>
        <v>30.762281009602944</v>
      </c>
      <c r="K374" s="13">
        <f t="shared" si="64"/>
        <v>1.8721935249905641</v>
      </c>
      <c r="L374" s="13">
        <f t="shared" si="65"/>
        <v>0</v>
      </c>
      <c r="M374" s="13">
        <f t="shared" si="70"/>
        <v>5.7606030652289682E-7</v>
      </c>
      <c r="N374" s="13">
        <f t="shared" si="66"/>
        <v>3.5715739004419602E-7</v>
      </c>
      <c r="O374" s="13">
        <f t="shared" si="67"/>
        <v>3.5715739004419602E-7</v>
      </c>
      <c r="Q374" s="41">
        <v>18.678318807383629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0.72972972999999997</v>
      </c>
      <c r="G375" s="13">
        <f t="shared" si="61"/>
        <v>0</v>
      </c>
      <c r="H375" s="13">
        <f t="shared" si="62"/>
        <v>0.72972972999999997</v>
      </c>
      <c r="I375" s="16">
        <f t="shared" si="69"/>
        <v>2.601923254990564</v>
      </c>
      <c r="J375" s="13">
        <f t="shared" si="63"/>
        <v>2.6012258798542796</v>
      </c>
      <c r="K375" s="13">
        <f t="shared" si="64"/>
        <v>6.9737513628442827E-4</v>
      </c>
      <c r="L375" s="13">
        <f t="shared" si="65"/>
        <v>0</v>
      </c>
      <c r="M375" s="13">
        <f t="shared" si="70"/>
        <v>2.189029164787008E-7</v>
      </c>
      <c r="N375" s="13">
        <f t="shared" si="66"/>
        <v>1.357198082167945E-7</v>
      </c>
      <c r="O375" s="13">
        <f t="shared" si="67"/>
        <v>1.357198082167945E-7</v>
      </c>
      <c r="Q375" s="41">
        <v>21.479200336573928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0.28918918900000001</v>
      </c>
      <c r="G376" s="13">
        <f t="shared" si="61"/>
        <v>0</v>
      </c>
      <c r="H376" s="13">
        <f t="shared" si="62"/>
        <v>0.28918918900000001</v>
      </c>
      <c r="I376" s="16">
        <f t="shared" si="69"/>
        <v>0.28988656413628444</v>
      </c>
      <c r="J376" s="13">
        <f t="shared" si="63"/>
        <v>0.28988587648611874</v>
      </c>
      <c r="K376" s="13">
        <f t="shared" si="64"/>
        <v>6.8765016569827253E-7</v>
      </c>
      <c r="L376" s="13">
        <f t="shared" si="65"/>
        <v>0</v>
      </c>
      <c r="M376" s="13">
        <f t="shared" si="70"/>
        <v>8.3183108261906299E-8</v>
      </c>
      <c r="N376" s="13">
        <f t="shared" si="66"/>
        <v>5.1573527122381908E-8</v>
      </c>
      <c r="O376" s="13">
        <f t="shared" si="67"/>
        <v>5.1573527122381908E-8</v>
      </c>
      <c r="Q376" s="41">
        <v>23.88377699322578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14.96486486</v>
      </c>
      <c r="G377" s="18">
        <f t="shared" si="61"/>
        <v>0</v>
      </c>
      <c r="H377" s="18">
        <f t="shared" si="62"/>
        <v>14.96486486</v>
      </c>
      <c r="I377" s="17">
        <f t="shared" si="69"/>
        <v>14.964865547650167</v>
      </c>
      <c r="J377" s="18">
        <f t="shared" si="63"/>
        <v>14.895788442212579</v>
      </c>
      <c r="K377" s="18">
        <f t="shared" si="64"/>
        <v>6.9077105437587605E-2</v>
      </c>
      <c r="L377" s="18">
        <f t="shared" si="65"/>
        <v>0</v>
      </c>
      <c r="M377" s="18">
        <f t="shared" si="70"/>
        <v>3.1609581139524391E-8</v>
      </c>
      <c r="N377" s="18">
        <f t="shared" si="66"/>
        <v>1.9597940306505121E-8</v>
      </c>
      <c r="O377" s="18">
        <f t="shared" si="67"/>
        <v>1.9597940306505121E-8</v>
      </c>
      <c r="P377" s="3"/>
      <c r="Q377" s="42">
        <v>26.093337000000009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6.4351351350000003</v>
      </c>
      <c r="G378" s="13">
        <f t="shared" si="61"/>
        <v>0</v>
      </c>
      <c r="H378" s="13">
        <f t="shared" si="62"/>
        <v>6.4351351350000003</v>
      </c>
      <c r="I378" s="16">
        <f t="shared" si="69"/>
        <v>6.5042122404375879</v>
      </c>
      <c r="J378" s="13">
        <f t="shared" si="63"/>
        <v>6.4932232541617241</v>
      </c>
      <c r="K378" s="13">
        <f t="shared" si="64"/>
        <v>1.0988986275863866E-2</v>
      </c>
      <c r="L378" s="13">
        <f t="shared" si="65"/>
        <v>0</v>
      </c>
      <c r="M378" s="13">
        <f t="shared" si="70"/>
        <v>1.201164083301927E-8</v>
      </c>
      <c r="N378" s="13">
        <f t="shared" si="66"/>
        <v>7.4472173164719472E-9</v>
      </c>
      <c r="O378" s="13">
        <f t="shared" si="67"/>
        <v>7.4472173164719472E-9</v>
      </c>
      <c r="Q378" s="41">
        <v>21.402383793093609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17.89189189</v>
      </c>
      <c r="G379" s="13">
        <f t="shared" si="61"/>
        <v>0</v>
      </c>
      <c r="H379" s="13">
        <f t="shared" si="62"/>
        <v>17.89189189</v>
      </c>
      <c r="I379" s="16">
        <f t="shared" si="69"/>
        <v>17.902880876275866</v>
      </c>
      <c r="J379" s="13">
        <f t="shared" si="63"/>
        <v>17.657863635086077</v>
      </c>
      <c r="K379" s="13">
        <f t="shared" si="64"/>
        <v>0.24501724118978885</v>
      </c>
      <c r="L379" s="13">
        <f t="shared" si="65"/>
        <v>0</v>
      </c>
      <c r="M379" s="13">
        <f t="shared" si="70"/>
        <v>4.5644235165473227E-9</v>
      </c>
      <c r="N379" s="13">
        <f t="shared" si="66"/>
        <v>2.8299425802593399E-9</v>
      </c>
      <c r="O379" s="13">
        <f t="shared" si="67"/>
        <v>2.8299425802593399E-9</v>
      </c>
      <c r="Q379" s="41">
        <v>20.80128648740693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35.06486486</v>
      </c>
      <c r="G380" s="13">
        <f t="shared" si="61"/>
        <v>0.12708259360847571</v>
      </c>
      <c r="H380" s="13">
        <f t="shared" si="62"/>
        <v>34.937782266391523</v>
      </c>
      <c r="I380" s="16">
        <f t="shared" si="69"/>
        <v>35.182799507581308</v>
      </c>
      <c r="J380" s="13">
        <f t="shared" si="63"/>
        <v>32.146912292208974</v>
      </c>
      <c r="K380" s="13">
        <f t="shared" si="64"/>
        <v>3.035887215372334</v>
      </c>
      <c r="L380" s="13">
        <f t="shared" si="65"/>
        <v>0</v>
      </c>
      <c r="M380" s="13">
        <f t="shared" si="70"/>
        <v>1.7344809362879828E-9</v>
      </c>
      <c r="N380" s="13">
        <f t="shared" si="66"/>
        <v>1.0753781804985492E-9</v>
      </c>
      <c r="O380" s="13">
        <f t="shared" si="67"/>
        <v>0.12708259468385388</v>
      </c>
      <c r="Q380" s="41">
        <v>16.51579527965114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28.848648650000001</v>
      </c>
      <c r="G381" s="13">
        <f t="shared" si="61"/>
        <v>0</v>
      </c>
      <c r="H381" s="13">
        <f t="shared" si="62"/>
        <v>28.848648650000001</v>
      </c>
      <c r="I381" s="16">
        <f t="shared" si="69"/>
        <v>31.884535865372335</v>
      </c>
      <c r="J381" s="13">
        <f t="shared" si="63"/>
        <v>28.806364587560619</v>
      </c>
      <c r="K381" s="13">
        <f t="shared" si="64"/>
        <v>3.0781712778117161</v>
      </c>
      <c r="L381" s="13">
        <f t="shared" si="65"/>
        <v>0</v>
      </c>
      <c r="M381" s="13">
        <f t="shared" si="70"/>
        <v>6.5910275578943357E-10</v>
      </c>
      <c r="N381" s="13">
        <f t="shared" si="66"/>
        <v>4.0864370858944879E-10</v>
      </c>
      <c r="O381" s="13">
        <f t="shared" si="67"/>
        <v>4.0864370858944879E-10</v>
      </c>
      <c r="Q381" s="41">
        <v>14.17722204116121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71.859459459999997</v>
      </c>
      <c r="G382" s="13">
        <f t="shared" si="61"/>
        <v>5.4384229928405636</v>
      </c>
      <c r="H382" s="13">
        <f t="shared" si="62"/>
        <v>66.421036467159439</v>
      </c>
      <c r="I382" s="16">
        <f t="shared" si="69"/>
        <v>69.499207744971159</v>
      </c>
      <c r="J382" s="13">
        <f t="shared" si="63"/>
        <v>41.500360717087744</v>
      </c>
      <c r="K382" s="13">
        <f t="shared" si="64"/>
        <v>27.998847027883414</v>
      </c>
      <c r="L382" s="13">
        <f t="shared" si="65"/>
        <v>0</v>
      </c>
      <c r="M382" s="13">
        <f t="shared" si="70"/>
        <v>2.5045904719998477E-10</v>
      </c>
      <c r="N382" s="13">
        <f t="shared" si="66"/>
        <v>1.5528460926399055E-10</v>
      </c>
      <c r="O382" s="13">
        <f t="shared" si="67"/>
        <v>5.4384229929958483</v>
      </c>
      <c r="Q382" s="41">
        <v>10.334451293548391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40.1</v>
      </c>
      <c r="G383" s="13">
        <f t="shared" si="61"/>
        <v>0.85390991635536428</v>
      </c>
      <c r="H383" s="13">
        <f t="shared" si="62"/>
        <v>39.246090083644638</v>
      </c>
      <c r="I383" s="16">
        <f t="shared" si="69"/>
        <v>67.24493711152806</v>
      </c>
      <c r="J383" s="13">
        <f t="shared" si="63"/>
        <v>46.360988778174189</v>
      </c>
      <c r="K383" s="13">
        <f t="shared" si="64"/>
        <v>20.883948333353871</v>
      </c>
      <c r="L383" s="13">
        <f t="shared" si="65"/>
        <v>0</v>
      </c>
      <c r="M383" s="13">
        <f t="shared" si="70"/>
        <v>9.517443793599422E-11</v>
      </c>
      <c r="N383" s="13">
        <f t="shared" si="66"/>
        <v>5.9008151520316416E-11</v>
      </c>
      <c r="O383" s="13">
        <f t="shared" si="67"/>
        <v>0.85390991641437242</v>
      </c>
      <c r="Q383" s="41">
        <v>13.47131846548594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32.964864859999999</v>
      </c>
      <c r="G384" s="13">
        <f t="shared" si="61"/>
        <v>0</v>
      </c>
      <c r="H384" s="13">
        <f t="shared" si="62"/>
        <v>32.964864859999999</v>
      </c>
      <c r="I384" s="16">
        <f t="shared" si="69"/>
        <v>53.84881319335387</v>
      </c>
      <c r="J384" s="13">
        <f t="shared" si="63"/>
        <v>42.32962131076431</v>
      </c>
      <c r="K384" s="13">
        <f t="shared" si="64"/>
        <v>11.51919188258956</v>
      </c>
      <c r="L384" s="13">
        <f t="shared" si="65"/>
        <v>0</v>
      </c>
      <c r="M384" s="13">
        <f t="shared" si="70"/>
        <v>3.6166286415677804E-11</v>
      </c>
      <c r="N384" s="13">
        <f t="shared" si="66"/>
        <v>2.2423097577720239E-11</v>
      </c>
      <c r="O384" s="13">
        <f t="shared" si="67"/>
        <v>2.2423097577720239E-11</v>
      </c>
      <c r="Q384" s="41">
        <v>14.4501075297576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60.605405410000003</v>
      </c>
      <c r="G385" s="13">
        <f t="shared" si="61"/>
        <v>3.8138878517221322</v>
      </c>
      <c r="H385" s="13">
        <f t="shared" si="62"/>
        <v>56.791517558277874</v>
      </c>
      <c r="I385" s="16">
        <f t="shared" si="69"/>
        <v>68.310709440867441</v>
      </c>
      <c r="J385" s="13">
        <f t="shared" si="63"/>
        <v>49.50264827030535</v>
      </c>
      <c r="K385" s="13">
        <f t="shared" si="64"/>
        <v>18.808061170562091</v>
      </c>
      <c r="L385" s="13">
        <f t="shared" si="65"/>
        <v>0</v>
      </c>
      <c r="M385" s="13">
        <f t="shared" si="70"/>
        <v>1.3743188837957565E-11</v>
      </c>
      <c r="N385" s="13">
        <f t="shared" si="66"/>
        <v>8.52077707953369E-12</v>
      </c>
      <c r="O385" s="13">
        <f t="shared" si="67"/>
        <v>3.8138878517306529</v>
      </c>
      <c r="Q385" s="41">
        <v>15.138212000121881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80.037837839999995</v>
      </c>
      <c r="G386" s="13">
        <f t="shared" si="61"/>
        <v>6.6189809514788758</v>
      </c>
      <c r="H386" s="13">
        <f t="shared" si="62"/>
        <v>73.41885688852112</v>
      </c>
      <c r="I386" s="16">
        <f t="shared" si="69"/>
        <v>92.226918059083204</v>
      </c>
      <c r="J386" s="13">
        <f t="shared" si="63"/>
        <v>61.816021613117044</v>
      </c>
      <c r="K386" s="13">
        <f t="shared" si="64"/>
        <v>30.410896445966159</v>
      </c>
      <c r="L386" s="13">
        <f t="shared" si="65"/>
        <v>0</v>
      </c>
      <c r="M386" s="13">
        <f t="shared" si="70"/>
        <v>5.2224117584238752E-12</v>
      </c>
      <c r="N386" s="13">
        <f t="shared" si="66"/>
        <v>3.2378952902228026E-12</v>
      </c>
      <c r="O386" s="13">
        <f t="shared" si="67"/>
        <v>6.6189809514821141</v>
      </c>
      <c r="Q386" s="41">
        <v>17.24864806339566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2.3891891890000001</v>
      </c>
      <c r="G387" s="13">
        <f t="shared" si="61"/>
        <v>0</v>
      </c>
      <c r="H387" s="13">
        <f t="shared" si="62"/>
        <v>2.3891891890000001</v>
      </c>
      <c r="I387" s="16">
        <f t="shared" si="69"/>
        <v>32.800085634966159</v>
      </c>
      <c r="J387" s="13">
        <f t="shared" si="63"/>
        <v>31.38618043818532</v>
      </c>
      <c r="K387" s="13">
        <f t="shared" si="64"/>
        <v>1.4139051967808385</v>
      </c>
      <c r="L387" s="13">
        <f t="shared" si="65"/>
        <v>0</v>
      </c>
      <c r="M387" s="13">
        <f t="shared" si="70"/>
        <v>1.9845164682010727E-12</v>
      </c>
      <c r="N387" s="13">
        <f t="shared" si="66"/>
        <v>1.2304002102846651E-12</v>
      </c>
      <c r="O387" s="13">
        <f t="shared" si="67"/>
        <v>1.2304002102846651E-12</v>
      </c>
      <c r="Q387" s="41">
        <v>20.92831803044211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1.8108108110000001</v>
      </c>
      <c r="G388" s="13">
        <f t="shared" si="61"/>
        <v>0</v>
      </c>
      <c r="H388" s="13">
        <f t="shared" si="62"/>
        <v>1.8108108110000001</v>
      </c>
      <c r="I388" s="16">
        <f t="shared" si="69"/>
        <v>3.2247160077808386</v>
      </c>
      <c r="J388" s="13">
        <f t="shared" si="63"/>
        <v>3.2239446212237151</v>
      </c>
      <c r="K388" s="13">
        <f t="shared" si="64"/>
        <v>7.7138655712349902E-4</v>
      </c>
      <c r="L388" s="13">
        <f t="shared" si="65"/>
        <v>0</v>
      </c>
      <c r="M388" s="13">
        <f t="shared" si="70"/>
        <v>7.5411625791640753E-13</v>
      </c>
      <c r="N388" s="13">
        <f t="shared" si="66"/>
        <v>4.6755207990817264E-13</v>
      </c>
      <c r="O388" s="13">
        <f t="shared" si="67"/>
        <v>4.6755207990817264E-13</v>
      </c>
      <c r="Q388" s="41">
        <v>25.348212000000011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22.772972970000001</v>
      </c>
      <c r="G389" s="18">
        <f t="shared" si="61"/>
        <v>0</v>
      </c>
      <c r="H389" s="18">
        <f t="shared" si="62"/>
        <v>22.772972970000001</v>
      </c>
      <c r="I389" s="17">
        <f t="shared" si="69"/>
        <v>22.773744356557124</v>
      </c>
      <c r="J389" s="18">
        <f t="shared" si="63"/>
        <v>22.49761653337503</v>
      </c>
      <c r="K389" s="18">
        <f t="shared" si="64"/>
        <v>0.27612782318209383</v>
      </c>
      <c r="L389" s="18">
        <f t="shared" si="65"/>
        <v>0</v>
      </c>
      <c r="M389" s="18">
        <f t="shared" si="70"/>
        <v>2.8656417800823489E-13</v>
      </c>
      <c r="N389" s="18">
        <f t="shared" si="66"/>
        <v>1.7766979036510562E-13</v>
      </c>
      <c r="O389" s="18">
        <f t="shared" si="67"/>
        <v>1.7766979036510562E-13</v>
      </c>
      <c r="P389" s="3"/>
      <c r="Q389" s="42">
        <v>25.102886051660231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24.275675679999999</v>
      </c>
      <c r="G390" s="13">
        <f t="shared" ref="G390:G453" si="72">IF((F390-$J$2)&gt;0,$I$2*(F390-$J$2),0)</f>
        <v>0</v>
      </c>
      <c r="H390" s="13">
        <f t="shared" ref="H390:H453" si="73">F390-G390</f>
        <v>24.275675679999999</v>
      </c>
      <c r="I390" s="16">
        <f t="shared" si="69"/>
        <v>24.551803503182093</v>
      </c>
      <c r="J390" s="13">
        <f t="shared" ref="J390:J453" si="74">I390/SQRT(1+(I390/($K$2*(300+(25*Q390)+0.05*(Q390)^3)))^2)</f>
        <v>23.91132873521671</v>
      </c>
      <c r="K390" s="13">
        <f t="shared" ref="K390:K453" si="75">I390-J390</f>
        <v>0.64047476796538305</v>
      </c>
      <c r="L390" s="13">
        <f t="shared" ref="L390:L453" si="76">IF(K390&gt;$N$2,(K390-$N$2)/$L$2,0)</f>
        <v>0</v>
      </c>
      <c r="M390" s="13">
        <f t="shared" si="70"/>
        <v>1.0889438764312927E-13</v>
      </c>
      <c r="N390" s="13">
        <f t="shared" ref="N390:N453" si="77">$M$2*M390</f>
        <v>6.7514520338740143E-14</v>
      </c>
      <c r="O390" s="13">
        <f t="shared" ref="O390:O453" si="78">N390+G390</f>
        <v>6.7514520338740143E-14</v>
      </c>
      <c r="Q390" s="41">
        <v>20.572093708413139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26.754054050000001</v>
      </c>
      <c r="G391" s="13">
        <f t="shared" si="72"/>
        <v>0</v>
      </c>
      <c r="H391" s="13">
        <f t="shared" si="73"/>
        <v>26.754054050000001</v>
      </c>
      <c r="I391" s="16">
        <f t="shared" ref="I391:I454" si="80">H391+K390-L390</f>
        <v>27.394528817965384</v>
      </c>
      <c r="J391" s="13">
        <f t="shared" si="74"/>
        <v>26.392709535266494</v>
      </c>
      <c r="K391" s="13">
        <f t="shared" si="75"/>
        <v>1.0018192826988894</v>
      </c>
      <c r="L391" s="13">
        <f t="shared" si="76"/>
        <v>0</v>
      </c>
      <c r="M391" s="13">
        <f t="shared" ref="M391:M454" si="81">L391+M390-N390</f>
        <v>4.1379867304389126E-14</v>
      </c>
      <c r="N391" s="13">
        <f t="shared" si="77"/>
        <v>2.5655517728721258E-14</v>
      </c>
      <c r="O391" s="13">
        <f t="shared" si="78"/>
        <v>2.5655517728721258E-14</v>
      </c>
      <c r="Q391" s="41">
        <v>19.619007923473379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31.764864859999999</v>
      </c>
      <c r="G392" s="13">
        <f t="shared" si="72"/>
        <v>0</v>
      </c>
      <c r="H392" s="13">
        <f t="shared" si="73"/>
        <v>31.764864859999999</v>
      </c>
      <c r="I392" s="16">
        <f t="shared" si="80"/>
        <v>32.766684142698892</v>
      </c>
      <c r="J392" s="13">
        <f t="shared" si="74"/>
        <v>29.889855065185202</v>
      </c>
      <c r="K392" s="13">
        <f t="shared" si="75"/>
        <v>2.8768290775136904</v>
      </c>
      <c r="L392" s="13">
        <f t="shared" si="76"/>
        <v>0</v>
      </c>
      <c r="M392" s="13">
        <f t="shared" si="81"/>
        <v>1.5724349575667867E-14</v>
      </c>
      <c r="N392" s="13">
        <f t="shared" si="77"/>
        <v>9.7490967369140783E-15</v>
      </c>
      <c r="O392" s="13">
        <f t="shared" si="78"/>
        <v>9.7490967369140783E-15</v>
      </c>
      <c r="Q392" s="41">
        <v>15.35834854611686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150.13513510000001</v>
      </c>
      <c r="G393" s="13">
        <f t="shared" si="72"/>
        <v>16.737603288848476</v>
      </c>
      <c r="H393" s="13">
        <f t="shared" si="73"/>
        <v>133.39753181115154</v>
      </c>
      <c r="I393" s="16">
        <f t="shared" si="80"/>
        <v>136.27436088866523</v>
      </c>
      <c r="J393" s="13">
        <f t="shared" si="74"/>
        <v>50.296246720543451</v>
      </c>
      <c r="K393" s="13">
        <f t="shared" si="75"/>
        <v>85.978114168121778</v>
      </c>
      <c r="L393" s="13">
        <f t="shared" si="76"/>
        <v>46.926853217488045</v>
      </c>
      <c r="M393" s="13">
        <f t="shared" si="81"/>
        <v>46.926853217488052</v>
      </c>
      <c r="N393" s="13">
        <f t="shared" si="77"/>
        <v>29.094648994842593</v>
      </c>
      <c r="O393" s="13">
        <f t="shared" si="78"/>
        <v>45.832252283691069</v>
      </c>
      <c r="Q393" s="41">
        <v>11.00516875662545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59.691891890000001</v>
      </c>
      <c r="G394" s="13">
        <f t="shared" si="72"/>
        <v>3.682021165412162</v>
      </c>
      <c r="H394" s="13">
        <f t="shared" si="73"/>
        <v>56.009870724587842</v>
      </c>
      <c r="I394" s="16">
        <f t="shared" si="80"/>
        <v>95.061131675221574</v>
      </c>
      <c r="J394" s="13">
        <f t="shared" si="74"/>
        <v>46.558355120377499</v>
      </c>
      <c r="K394" s="13">
        <f t="shared" si="75"/>
        <v>48.502776554844075</v>
      </c>
      <c r="L394" s="13">
        <f t="shared" si="76"/>
        <v>10.971536085518283</v>
      </c>
      <c r="M394" s="13">
        <f t="shared" si="81"/>
        <v>28.803740308163739</v>
      </c>
      <c r="N394" s="13">
        <f t="shared" si="77"/>
        <v>17.85831899106152</v>
      </c>
      <c r="O394" s="13">
        <f t="shared" si="78"/>
        <v>21.540340156473682</v>
      </c>
      <c r="Q394" s="41">
        <v>10.80717829354839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3.4729729730000001</v>
      </c>
      <c r="G395" s="13">
        <f t="shared" si="72"/>
        <v>0</v>
      </c>
      <c r="H395" s="13">
        <f t="shared" si="73"/>
        <v>3.4729729730000001</v>
      </c>
      <c r="I395" s="16">
        <f t="shared" si="80"/>
        <v>41.004213442325792</v>
      </c>
      <c r="J395" s="13">
        <f t="shared" si="74"/>
        <v>34.245440966695398</v>
      </c>
      <c r="K395" s="13">
        <f t="shared" si="75"/>
        <v>6.7587724756303942</v>
      </c>
      <c r="L395" s="13">
        <f t="shared" si="76"/>
        <v>0</v>
      </c>
      <c r="M395" s="13">
        <f t="shared" si="81"/>
        <v>10.94542131710222</v>
      </c>
      <c r="N395" s="13">
        <f t="shared" si="77"/>
        <v>6.786161216603376</v>
      </c>
      <c r="O395" s="13">
        <f t="shared" si="78"/>
        <v>6.786161216603376</v>
      </c>
      <c r="Q395" s="41">
        <v>13.07033895460644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99.875675680000001</v>
      </c>
      <c r="G396" s="13">
        <f t="shared" si="72"/>
        <v>9.4825947702599365</v>
      </c>
      <c r="H396" s="13">
        <f t="shared" si="73"/>
        <v>90.393080909740064</v>
      </c>
      <c r="I396" s="16">
        <f t="shared" si="80"/>
        <v>97.151853385370458</v>
      </c>
      <c r="J396" s="13">
        <f t="shared" si="74"/>
        <v>52.188976185258333</v>
      </c>
      <c r="K396" s="13">
        <f t="shared" si="75"/>
        <v>44.962877200112125</v>
      </c>
      <c r="L396" s="13">
        <f t="shared" si="76"/>
        <v>7.5752170122099987</v>
      </c>
      <c r="M396" s="13">
        <f t="shared" si="81"/>
        <v>11.734477112708845</v>
      </c>
      <c r="N396" s="13">
        <f t="shared" si="77"/>
        <v>7.2753758098794838</v>
      </c>
      <c r="O396" s="13">
        <f t="shared" si="78"/>
        <v>16.757970580139421</v>
      </c>
      <c r="Q396" s="41">
        <v>12.97856326642475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49.889189190000003</v>
      </c>
      <c r="G397" s="13">
        <f t="shared" si="72"/>
        <v>2.266990195831335</v>
      </c>
      <c r="H397" s="13">
        <f t="shared" si="73"/>
        <v>47.62219899416867</v>
      </c>
      <c r="I397" s="16">
        <f t="shared" si="80"/>
        <v>85.009859182070784</v>
      </c>
      <c r="J397" s="13">
        <f t="shared" si="74"/>
        <v>54.025148876085574</v>
      </c>
      <c r="K397" s="13">
        <f t="shared" si="75"/>
        <v>30.98471030598521</v>
      </c>
      <c r="L397" s="13">
        <f t="shared" si="76"/>
        <v>0</v>
      </c>
      <c r="M397" s="13">
        <f t="shared" si="81"/>
        <v>4.4591013028293611</v>
      </c>
      <c r="N397" s="13">
        <f t="shared" si="77"/>
        <v>2.7646428077542038</v>
      </c>
      <c r="O397" s="13">
        <f t="shared" si="78"/>
        <v>5.0316330035855383</v>
      </c>
      <c r="Q397" s="41">
        <v>14.760477217279851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42.356756760000003</v>
      </c>
      <c r="G398" s="13">
        <f t="shared" si="72"/>
        <v>1.179675249033554</v>
      </c>
      <c r="H398" s="13">
        <f t="shared" si="73"/>
        <v>41.177081510966453</v>
      </c>
      <c r="I398" s="16">
        <f t="shared" si="80"/>
        <v>72.161791816951663</v>
      </c>
      <c r="J398" s="13">
        <f t="shared" si="74"/>
        <v>54.803929270031006</v>
      </c>
      <c r="K398" s="13">
        <f t="shared" si="75"/>
        <v>17.357862546920657</v>
      </c>
      <c r="L398" s="13">
        <f t="shared" si="76"/>
        <v>0</v>
      </c>
      <c r="M398" s="13">
        <f t="shared" si="81"/>
        <v>1.6944584950751573</v>
      </c>
      <c r="N398" s="13">
        <f t="shared" si="77"/>
        <v>1.0505642669465975</v>
      </c>
      <c r="O398" s="13">
        <f t="shared" si="78"/>
        <v>2.2302395159801516</v>
      </c>
      <c r="Q398" s="41">
        <v>17.408810983566759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5.9621621620000003</v>
      </c>
      <c r="G399" s="13">
        <f t="shared" si="72"/>
        <v>0</v>
      </c>
      <c r="H399" s="13">
        <f t="shared" si="73"/>
        <v>5.9621621620000003</v>
      </c>
      <c r="I399" s="16">
        <f t="shared" si="80"/>
        <v>23.320024708920656</v>
      </c>
      <c r="J399" s="13">
        <f t="shared" si="74"/>
        <v>22.76554220793366</v>
      </c>
      <c r="K399" s="13">
        <f t="shared" si="75"/>
        <v>0.55448250098699603</v>
      </c>
      <c r="L399" s="13">
        <f t="shared" si="76"/>
        <v>0</v>
      </c>
      <c r="M399" s="13">
        <f t="shared" si="81"/>
        <v>0.64389422812855979</v>
      </c>
      <c r="N399" s="13">
        <f t="shared" si="77"/>
        <v>0.39921442143970709</v>
      </c>
      <c r="O399" s="13">
        <f t="shared" si="78"/>
        <v>0.39921442143970709</v>
      </c>
      <c r="Q399" s="41">
        <v>20.52495036647645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2.6027027029999998</v>
      </c>
      <c r="G400" s="13">
        <f t="shared" si="72"/>
        <v>0</v>
      </c>
      <c r="H400" s="13">
        <f t="shared" si="73"/>
        <v>2.6027027029999998</v>
      </c>
      <c r="I400" s="16">
        <f t="shared" si="80"/>
        <v>3.1571852039869959</v>
      </c>
      <c r="J400" s="13">
        <f t="shared" si="74"/>
        <v>3.1560900583037523</v>
      </c>
      <c r="K400" s="13">
        <f t="shared" si="75"/>
        <v>1.0951456832435369E-3</v>
      </c>
      <c r="L400" s="13">
        <f t="shared" si="76"/>
        <v>0</v>
      </c>
      <c r="M400" s="13">
        <f t="shared" si="81"/>
        <v>0.2446798066888527</v>
      </c>
      <c r="N400" s="13">
        <f t="shared" si="77"/>
        <v>0.15170148014708867</v>
      </c>
      <c r="O400" s="13">
        <f t="shared" si="78"/>
        <v>0.15170148014708867</v>
      </c>
      <c r="Q400" s="41">
        <v>22.391596699011441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3.2621621620000001</v>
      </c>
      <c r="G401" s="13">
        <f t="shared" si="72"/>
        <v>0</v>
      </c>
      <c r="H401" s="13">
        <f t="shared" si="73"/>
        <v>3.2621621620000001</v>
      </c>
      <c r="I401" s="16">
        <f t="shared" si="80"/>
        <v>3.2632573076832436</v>
      </c>
      <c r="J401" s="13">
        <f t="shared" si="74"/>
        <v>3.2625131566126337</v>
      </c>
      <c r="K401" s="13">
        <f t="shared" si="75"/>
        <v>7.4415107060987751E-4</v>
      </c>
      <c r="L401" s="13">
        <f t="shared" si="76"/>
        <v>0</v>
      </c>
      <c r="M401" s="13">
        <f t="shared" si="81"/>
        <v>9.2978326541764023E-2</v>
      </c>
      <c r="N401" s="13">
        <f t="shared" si="77"/>
        <v>5.7646562455893696E-2</v>
      </c>
      <c r="O401" s="13">
        <f t="shared" si="78"/>
        <v>5.7646562455893696E-2</v>
      </c>
      <c r="Q401" s="42">
        <v>25.86475200000001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17.510810809999999</v>
      </c>
      <c r="G402" s="13">
        <f t="shared" si="72"/>
        <v>0</v>
      </c>
      <c r="H402" s="13">
        <f t="shared" si="73"/>
        <v>17.510810809999999</v>
      </c>
      <c r="I402" s="16">
        <f t="shared" si="80"/>
        <v>17.511554961070608</v>
      </c>
      <c r="J402" s="13">
        <f t="shared" si="74"/>
        <v>17.277297603900738</v>
      </c>
      <c r="K402" s="13">
        <f t="shared" si="75"/>
        <v>0.23425735716987006</v>
      </c>
      <c r="L402" s="13">
        <f t="shared" si="76"/>
        <v>0</v>
      </c>
      <c r="M402" s="13">
        <f t="shared" si="81"/>
        <v>3.5331764085870326E-2</v>
      </c>
      <c r="N402" s="13">
        <f t="shared" si="77"/>
        <v>2.1905693733239601E-2</v>
      </c>
      <c r="O402" s="13">
        <f t="shared" si="78"/>
        <v>2.1905693733239601E-2</v>
      </c>
      <c r="P402" s="1"/>
      <c r="Q402">
        <v>20.653509080168451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33.256756760000002</v>
      </c>
      <c r="G403" s="13">
        <f t="shared" si="72"/>
        <v>0</v>
      </c>
      <c r="H403" s="13">
        <f t="shared" si="73"/>
        <v>33.256756760000002</v>
      </c>
      <c r="I403" s="16">
        <f t="shared" si="80"/>
        <v>33.491014117169868</v>
      </c>
      <c r="J403" s="13">
        <f t="shared" si="74"/>
        <v>31.121650742389466</v>
      </c>
      <c r="K403" s="13">
        <f t="shared" si="75"/>
        <v>2.3693633747804022</v>
      </c>
      <c r="L403" s="13">
        <f t="shared" si="76"/>
        <v>0</v>
      </c>
      <c r="M403" s="13">
        <f t="shared" si="81"/>
        <v>1.3426070352630725E-2</v>
      </c>
      <c r="N403" s="13">
        <f t="shared" si="77"/>
        <v>8.3241636186310499E-3</v>
      </c>
      <c r="O403" s="13">
        <f t="shared" si="78"/>
        <v>8.3241636186310499E-3</v>
      </c>
      <c r="P403" s="1"/>
      <c r="Q403">
        <v>17.408439438722009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35.635135140000003</v>
      </c>
      <c r="G404" s="13">
        <f t="shared" si="72"/>
        <v>0.20940173884089547</v>
      </c>
      <c r="H404" s="13">
        <f t="shared" si="73"/>
        <v>35.425733401159107</v>
      </c>
      <c r="I404" s="16">
        <f t="shared" si="80"/>
        <v>37.795096775939513</v>
      </c>
      <c r="J404" s="13">
        <f t="shared" si="74"/>
        <v>33.235737621085391</v>
      </c>
      <c r="K404" s="13">
        <f t="shared" si="75"/>
        <v>4.5593591548541212</v>
      </c>
      <c r="L404" s="13">
        <f t="shared" si="76"/>
        <v>0</v>
      </c>
      <c r="M404" s="13">
        <f t="shared" si="81"/>
        <v>5.1019067339996751E-3</v>
      </c>
      <c r="N404" s="13">
        <f t="shared" si="77"/>
        <v>3.1631821750797984E-3</v>
      </c>
      <c r="O404" s="13">
        <f t="shared" si="78"/>
        <v>0.21256492101597527</v>
      </c>
      <c r="P404" s="1"/>
      <c r="Q404">
        <v>14.725225823022759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36.537837840000002</v>
      </c>
      <c r="G405" s="13">
        <f t="shared" si="72"/>
        <v>0.33970787133476671</v>
      </c>
      <c r="H405" s="13">
        <f t="shared" si="73"/>
        <v>36.198129968665235</v>
      </c>
      <c r="I405" s="16">
        <f t="shared" si="80"/>
        <v>40.757489123519356</v>
      </c>
      <c r="J405" s="13">
        <f t="shared" si="74"/>
        <v>33.176394255081149</v>
      </c>
      <c r="K405" s="13">
        <f t="shared" si="75"/>
        <v>7.5810948684382069</v>
      </c>
      <c r="L405" s="13">
        <f t="shared" si="76"/>
        <v>0</v>
      </c>
      <c r="M405" s="13">
        <f t="shared" si="81"/>
        <v>1.9387245589198767E-3</v>
      </c>
      <c r="N405" s="13">
        <f t="shared" si="77"/>
        <v>1.2020092265303236E-3</v>
      </c>
      <c r="O405" s="13">
        <f t="shared" si="78"/>
        <v>0.34090988056129701</v>
      </c>
      <c r="P405" s="1"/>
      <c r="Q405">
        <v>11.803748020878819</v>
      </c>
    </row>
    <row r="406" spans="1:18" x14ac:dyDescent="0.2">
      <c r="A406" s="14">
        <f t="shared" si="79"/>
        <v>34335</v>
      </c>
      <c r="B406" s="1">
        <v>1</v>
      </c>
      <c r="F406" s="34">
        <v>49.494594589999998</v>
      </c>
      <c r="G406" s="13">
        <f t="shared" si="72"/>
        <v>2.2100300291796051</v>
      </c>
      <c r="H406" s="13">
        <f t="shared" si="73"/>
        <v>47.284564560820392</v>
      </c>
      <c r="I406" s="16">
        <f t="shared" si="80"/>
        <v>54.865659429258599</v>
      </c>
      <c r="J406" s="13">
        <f t="shared" si="74"/>
        <v>39.126454555405729</v>
      </c>
      <c r="K406" s="13">
        <f t="shared" si="75"/>
        <v>15.73920487385287</v>
      </c>
      <c r="L406" s="13">
        <f t="shared" si="76"/>
        <v>0</v>
      </c>
      <c r="M406" s="13">
        <f t="shared" si="81"/>
        <v>7.3671533238955315E-4</v>
      </c>
      <c r="N406" s="13">
        <f t="shared" si="77"/>
        <v>4.5676350608152294E-4</v>
      </c>
      <c r="O406" s="13">
        <f t="shared" si="78"/>
        <v>2.2104867926856868</v>
      </c>
      <c r="P406" s="1"/>
      <c r="Q406">
        <v>11.462911293548389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36.962162159999998</v>
      </c>
      <c r="G407" s="13">
        <f t="shared" si="72"/>
        <v>0.40095955592847782</v>
      </c>
      <c r="H407" s="13">
        <f t="shared" si="73"/>
        <v>36.561202604071518</v>
      </c>
      <c r="I407" s="16">
        <f t="shared" si="80"/>
        <v>52.300407477924388</v>
      </c>
      <c r="J407" s="13">
        <f t="shared" si="74"/>
        <v>39.784166848352399</v>
      </c>
      <c r="K407" s="13">
        <f t="shared" si="75"/>
        <v>12.516240629571989</v>
      </c>
      <c r="L407" s="13">
        <f t="shared" si="76"/>
        <v>0</v>
      </c>
      <c r="M407" s="13">
        <f t="shared" si="81"/>
        <v>2.7995182630803021E-4</v>
      </c>
      <c r="N407" s="13">
        <f t="shared" si="77"/>
        <v>1.7357013231097872E-4</v>
      </c>
      <c r="O407" s="13">
        <f t="shared" si="78"/>
        <v>0.40113312606078877</v>
      </c>
      <c r="P407" s="1"/>
      <c r="Q407">
        <v>12.839705132323891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101.72432430000001</v>
      </c>
      <c r="G408" s="13">
        <f t="shared" si="72"/>
        <v>9.749449241851007</v>
      </c>
      <c r="H408" s="13">
        <f t="shared" si="73"/>
        <v>91.974875058148996</v>
      </c>
      <c r="I408" s="16">
        <f t="shared" si="80"/>
        <v>104.49111568772099</v>
      </c>
      <c r="J408" s="13">
        <f t="shared" si="74"/>
        <v>57.328652912291815</v>
      </c>
      <c r="K408" s="13">
        <f t="shared" si="75"/>
        <v>47.162462775429177</v>
      </c>
      <c r="L408" s="13">
        <f t="shared" si="76"/>
        <v>9.6855861764736417</v>
      </c>
      <c r="M408" s="13">
        <f t="shared" si="81"/>
        <v>9.6856925581676379</v>
      </c>
      <c r="N408" s="13">
        <f t="shared" si="77"/>
        <v>6.0051293860639356</v>
      </c>
      <c r="O408" s="13">
        <f t="shared" si="78"/>
        <v>15.754578627914942</v>
      </c>
      <c r="P408" s="1"/>
      <c r="Q408">
        <v>14.468912362800641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78.075675680000003</v>
      </c>
      <c r="G409" s="13">
        <f t="shared" si="72"/>
        <v>6.3357406749233496</v>
      </c>
      <c r="H409" s="13">
        <f t="shared" si="73"/>
        <v>71.73993500507666</v>
      </c>
      <c r="I409" s="16">
        <f t="shared" si="80"/>
        <v>109.21681160403219</v>
      </c>
      <c r="J409" s="13">
        <f t="shared" si="74"/>
        <v>60.29882518707462</v>
      </c>
      <c r="K409" s="13">
        <f t="shared" si="75"/>
        <v>48.917986416957568</v>
      </c>
      <c r="L409" s="13">
        <f t="shared" si="76"/>
        <v>11.36990480530595</v>
      </c>
      <c r="M409" s="13">
        <f t="shared" si="81"/>
        <v>15.050467977409653</v>
      </c>
      <c r="N409" s="13">
        <f t="shared" si="77"/>
        <v>9.3312901459939841</v>
      </c>
      <c r="O409" s="13">
        <f t="shared" si="78"/>
        <v>15.667030820917333</v>
      </c>
      <c r="P409" s="1"/>
      <c r="Q409">
        <v>15.23436081512283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56.035135140000001</v>
      </c>
      <c r="G410" s="13">
        <f t="shared" si="72"/>
        <v>3.1541642867705466</v>
      </c>
      <c r="H410" s="13">
        <f t="shared" si="73"/>
        <v>52.880970853229456</v>
      </c>
      <c r="I410" s="16">
        <f t="shared" si="80"/>
        <v>90.429052464881082</v>
      </c>
      <c r="J410" s="13">
        <f t="shared" si="74"/>
        <v>55.327790332278347</v>
      </c>
      <c r="K410" s="13">
        <f t="shared" si="75"/>
        <v>35.101262132602734</v>
      </c>
      <c r="L410" s="13">
        <f t="shared" si="76"/>
        <v>0</v>
      </c>
      <c r="M410" s="13">
        <f t="shared" si="81"/>
        <v>5.7191778314156689</v>
      </c>
      <c r="N410" s="13">
        <f t="shared" si="77"/>
        <v>3.5458902554777145</v>
      </c>
      <c r="O410" s="13">
        <f t="shared" si="78"/>
        <v>6.7000545422482611</v>
      </c>
      <c r="P410" s="1"/>
      <c r="Q410">
        <v>14.755375724667051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7.210810811</v>
      </c>
      <c r="G411" s="13">
        <f t="shared" si="72"/>
        <v>0</v>
      </c>
      <c r="H411" s="13">
        <f t="shared" si="73"/>
        <v>7.210810811</v>
      </c>
      <c r="I411" s="16">
        <f t="shared" si="80"/>
        <v>42.312072943602736</v>
      </c>
      <c r="J411" s="13">
        <f t="shared" si="74"/>
        <v>38.730741711888335</v>
      </c>
      <c r="K411" s="13">
        <f t="shared" si="75"/>
        <v>3.581331231714401</v>
      </c>
      <c r="L411" s="13">
        <f t="shared" si="76"/>
        <v>0</v>
      </c>
      <c r="M411" s="13">
        <f t="shared" si="81"/>
        <v>2.1732875759379544</v>
      </c>
      <c r="N411" s="13">
        <f t="shared" si="77"/>
        <v>1.3474382970815317</v>
      </c>
      <c r="O411" s="13">
        <f t="shared" si="78"/>
        <v>1.3474382970815317</v>
      </c>
      <c r="P411" s="1"/>
      <c r="Q411">
        <v>19.285036540692779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0.85945945899999998</v>
      </c>
      <c r="G412" s="13">
        <f t="shared" si="72"/>
        <v>0</v>
      </c>
      <c r="H412" s="13">
        <f t="shared" si="73"/>
        <v>0.85945945899999998</v>
      </c>
      <c r="I412" s="16">
        <f t="shared" si="80"/>
        <v>4.440790690714401</v>
      </c>
      <c r="J412" s="13">
        <f t="shared" si="74"/>
        <v>4.4377792461749932</v>
      </c>
      <c r="K412" s="13">
        <f t="shared" si="75"/>
        <v>3.011444539407826E-3</v>
      </c>
      <c r="L412" s="13">
        <f t="shared" si="76"/>
        <v>0</v>
      </c>
      <c r="M412" s="13">
        <f t="shared" si="81"/>
        <v>0.82584927885642267</v>
      </c>
      <c r="N412" s="13">
        <f t="shared" si="77"/>
        <v>0.51202655289098209</v>
      </c>
      <c r="O412" s="13">
        <f t="shared" si="78"/>
        <v>0.51202655289098209</v>
      </c>
      <c r="P412" s="1"/>
      <c r="Q412">
        <v>22.47262243904721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5.1432432429999997</v>
      </c>
      <c r="G413" s="13">
        <f t="shared" si="72"/>
        <v>0</v>
      </c>
      <c r="H413" s="13">
        <f t="shared" si="73"/>
        <v>5.1432432429999997</v>
      </c>
      <c r="I413" s="16">
        <f t="shared" si="80"/>
        <v>5.1462546875394075</v>
      </c>
      <c r="J413" s="13">
        <f t="shared" si="74"/>
        <v>5.1410024051246053</v>
      </c>
      <c r="K413" s="13">
        <f t="shared" si="75"/>
        <v>5.2522824148022451E-3</v>
      </c>
      <c r="L413" s="13">
        <f t="shared" si="76"/>
        <v>0</v>
      </c>
      <c r="M413" s="13">
        <f t="shared" si="81"/>
        <v>0.31382272596544059</v>
      </c>
      <c r="N413" s="13">
        <f t="shared" si="77"/>
        <v>0.19457009009857315</v>
      </c>
      <c r="O413" s="13">
        <f t="shared" si="78"/>
        <v>0.19457009009857315</v>
      </c>
      <c r="P413" s="1"/>
      <c r="Q413">
        <v>21.66192100000001</v>
      </c>
    </row>
    <row r="414" spans="1:18" x14ac:dyDescent="0.2">
      <c r="A414" s="14">
        <f t="shared" si="79"/>
        <v>34578</v>
      </c>
      <c r="B414" s="1">
        <v>9</v>
      </c>
      <c r="F414" s="34">
        <v>6.6675675679999999</v>
      </c>
      <c r="G414" s="13">
        <f t="shared" si="72"/>
        <v>0</v>
      </c>
      <c r="H414" s="13">
        <f t="shared" si="73"/>
        <v>6.6675675679999999</v>
      </c>
      <c r="I414" s="16">
        <f t="shared" si="80"/>
        <v>6.6728198504148022</v>
      </c>
      <c r="J414" s="13">
        <f t="shared" si="74"/>
        <v>6.6614667508099199</v>
      </c>
      <c r="K414" s="13">
        <f t="shared" si="75"/>
        <v>1.1353099604882289E-2</v>
      </c>
      <c r="L414" s="13">
        <f t="shared" si="76"/>
        <v>0</v>
      </c>
      <c r="M414" s="13">
        <f t="shared" si="81"/>
        <v>0.11925263586686743</v>
      </c>
      <c r="N414" s="13">
        <f t="shared" si="77"/>
        <v>7.3936634237457804E-2</v>
      </c>
      <c r="O414" s="13">
        <f t="shared" si="78"/>
        <v>7.3936634237457804E-2</v>
      </c>
      <c r="P414" s="1"/>
      <c r="Q414">
        <v>21.714771260729599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32.070270270000002</v>
      </c>
      <c r="G415" s="13">
        <f t="shared" si="72"/>
        <v>0</v>
      </c>
      <c r="H415" s="13">
        <f t="shared" si="73"/>
        <v>32.070270270000002</v>
      </c>
      <c r="I415" s="16">
        <f t="shared" si="80"/>
        <v>32.081623369604884</v>
      </c>
      <c r="J415" s="13">
        <f t="shared" si="74"/>
        <v>30.313120081078811</v>
      </c>
      <c r="K415" s="13">
        <f t="shared" si="75"/>
        <v>1.7685032885260732</v>
      </c>
      <c r="L415" s="13">
        <f t="shared" si="76"/>
        <v>0</v>
      </c>
      <c r="M415" s="13">
        <f t="shared" si="81"/>
        <v>4.531600162940963E-2</v>
      </c>
      <c r="N415" s="13">
        <f t="shared" si="77"/>
        <v>2.8095921010233969E-2</v>
      </c>
      <c r="O415" s="13">
        <f t="shared" si="78"/>
        <v>2.8095921010233969E-2</v>
      </c>
      <c r="P415" s="1"/>
      <c r="Q415">
        <v>18.74416439322459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3.1</v>
      </c>
      <c r="G416" s="13">
        <f t="shared" si="72"/>
        <v>0</v>
      </c>
      <c r="H416" s="13">
        <f t="shared" si="73"/>
        <v>3.1</v>
      </c>
      <c r="I416" s="16">
        <f t="shared" si="80"/>
        <v>4.8685032885260728</v>
      </c>
      <c r="J416" s="13">
        <f t="shared" si="74"/>
        <v>4.8545437266122144</v>
      </c>
      <c r="K416" s="13">
        <f t="shared" si="75"/>
        <v>1.3959561913858387E-2</v>
      </c>
      <c r="L416" s="13">
        <f t="shared" si="76"/>
        <v>0</v>
      </c>
      <c r="M416" s="13">
        <f t="shared" si="81"/>
        <v>1.7220080619175661E-2</v>
      </c>
      <c r="N416" s="13">
        <f t="shared" si="77"/>
        <v>1.0676449983888909E-2</v>
      </c>
      <c r="O416" s="13">
        <f t="shared" si="78"/>
        <v>1.0676449983888909E-2</v>
      </c>
      <c r="Q416">
        <v>13.5048248188071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23.113513510000001</v>
      </c>
      <c r="G417" s="13">
        <f t="shared" si="72"/>
        <v>0</v>
      </c>
      <c r="H417" s="13">
        <f t="shared" si="73"/>
        <v>23.113513510000001</v>
      </c>
      <c r="I417" s="16">
        <f t="shared" si="80"/>
        <v>23.127473071913858</v>
      </c>
      <c r="J417" s="13">
        <f t="shared" si="74"/>
        <v>20.940973374969492</v>
      </c>
      <c r="K417" s="13">
        <f t="shared" si="75"/>
        <v>2.1864996969443666</v>
      </c>
      <c r="L417" s="13">
        <f t="shared" si="76"/>
        <v>0</v>
      </c>
      <c r="M417" s="13">
        <f t="shared" si="81"/>
        <v>6.543630635286752E-3</v>
      </c>
      <c r="N417" s="13">
        <f t="shared" si="77"/>
        <v>4.057050993877786E-3</v>
      </c>
      <c r="O417" s="13">
        <f t="shared" si="78"/>
        <v>4.057050993877786E-3</v>
      </c>
      <c r="Q417">
        <v>9.6223435935483881</v>
      </c>
    </row>
    <row r="418" spans="1:17" x14ac:dyDescent="0.2">
      <c r="A418" s="14">
        <f t="shared" si="79"/>
        <v>34700</v>
      </c>
      <c r="B418" s="1">
        <v>1</v>
      </c>
      <c r="F418" s="34">
        <v>54.075675680000003</v>
      </c>
      <c r="G418" s="13">
        <f t="shared" si="72"/>
        <v>2.8713141479472895</v>
      </c>
      <c r="H418" s="13">
        <f t="shared" si="73"/>
        <v>51.204361532052715</v>
      </c>
      <c r="I418" s="16">
        <f t="shared" si="80"/>
        <v>53.390861228997082</v>
      </c>
      <c r="J418" s="13">
        <f t="shared" si="74"/>
        <v>39.309601122211397</v>
      </c>
      <c r="K418" s="13">
        <f t="shared" si="75"/>
        <v>14.081260106785685</v>
      </c>
      <c r="L418" s="13">
        <f t="shared" si="76"/>
        <v>0</v>
      </c>
      <c r="M418" s="13">
        <f t="shared" si="81"/>
        <v>2.4865796414089659E-3</v>
      </c>
      <c r="N418" s="13">
        <f t="shared" si="77"/>
        <v>1.5416793776735589E-3</v>
      </c>
      <c r="O418" s="13">
        <f t="shared" si="78"/>
        <v>2.8728558273249631</v>
      </c>
      <c r="Q418">
        <v>12.053367707766091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50.370270269999999</v>
      </c>
      <c r="G419" s="13">
        <f t="shared" si="72"/>
        <v>2.3364347814637632</v>
      </c>
      <c r="H419" s="13">
        <f t="shared" si="73"/>
        <v>48.033835488536234</v>
      </c>
      <c r="I419" s="16">
        <f t="shared" si="80"/>
        <v>62.115095595321918</v>
      </c>
      <c r="J419" s="13">
        <f t="shared" si="74"/>
        <v>44.457735950356351</v>
      </c>
      <c r="K419" s="13">
        <f t="shared" si="75"/>
        <v>17.657359644965567</v>
      </c>
      <c r="L419" s="13">
        <f t="shared" si="76"/>
        <v>0</v>
      </c>
      <c r="M419" s="13">
        <f t="shared" si="81"/>
        <v>9.4490026373540703E-4</v>
      </c>
      <c r="N419" s="13">
        <f t="shared" si="77"/>
        <v>5.8583816351595239E-4</v>
      </c>
      <c r="O419" s="13">
        <f t="shared" si="78"/>
        <v>2.3370206196272791</v>
      </c>
      <c r="Q419">
        <v>13.392740418978811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8.3648648649999995</v>
      </c>
      <c r="G420" s="13">
        <f t="shared" si="72"/>
        <v>0</v>
      </c>
      <c r="H420" s="13">
        <f t="shared" si="73"/>
        <v>8.3648648649999995</v>
      </c>
      <c r="I420" s="16">
        <f t="shared" si="80"/>
        <v>26.022224509965568</v>
      </c>
      <c r="J420" s="13">
        <f t="shared" si="74"/>
        <v>24.694207171561963</v>
      </c>
      <c r="K420" s="13">
        <f t="shared" si="75"/>
        <v>1.3280173384036047</v>
      </c>
      <c r="L420" s="13">
        <f t="shared" si="76"/>
        <v>0</v>
      </c>
      <c r="M420" s="13">
        <f t="shared" si="81"/>
        <v>3.5906210021945464E-4</v>
      </c>
      <c r="N420" s="13">
        <f t="shared" si="77"/>
        <v>2.2261850213606187E-4</v>
      </c>
      <c r="O420" s="13">
        <f t="shared" si="78"/>
        <v>2.2261850213606187E-4</v>
      </c>
      <c r="Q420">
        <v>16.369575085058148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20.191891890000001</v>
      </c>
      <c r="G421" s="13">
        <f t="shared" si="72"/>
        <v>0</v>
      </c>
      <c r="H421" s="13">
        <f t="shared" si="73"/>
        <v>20.191891890000001</v>
      </c>
      <c r="I421" s="16">
        <f t="shared" si="80"/>
        <v>21.519909228403606</v>
      </c>
      <c r="J421" s="13">
        <f t="shared" si="74"/>
        <v>21.097756754528774</v>
      </c>
      <c r="K421" s="13">
        <f t="shared" si="75"/>
        <v>0.42215247387483146</v>
      </c>
      <c r="L421" s="13">
        <f t="shared" si="76"/>
        <v>0</v>
      </c>
      <c r="M421" s="13">
        <f t="shared" si="81"/>
        <v>1.3644359808339277E-4</v>
      </c>
      <c r="N421" s="13">
        <f t="shared" si="77"/>
        <v>8.4595030811703516E-5</v>
      </c>
      <c r="O421" s="13">
        <f t="shared" si="78"/>
        <v>8.4595030811703516E-5</v>
      </c>
      <c r="Q421">
        <v>20.79380113958721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15.47567568</v>
      </c>
      <c r="G422" s="13">
        <f t="shared" si="72"/>
        <v>0</v>
      </c>
      <c r="H422" s="13">
        <f t="shared" si="73"/>
        <v>15.47567568</v>
      </c>
      <c r="I422" s="16">
        <f t="shared" si="80"/>
        <v>15.897828153874832</v>
      </c>
      <c r="J422" s="13">
        <f t="shared" si="74"/>
        <v>15.637154191307943</v>
      </c>
      <c r="K422" s="13">
        <f t="shared" si="75"/>
        <v>0.26067396256688902</v>
      </c>
      <c r="L422" s="13">
        <f t="shared" si="76"/>
        <v>0</v>
      </c>
      <c r="M422" s="13">
        <f t="shared" si="81"/>
        <v>5.1848567271689253E-5</v>
      </c>
      <c r="N422" s="13">
        <f t="shared" si="77"/>
        <v>3.2146111708447336E-5</v>
      </c>
      <c r="O422" s="13">
        <f t="shared" si="78"/>
        <v>3.2146111708447336E-5</v>
      </c>
      <c r="Q422">
        <v>17.81736268089081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1.205405405</v>
      </c>
      <c r="G423" s="13">
        <f t="shared" si="72"/>
        <v>0</v>
      </c>
      <c r="H423" s="13">
        <f t="shared" si="73"/>
        <v>1.205405405</v>
      </c>
      <c r="I423" s="16">
        <f t="shared" si="80"/>
        <v>1.4660793675668891</v>
      </c>
      <c r="J423" s="13">
        <f t="shared" si="74"/>
        <v>1.4659662516229213</v>
      </c>
      <c r="K423" s="13">
        <f t="shared" si="75"/>
        <v>1.1311594396778979E-4</v>
      </c>
      <c r="L423" s="13">
        <f t="shared" si="76"/>
        <v>0</v>
      </c>
      <c r="M423" s="13">
        <f t="shared" si="81"/>
        <v>1.9702455563241917E-5</v>
      </c>
      <c r="N423" s="13">
        <f t="shared" si="77"/>
        <v>1.2215522449209989E-5</v>
      </c>
      <c r="O423" s="13">
        <f t="shared" si="78"/>
        <v>1.2215522449209989E-5</v>
      </c>
      <c r="Q423">
        <v>22.174457416358521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1.3567567570000001</v>
      </c>
      <c r="G424" s="13">
        <f t="shared" si="72"/>
        <v>0</v>
      </c>
      <c r="H424" s="13">
        <f t="shared" si="73"/>
        <v>1.3567567570000001</v>
      </c>
      <c r="I424" s="16">
        <f t="shared" si="80"/>
        <v>1.3568698729439679</v>
      </c>
      <c r="J424" s="13">
        <f t="shared" si="74"/>
        <v>1.3567861186200862</v>
      </c>
      <c r="K424" s="13">
        <f t="shared" si="75"/>
        <v>8.3754323881635173E-5</v>
      </c>
      <c r="L424" s="13">
        <f t="shared" si="76"/>
        <v>0</v>
      </c>
      <c r="M424" s="13">
        <f t="shared" si="81"/>
        <v>7.4869331140319288E-6</v>
      </c>
      <c r="N424" s="13">
        <f t="shared" si="77"/>
        <v>4.6418985306997957E-6</v>
      </c>
      <c r="O424" s="13">
        <f t="shared" si="78"/>
        <v>4.6418985306997957E-6</v>
      </c>
      <c r="Q424">
        <v>22.658921922780362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3.881081081</v>
      </c>
      <c r="G425" s="13">
        <f t="shared" si="72"/>
        <v>0</v>
      </c>
      <c r="H425" s="13">
        <f t="shared" si="73"/>
        <v>3.881081081</v>
      </c>
      <c r="I425" s="16">
        <f t="shared" si="80"/>
        <v>3.8811648353238817</v>
      </c>
      <c r="J425" s="13">
        <f t="shared" si="74"/>
        <v>3.8793862254946738</v>
      </c>
      <c r="K425" s="13">
        <f t="shared" si="75"/>
        <v>1.7786098292078556E-3</v>
      </c>
      <c r="L425" s="13">
        <f t="shared" si="76"/>
        <v>0</v>
      </c>
      <c r="M425" s="13">
        <f t="shared" si="81"/>
        <v>2.8450345833321331E-6</v>
      </c>
      <c r="N425" s="13">
        <f t="shared" si="77"/>
        <v>1.7639214416659226E-6</v>
      </c>
      <c r="O425" s="13">
        <f t="shared" si="78"/>
        <v>1.7639214416659226E-6</v>
      </c>
      <c r="Q425">
        <v>23.34532200000001</v>
      </c>
    </row>
    <row r="426" spans="1:17" x14ac:dyDescent="0.2">
      <c r="A426" s="14">
        <f t="shared" si="79"/>
        <v>34943</v>
      </c>
      <c r="B426" s="1">
        <v>9</v>
      </c>
      <c r="F426" s="34">
        <v>36.308108109999999</v>
      </c>
      <c r="G426" s="13">
        <f t="shared" si="72"/>
        <v>0.3065461308911393</v>
      </c>
      <c r="H426" s="13">
        <f t="shared" si="73"/>
        <v>36.001561979108857</v>
      </c>
      <c r="I426" s="16">
        <f t="shared" si="80"/>
        <v>36.003340588938066</v>
      </c>
      <c r="J426" s="13">
        <f t="shared" si="74"/>
        <v>34.625500641159462</v>
      </c>
      <c r="K426" s="13">
        <f t="shared" si="75"/>
        <v>1.3778399477786039</v>
      </c>
      <c r="L426" s="13">
        <f t="shared" si="76"/>
        <v>0</v>
      </c>
      <c r="M426" s="13">
        <f t="shared" si="81"/>
        <v>1.0811131416662105E-6</v>
      </c>
      <c r="N426" s="13">
        <f t="shared" si="77"/>
        <v>6.7029014783305056E-7</v>
      </c>
      <c r="O426" s="13">
        <f t="shared" si="78"/>
        <v>0.30654680118128713</v>
      </c>
      <c r="Q426">
        <v>23.145770703408129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34.962162159999998</v>
      </c>
      <c r="G427" s="13">
        <f t="shared" si="72"/>
        <v>0.11225734534713942</v>
      </c>
      <c r="H427" s="13">
        <f t="shared" si="73"/>
        <v>34.849904814652859</v>
      </c>
      <c r="I427" s="16">
        <f t="shared" si="80"/>
        <v>36.227744762431463</v>
      </c>
      <c r="J427" s="13">
        <f t="shared" si="74"/>
        <v>33.908596221914543</v>
      </c>
      <c r="K427" s="13">
        <f t="shared" si="75"/>
        <v>2.3191485405169203</v>
      </c>
      <c r="L427" s="13">
        <f t="shared" si="76"/>
        <v>0</v>
      </c>
      <c r="M427" s="13">
        <f t="shared" si="81"/>
        <v>4.1082299383315995E-7</v>
      </c>
      <c r="N427" s="13">
        <f t="shared" si="77"/>
        <v>2.5471025617655916E-7</v>
      </c>
      <c r="O427" s="13">
        <f t="shared" si="78"/>
        <v>0.1122576000573956</v>
      </c>
      <c r="Q427">
        <v>19.303720599894451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33.035135140000001</v>
      </c>
      <c r="G428" s="13">
        <f t="shared" si="72"/>
        <v>0</v>
      </c>
      <c r="H428" s="13">
        <f t="shared" si="73"/>
        <v>33.035135140000001</v>
      </c>
      <c r="I428" s="16">
        <f t="shared" si="80"/>
        <v>35.354283680516922</v>
      </c>
      <c r="J428" s="13">
        <f t="shared" si="74"/>
        <v>31.977996512930289</v>
      </c>
      <c r="K428" s="13">
        <f t="shared" si="75"/>
        <v>3.3762871675866322</v>
      </c>
      <c r="L428" s="13">
        <f t="shared" si="76"/>
        <v>0</v>
      </c>
      <c r="M428" s="13">
        <f t="shared" si="81"/>
        <v>1.5611273765660079E-7</v>
      </c>
      <c r="N428" s="13">
        <f t="shared" si="77"/>
        <v>9.6789897347092495E-8</v>
      </c>
      <c r="O428" s="13">
        <f t="shared" si="78"/>
        <v>9.6789897347092495E-8</v>
      </c>
      <c r="Q428">
        <v>15.75194313677442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86.154054049999999</v>
      </c>
      <c r="G429" s="13">
        <f t="shared" si="72"/>
        <v>7.5018635215890841</v>
      </c>
      <c r="H429" s="13">
        <f t="shared" si="73"/>
        <v>78.652190528410912</v>
      </c>
      <c r="I429" s="16">
        <f t="shared" si="80"/>
        <v>82.028477695997537</v>
      </c>
      <c r="J429" s="13">
        <f t="shared" si="74"/>
        <v>48.705312555093307</v>
      </c>
      <c r="K429" s="13">
        <f t="shared" si="75"/>
        <v>33.32316514090423</v>
      </c>
      <c r="L429" s="13">
        <f t="shared" si="76"/>
        <v>0</v>
      </c>
      <c r="M429" s="13">
        <f t="shared" si="81"/>
        <v>5.9322840309508297E-8</v>
      </c>
      <c r="N429" s="13">
        <f t="shared" si="77"/>
        <v>3.6780160991895143E-8</v>
      </c>
      <c r="O429" s="13">
        <f t="shared" si="78"/>
        <v>7.5018635583692452</v>
      </c>
      <c r="Q429">
        <v>12.657450711429689</v>
      </c>
    </row>
    <row r="430" spans="1:17" x14ac:dyDescent="0.2">
      <c r="A430" s="14">
        <f t="shared" si="79"/>
        <v>35065</v>
      </c>
      <c r="B430" s="1">
        <v>1</v>
      </c>
      <c r="F430" s="34">
        <v>8.7081081079999993</v>
      </c>
      <c r="G430" s="13">
        <f t="shared" si="72"/>
        <v>0</v>
      </c>
      <c r="H430" s="13">
        <f t="shared" si="73"/>
        <v>8.7081081079999993</v>
      </c>
      <c r="I430" s="16">
        <f t="shared" si="80"/>
        <v>42.031273248904228</v>
      </c>
      <c r="J430" s="13">
        <f t="shared" si="74"/>
        <v>33.380221942344491</v>
      </c>
      <c r="K430" s="13">
        <f t="shared" si="75"/>
        <v>8.6510513065597365</v>
      </c>
      <c r="L430" s="13">
        <f t="shared" si="76"/>
        <v>0</v>
      </c>
      <c r="M430" s="13">
        <f t="shared" si="81"/>
        <v>2.2542679317613154E-8</v>
      </c>
      <c r="N430" s="13">
        <f t="shared" si="77"/>
        <v>1.3976461176920156E-8</v>
      </c>
      <c r="O430" s="13">
        <f t="shared" si="78"/>
        <v>1.3976461176920156E-8</v>
      </c>
      <c r="Q430">
        <v>11.22657929354839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80.035135139999994</v>
      </c>
      <c r="G431" s="13">
        <f t="shared" si="72"/>
        <v>6.6185908137466063</v>
      </c>
      <c r="H431" s="13">
        <f t="shared" si="73"/>
        <v>73.416544326253387</v>
      </c>
      <c r="I431" s="16">
        <f t="shared" si="80"/>
        <v>82.067595632813124</v>
      </c>
      <c r="J431" s="13">
        <f t="shared" si="74"/>
        <v>46.554833288561959</v>
      </c>
      <c r="K431" s="13">
        <f t="shared" si="75"/>
        <v>35.512762344251165</v>
      </c>
      <c r="L431" s="13">
        <f t="shared" si="76"/>
        <v>0</v>
      </c>
      <c r="M431" s="13">
        <f t="shared" si="81"/>
        <v>8.5662181406929985E-9</v>
      </c>
      <c r="N431" s="13">
        <f t="shared" si="77"/>
        <v>5.3110552472296594E-9</v>
      </c>
      <c r="O431" s="13">
        <f t="shared" si="78"/>
        <v>6.6185908190576619</v>
      </c>
      <c r="Q431">
        <v>11.65199413091783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64.627027029999994</v>
      </c>
      <c r="G432" s="13">
        <f t="shared" si="72"/>
        <v>4.3944133776299825</v>
      </c>
      <c r="H432" s="13">
        <f t="shared" si="73"/>
        <v>60.232613652370013</v>
      </c>
      <c r="I432" s="16">
        <f t="shared" si="80"/>
        <v>95.745375996621178</v>
      </c>
      <c r="J432" s="13">
        <f t="shared" si="74"/>
        <v>52.493640021942454</v>
      </c>
      <c r="K432" s="13">
        <f t="shared" si="75"/>
        <v>43.251735974678724</v>
      </c>
      <c r="L432" s="13">
        <f t="shared" si="76"/>
        <v>5.9334806240567719</v>
      </c>
      <c r="M432" s="13">
        <f t="shared" si="81"/>
        <v>5.9334806273119343</v>
      </c>
      <c r="N432" s="13">
        <f t="shared" si="77"/>
        <v>3.6787579889333992</v>
      </c>
      <c r="O432" s="13">
        <f t="shared" si="78"/>
        <v>8.0731713665633826</v>
      </c>
      <c r="Q432">
        <v>13.187703167094201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70.762162160000003</v>
      </c>
      <c r="G433" s="13">
        <f t="shared" si="72"/>
        <v>5.2800269147530967</v>
      </c>
      <c r="H433" s="13">
        <f t="shared" si="73"/>
        <v>65.482135245246909</v>
      </c>
      <c r="I433" s="16">
        <f t="shared" si="80"/>
        <v>102.80039059586886</v>
      </c>
      <c r="J433" s="13">
        <f t="shared" si="74"/>
        <v>61.338203887886621</v>
      </c>
      <c r="K433" s="13">
        <f t="shared" si="75"/>
        <v>41.462186707982241</v>
      </c>
      <c r="L433" s="13">
        <f t="shared" si="76"/>
        <v>4.2165164682873346</v>
      </c>
      <c r="M433" s="13">
        <f t="shared" si="81"/>
        <v>6.4712391066658688</v>
      </c>
      <c r="N433" s="13">
        <f t="shared" si="77"/>
        <v>4.0121682461328385</v>
      </c>
      <c r="O433" s="13">
        <f t="shared" si="78"/>
        <v>9.2921951608859352</v>
      </c>
      <c r="Q433">
        <v>16.025928726715922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3.5243243240000002</v>
      </c>
      <c r="G434" s="13">
        <f t="shared" si="72"/>
        <v>0</v>
      </c>
      <c r="H434" s="13">
        <f t="shared" si="73"/>
        <v>3.5243243240000002</v>
      </c>
      <c r="I434" s="16">
        <f t="shared" si="80"/>
        <v>40.769994563694908</v>
      </c>
      <c r="J434" s="13">
        <f t="shared" si="74"/>
        <v>38.303237591696281</v>
      </c>
      <c r="K434" s="13">
        <f t="shared" si="75"/>
        <v>2.4667569719986275</v>
      </c>
      <c r="L434" s="13">
        <f t="shared" si="76"/>
        <v>0</v>
      </c>
      <c r="M434" s="13">
        <f t="shared" si="81"/>
        <v>2.4590708605330303</v>
      </c>
      <c r="N434" s="13">
        <f t="shared" si="77"/>
        <v>1.5246239335304788</v>
      </c>
      <c r="O434" s="13">
        <f t="shared" si="78"/>
        <v>1.5246239335304788</v>
      </c>
      <c r="Q434">
        <v>21.41055142326902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0.59189189200000003</v>
      </c>
      <c r="G435" s="13">
        <f t="shared" si="72"/>
        <v>0</v>
      </c>
      <c r="H435" s="13">
        <f t="shared" si="73"/>
        <v>0.59189189200000003</v>
      </c>
      <c r="I435" s="16">
        <f t="shared" si="80"/>
        <v>3.0586488639986276</v>
      </c>
      <c r="J435" s="13">
        <f t="shared" si="74"/>
        <v>3.0576906088387932</v>
      </c>
      <c r="K435" s="13">
        <f t="shared" si="75"/>
        <v>9.5825515983438692E-4</v>
      </c>
      <c r="L435" s="13">
        <f t="shared" si="76"/>
        <v>0</v>
      </c>
      <c r="M435" s="13">
        <f t="shared" si="81"/>
        <v>0.9344469270025515</v>
      </c>
      <c r="N435" s="13">
        <f t="shared" si="77"/>
        <v>0.57935709474158192</v>
      </c>
      <c r="O435" s="13">
        <f t="shared" si="78"/>
        <v>0.57935709474158192</v>
      </c>
      <c r="Q435">
        <v>22.664420236505201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0.172972973</v>
      </c>
      <c r="G436" s="13">
        <f t="shared" si="72"/>
        <v>0</v>
      </c>
      <c r="H436" s="13">
        <f t="shared" si="73"/>
        <v>0.172972973</v>
      </c>
      <c r="I436" s="16">
        <f t="shared" si="80"/>
        <v>0.17393122815983439</v>
      </c>
      <c r="J436" s="13">
        <f t="shared" si="74"/>
        <v>0.17393110402047907</v>
      </c>
      <c r="K436" s="13">
        <f t="shared" si="75"/>
        <v>1.2413935532307185E-7</v>
      </c>
      <c r="L436" s="13">
        <f t="shared" si="76"/>
        <v>0</v>
      </c>
      <c r="M436" s="13">
        <f t="shared" si="81"/>
        <v>0.35508983226096957</v>
      </c>
      <c r="N436" s="13">
        <f t="shared" si="77"/>
        <v>0.22015569600180113</v>
      </c>
      <c r="O436" s="13">
        <f t="shared" si="78"/>
        <v>0.22015569600180113</v>
      </c>
      <c r="Q436">
        <v>25.168858000000011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13.613513510000001</v>
      </c>
      <c r="G437" s="13">
        <f t="shared" si="72"/>
        <v>0</v>
      </c>
      <c r="H437" s="13">
        <f t="shared" si="73"/>
        <v>13.613513510000001</v>
      </c>
      <c r="I437" s="16">
        <f t="shared" si="80"/>
        <v>13.613513634139355</v>
      </c>
      <c r="J437" s="13">
        <f t="shared" si="74"/>
        <v>13.530188013692081</v>
      </c>
      <c r="K437" s="13">
        <f t="shared" si="75"/>
        <v>8.3325620447274318E-2</v>
      </c>
      <c r="L437" s="13">
        <f t="shared" si="76"/>
        <v>0</v>
      </c>
      <c r="M437" s="13">
        <f t="shared" si="81"/>
        <v>0.13493413625916845</v>
      </c>
      <c r="N437" s="13">
        <f t="shared" si="77"/>
        <v>8.3659164480684431E-2</v>
      </c>
      <c r="O437" s="13">
        <f t="shared" si="78"/>
        <v>8.3659164480684431E-2</v>
      </c>
      <c r="Q437">
        <v>22.700818926701778</v>
      </c>
    </row>
    <row r="438" spans="1:17" x14ac:dyDescent="0.2">
      <c r="A438" s="14">
        <f t="shared" si="79"/>
        <v>35309</v>
      </c>
      <c r="B438" s="1">
        <v>9</v>
      </c>
      <c r="F438" s="34">
        <v>2.8324324320000001</v>
      </c>
      <c r="G438" s="13">
        <f t="shared" si="72"/>
        <v>0</v>
      </c>
      <c r="H438" s="13">
        <f t="shared" si="73"/>
        <v>2.8324324320000001</v>
      </c>
      <c r="I438" s="16">
        <f t="shared" si="80"/>
        <v>2.9157580524472744</v>
      </c>
      <c r="J438" s="13">
        <f t="shared" si="74"/>
        <v>2.914855784490459</v>
      </c>
      <c r="K438" s="13">
        <f t="shared" si="75"/>
        <v>9.0226795681536132E-4</v>
      </c>
      <c r="L438" s="13">
        <f t="shared" si="76"/>
        <v>0</v>
      </c>
      <c r="M438" s="13">
        <f t="shared" si="81"/>
        <v>5.1274971778484016E-2</v>
      </c>
      <c r="N438" s="13">
        <f t="shared" si="77"/>
        <v>3.1790482502660089E-2</v>
      </c>
      <c r="O438" s="13">
        <f t="shared" si="78"/>
        <v>3.1790482502660089E-2</v>
      </c>
      <c r="Q438">
        <v>22.07362557262088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24.494594589999998</v>
      </c>
      <c r="G439" s="13">
        <f t="shared" si="72"/>
        <v>0</v>
      </c>
      <c r="H439" s="13">
        <f t="shared" si="73"/>
        <v>24.494594589999998</v>
      </c>
      <c r="I439" s="16">
        <f t="shared" si="80"/>
        <v>24.495496857956812</v>
      </c>
      <c r="J439" s="13">
        <f t="shared" si="74"/>
        <v>23.618368725115406</v>
      </c>
      <c r="K439" s="13">
        <f t="shared" si="75"/>
        <v>0.87712813284140623</v>
      </c>
      <c r="L439" s="13">
        <f t="shared" si="76"/>
        <v>0</v>
      </c>
      <c r="M439" s="13">
        <f t="shared" si="81"/>
        <v>1.9484489275823927E-2</v>
      </c>
      <c r="N439" s="13">
        <f t="shared" si="77"/>
        <v>1.2080383351010835E-2</v>
      </c>
      <c r="O439" s="13">
        <f t="shared" si="78"/>
        <v>1.2080383351010835E-2</v>
      </c>
      <c r="Q439">
        <v>18.195986395754669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48.789189190000002</v>
      </c>
      <c r="G440" s="13">
        <f t="shared" si="72"/>
        <v>2.108203980011599</v>
      </c>
      <c r="H440" s="13">
        <f t="shared" si="73"/>
        <v>46.6809852099884</v>
      </c>
      <c r="I440" s="16">
        <f t="shared" si="80"/>
        <v>47.558113342829806</v>
      </c>
      <c r="J440" s="13">
        <f t="shared" si="74"/>
        <v>39.232001279800585</v>
      </c>
      <c r="K440" s="13">
        <f t="shared" si="75"/>
        <v>8.3261120630292211</v>
      </c>
      <c r="L440" s="13">
        <f t="shared" si="76"/>
        <v>0</v>
      </c>
      <c r="M440" s="13">
        <f t="shared" si="81"/>
        <v>7.4041059248130918E-3</v>
      </c>
      <c r="N440" s="13">
        <f t="shared" si="77"/>
        <v>4.5905456733841173E-3</v>
      </c>
      <c r="O440" s="13">
        <f t="shared" si="78"/>
        <v>2.1127945256849832</v>
      </c>
      <c r="Q440">
        <v>14.64380470248746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13.74054054</v>
      </c>
      <c r="G441" s="13">
        <f t="shared" si="72"/>
        <v>0</v>
      </c>
      <c r="H441" s="13">
        <f t="shared" si="73"/>
        <v>13.74054054</v>
      </c>
      <c r="I441" s="16">
        <f t="shared" si="80"/>
        <v>22.066652603029219</v>
      </c>
      <c r="J441" s="13">
        <f t="shared" si="74"/>
        <v>20.489096846232403</v>
      </c>
      <c r="K441" s="13">
        <f t="shared" si="75"/>
        <v>1.5775557567968157</v>
      </c>
      <c r="L441" s="13">
        <f t="shared" si="76"/>
        <v>0</v>
      </c>
      <c r="M441" s="13">
        <f t="shared" si="81"/>
        <v>2.8135602514289745E-3</v>
      </c>
      <c r="N441" s="13">
        <f t="shared" si="77"/>
        <v>1.7444073558859643E-3</v>
      </c>
      <c r="O441" s="13">
        <f t="shared" si="78"/>
        <v>1.7444073558859643E-3</v>
      </c>
      <c r="Q441">
        <v>11.294174602492379</v>
      </c>
    </row>
    <row r="442" spans="1:17" x14ac:dyDescent="0.2">
      <c r="A442" s="14">
        <f t="shared" si="79"/>
        <v>35431</v>
      </c>
      <c r="B442" s="1">
        <v>1</v>
      </c>
      <c r="F442" s="34">
        <v>14.45405405</v>
      </c>
      <c r="G442" s="13">
        <f t="shared" si="72"/>
        <v>0</v>
      </c>
      <c r="H442" s="13">
        <f t="shared" si="73"/>
        <v>14.45405405</v>
      </c>
      <c r="I442" s="16">
        <f t="shared" si="80"/>
        <v>16.031609806796816</v>
      </c>
      <c r="J442" s="13">
        <f t="shared" si="74"/>
        <v>15.318389317392738</v>
      </c>
      <c r="K442" s="13">
        <f t="shared" si="75"/>
        <v>0.7132204894040779</v>
      </c>
      <c r="L442" s="13">
        <f t="shared" si="76"/>
        <v>0</v>
      </c>
      <c r="M442" s="13">
        <f t="shared" si="81"/>
        <v>1.0691528955430103E-3</v>
      </c>
      <c r="N442" s="13">
        <f t="shared" si="77"/>
        <v>6.6287479523666638E-4</v>
      </c>
      <c r="O442" s="13">
        <f t="shared" si="78"/>
        <v>6.6287479523666638E-4</v>
      </c>
      <c r="Q442">
        <v>10.391558293548391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41.162162160000001</v>
      </c>
      <c r="G443" s="13">
        <f t="shared" si="72"/>
        <v>1.0072341981492887</v>
      </c>
      <c r="H443" s="13">
        <f t="shared" si="73"/>
        <v>40.15492796185071</v>
      </c>
      <c r="I443" s="16">
        <f t="shared" si="80"/>
        <v>40.86814845125479</v>
      </c>
      <c r="J443" s="13">
        <f t="shared" si="74"/>
        <v>35.002402350473581</v>
      </c>
      <c r="K443" s="13">
        <f t="shared" si="75"/>
        <v>5.8657461007812088</v>
      </c>
      <c r="L443" s="13">
        <f t="shared" si="76"/>
        <v>0</v>
      </c>
      <c r="M443" s="13">
        <f t="shared" si="81"/>
        <v>4.0627810030634389E-4</v>
      </c>
      <c r="N443" s="13">
        <f t="shared" si="77"/>
        <v>2.5189242218993322E-4</v>
      </c>
      <c r="O443" s="13">
        <f t="shared" si="78"/>
        <v>1.0074860905714786</v>
      </c>
      <c r="Q443">
        <v>14.30772276190646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144.4945946</v>
      </c>
      <c r="G444" s="13">
        <f t="shared" si="72"/>
        <v>15.923385033236688</v>
      </c>
      <c r="H444" s="13">
        <f t="shared" si="73"/>
        <v>128.57120956676332</v>
      </c>
      <c r="I444" s="16">
        <f t="shared" si="80"/>
        <v>134.43695566754451</v>
      </c>
      <c r="J444" s="13">
        <f t="shared" si="74"/>
        <v>60.554993439101345</v>
      </c>
      <c r="K444" s="13">
        <f t="shared" si="75"/>
        <v>73.881962228443172</v>
      </c>
      <c r="L444" s="13">
        <f t="shared" si="76"/>
        <v>35.321327910264642</v>
      </c>
      <c r="M444" s="13">
        <f t="shared" si="81"/>
        <v>35.321482295942758</v>
      </c>
      <c r="N444" s="13">
        <f t="shared" si="77"/>
        <v>21.899319023484509</v>
      </c>
      <c r="O444" s="13">
        <f t="shared" si="78"/>
        <v>37.822704056721193</v>
      </c>
      <c r="Q444">
        <v>14.31126306006761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107.0540541</v>
      </c>
      <c r="G445" s="13">
        <f t="shared" si="72"/>
        <v>10.518801629381624</v>
      </c>
      <c r="H445" s="13">
        <f t="shared" si="73"/>
        <v>96.535252470618374</v>
      </c>
      <c r="I445" s="16">
        <f t="shared" si="80"/>
        <v>135.09588678879692</v>
      </c>
      <c r="J445" s="13">
        <f t="shared" si="74"/>
        <v>59.619536462970352</v>
      </c>
      <c r="K445" s="13">
        <f t="shared" si="75"/>
        <v>75.476350325826559</v>
      </c>
      <c r="L445" s="13">
        <f t="shared" si="76"/>
        <v>36.851046742004968</v>
      </c>
      <c r="M445" s="13">
        <f t="shared" si="81"/>
        <v>50.273210014463217</v>
      </c>
      <c r="N445" s="13">
        <f t="shared" si="77"/>
        <v>31.169390208967194</v>
      </c>
      <c r="O445" s="13">
        <f t="shared" si="78"/>
        <v>41.688191838348814</v>
      </c>
      <c r="Q445">
        <v>14.01290560378016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48.8</v>
      </c>
      <c r="G446" s="13">
        <f t="shared" si="72"/>
        <v>2.1097645323841854</v>
      </c>
      <c r="H446" s="13">
        <f t="shared" si="73"/>
        <v>46.690235467615814</v>
      </c>
      <c r="I446" s="16">
        <f t="shared" si="80"/>
        <v>85.315539051437412</v>
      </c>
      <c r="J446" s="13">
        <f t="shared" si="74"/>
        <v>55.865122704503271</v>
      </c>
      <c r="K446" s="13">
        <f t="shared" si="75"/>
        <v>29.450416346934141</v>
      </c>
      <c r="L446" s="13">
        <f t="shared" si="76"/>
        <v>0</v>
      </c>
      <c r="M446" s="13">
        <f t="shared" si="81"/>
        <v>19.103819805496023</v>
      </c>
      <c r="N446" s="13">
        <f t="shared" si="77"/>
        <v>11.844368279407535</v>
      </c>
      <c r="O446" s="13">
        <f t="shared" si="78"/>
        <v>13.95413281179172</v>
      </c>
      <c r="Q446">
        <v>15.546916363999699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11.01621622</v>
      </c>
      <c r="G447" s="13">
        <f t="shared" si="72"/>
        <v>0</v>
      </c>
      <c r="H447" s="13">
        <f t="shared" si="73"/>
        <v>11.01621622</v>
      </c>
      <c r="I447" s="16">
        <f t="shared" si="80"/>
        <v>40.466632566934138</v>
      </c>
      <c r="J447" s="13">
        <f t="shared" si="74"/>
        <v>38.082428906870099</v>
      </c>
      <c r="K447" s="13">
        <f t="shared" si="75"/>
        <v>2.3842036600640384</v>
      </c>
      <c r="L447" s="13">
        <f t="shared" si="76"/>
        <v>0</v>
      </c>
      <c r="M447" s="13">
        <f t="shared" si="81"/>
        <v>7.2594515260884886</v>
      </c>
      <c r="N447" s="13">
        <f t="shared" si="77"/>
        <v>4.5008599461748631</v>
      </c>
      <c r="O447" s="13">
        <f t="shared" si="78"/>
        <v>4.5008599461748631</v>
      </c>
      <c r="Q447">
        <v>21.510902350924969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0.243243243</v>
      </c>
      <c r="G448" s="13">
        <f t="shared" si="72"/>
        <v>0</v>
      </c>
      <c r="H448" s="13">
        <f t="shared" si="73"/>
        <v>0.243243243</v>
      </c>
      <c r="I448" s="16">
        <f t="shared" si="80"/>
        <v>2.6274469030640386</v>
      </c>
      <c r="J448" s="13">
        <f t="shared" si="74"/>
        <v>2.6269339642713616</v>
      </c>
      <c r="K448" s="13">
        <f t="shared" si="75"/>
        <v>5.1293879267699793E-4</v>
      </c>
      <c r="L448" s="13">
        <f t="shared" si="76"/>
        <v>0</v>
      </c>
      <c r="M448" s="13">
        <f t="shared" si="81"/>
        <v>2.7585915799136256</v>
      </c>
      <c r="N448" s="13">
        <f t="shared" si="77"/>
        <v>1.7103267795464479</v>
      </c>
      <c r="O448" s="13">
        <f t="shared" si="78"/>
        <v>1.7103267795464479</v>
      </c>
      <c r="Q448">
        <v>23.868887000000012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17.02972973</v>
      </c>
      <c r="G449" s="13">
        <f t="shared" si="72"/>
        <v>0</v>
      </c>
      <c r="H449" s="13">
        <f t="shared" si="73"/>
        <v>17.02972973</v>
      </c>
      <c r="I449" s="16">
        <f t="shared" si="80"/>
        <v>17.030242668792678</v>
      </c>
      <c r="J449" s="13">
        <f t="shared" si="74"/>
        <v>16.896115591591713</v>
      </c>
      <c r="K449" s="13">
        <f t="shared" si="75"/>
        <v>0.13412707720096506</v>
      </c>
      <c r="L449" s="13">
        <f t="shared" si="76"/>
        <v>0</v>
      </c>
      <c r="M449" s="13">
        <f t="shared" si="81"/>
        <v>1.0482648003671777</v>
      </c>
      <c r="N449" s="13">
        <f t="shared" si="77"/>
        <v>0.6499241762276502</v>
      </c>
      <c r="O449" s="13">
        <f t="shared" si="78"/>
        <v>0.6499241762276502</v>
      </c>
      <c r="Q449">
        <v>24.075773439366891</v>
      </c>
    </row>
    <row r="450" spans="1:17" x14ac:dyDescent="0.2">
      <c r="A450" s="14">
        <f t="shared" si="79"/>
        <v>35674</v>
      </c>
      <c r="B450" s="1">
        <v>9</v>
      </c>
      <c r="F450" s="34">
        <v>9.9675675679999998</v>
      </c>
      <c r="G450" s="13">
        <f t="shared" si="72"/>
        <v>0</v>
      </c>
      <c r="H450" s="13">
        <f t="shared" si="73"/>
        <v>9.9675675679999998</v>
      </c>
      <c r="I450" s="16">
        <f t="shared" si="80"/>
        <v>10.101694645200965</v>
      </c>
      <c r="J450" s="13">
        <f t="shared" si="74"/>
        <v>10.06724103321015</v>
      </c>
      <c r="K450" s="13">
        <f t="shared" si="75"/>
        <v>3.4453611990814537E-2</v>
      </c>
      <c r="L450" s="13">
        <f t="shared" si="76"/>
        <v>0</v>
      </c>
      <c r="M450" s="13">
        <f t="shared" si="81"/>
        <v>0.39834062413952753</v>
      </c>
      <c r="N450" s="13">
        <f t="shared" si="77"/>
        <v>0.24697118696650708</v>
      </c>
      <c r="O450" s="13">
        <f t="shared" si="78"/>
        <v>0.24697118696650708</v>
      </c>
      <c r="Q450">
        <v>22.645104171925421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26.36216216</v>
      </c>
      <c r="G451" s="13">
        <f t="shared" si="72"/>
        <v>0</v>
      </c>
      <c r="H451" s="13">
        <f t="shared" si="73"/>
        <v>26.36216216</v>
      </c>
      <c r="I451" s="16">
        <f t="shared" si="80"/>
        <v>26.396615771990817</v>
      </c>
      <c r="J451" s="13">
        <f t="shared" si="74"/>
        <v>25.453534225924638</v>
      </c>
      <c r="K451" s="13">
        <f t="shared" si="75"/>
        <v>0.94308154606617833</v>
      </c>
      <c r="L451" s="13">
        <f t="shared" si="76"/>
        <v>0</v>
      </c>
      <c r="M451" s="13">
        <f t="shared" si="81"/>
        <v>0.15136943717302045</v>
      </c>
      <c r="N451" s="13">
        <f t="shared" si="77"/>
        <v>9.3849051047272675E-2</v>
      </c>
      <c r="O451" s="13">
        <f t="shared" si="78"/>
        <v>9.3849051047272675E-2</v>
      </c>
      <c r="Q451">
        <v>19.268977988350429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72.983783779999996</v>
      </c>
      <c r="G452" s="13">
        <f t="shared" si="72"/>
        <v>5.6007204511377431</v>
      </c>
      <c r="H452" s="13">
        <f t="shared" si="73"/>
        <v>67.383063328862249</v>
      </c>
      <c r="I452" s="16">
        <f t="shared" si="80"/>
        <v>68.326144874928431</v>
      </c>
      <c r="J452" s="13">
        <f t="shared" si="74"/>
        <v>50.551848341993363</v>
      </c>
      <c r="K452" s="13">
        <f t="shared" si="75"/>
        <v>17.774296532935068</v>
      </c>
      <c r="L452" s="13">
        <f t="shared" si="76"/>
        <v>0</v>
      </c>
      <c r="M452" s="13">
        <f t="shared" si="81"/>
        <v>5.752038612574778E-2</v>
      </c>
      <c r="N452" s="13">
        <f t="shared" si="77"/>
        <v>3.5662639397963623E-2</v>
      </c>
      <c r="O452" s="13">
        <f t="shared" si="78"/>
        <v>5.6363830905357064</v>
      </c>
      <c r="Q452">
        <v>15.782053819561829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196.67837840000001</v>
      </c>
      <c r="G453" s="13">
        <f t="shared" si="72"/>
        <v>23.456171903016006</v>
      </c>
      <c r="H453" s="13">
        <f t="shared" si="73"/>
        <v>173.222206496984</v>
      </c>
      <c r="I453" s="16">
        <f t="shared" si="80"/>
        <v>190.99650302991907</v>
      </c>
      <c r="J453" s="13">
        <f t="shared" si="74"/>
        <v>65.999881882854552</v>
      </c>
      <c r="K453" s="13">
        <f t="shared" si="75"/>
        <v>124.99662114706452</v>
      </c>
      <c r="L453" s="13">
        <f t="shared" si="76"/>
        <v>84.362747909649499</v>
      </c>
      <c r="M453" s="13">
        <f t="shared" si="81"/>
        <v>84.384605656377275</v>
      </c>
      <c r="N453" s="13">
        <f t="shared" si="77"/>
        <v>52.31845550695391</v>
      </c>
      <c r="O453" s="13">
        <f t="shared" si="78"/>
        <v>75.774627409969924</v>
      </c>
      <c r="Q453">
        <v>14.83421015659445</v>
      </c>
    </row>
    <row r="454" spans="1:17" x14ac:dyDescent="0.2">
      <c r="A454" s="14">
        <f t="shared" si="79"/>
        <v>35796</v>
      </c>
      <c r="B454" s="1">
        <v>1</v>
      </c>
      <c r="F454" s="34">
        <v>7.210810811</v>
      </c>
      <c r="G454" s="13">
        <f t="shared" ref="G454:G517" si="86">IF((F454-$J$2)&gt;0,$I$2*(F454-$J$2),0)</f>
        <v>0</v>
      </c>
      <c r="H454" s="13">
        <f t="shared" ref="H454:H517" si="87">F454-G454</f>
        <v>7.210810811</v>
      </c>
      <c r="I454" s="16">
        <f t="shared" si="80"/>
        <v>47.844684048415019</v>
      </c>
      <c r="J454" s="13">
        <f t="shared" ref="J454:J517" si="88">I454/SQRT(1+(I454/($K$2*(300+(25*Q454)+0.05*(Q454)^3)))^2)</f>
        <v>34.452624010889721</v>
      </c>
      <c r="K454" s="13">
        <f t="shared" ref="K454:K517" si="89">I454-J454</f>
        <v>13.392060037525297</v>
      </c>
      <c r="L454" s="13">
        <f t="shared" ref="L454:L517" si="90">IF(K454&gt;$N$2,(K454-$N$2)/$L$2,0)</f>
        <v>0</v>
      </c>
      <c r="M454" s="13">
        <f t="shared" si="81"/>
        <v>32.066150149423365</v>
      </c>
      <c r="N454" s="13">
        <f t="shared" ref="N454:N517" si="91">$M$2*M454</f>
        <v>19.881013092642487</v>
      </c>
      <c r="O454" s="13">
        <f t="shared" ref="O454:O517" si="92">N454+G454</f>
        <v>19.881013092642487</v>
      </c>
      <c r="Q454">
        <v>9.7176838935483882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13.24864865</v>
      </c>
      <c r="G455" s="13">
        <f t="shared" si="86"/>
        <v>0</v>
      </c>
      <c r="H455" s="13">
        <f t="shared" si="87"/>
        <v>13.24864865</v>
      </c>
      <c r="I455" s="16">
        <f t="shared" ref="I455:I518" si="95">H455+K454-L454</f>
        <v>26.640708687525297</v>
      </c>
      <c r="J455" s="13">
        <f t="shared" si="88"/>
        <v>24.467261923080017</v>
      </c>
      <c r="K455" s="13">
        <f t="shared" si="89"/>
        <v>2.1734467644452806</v>
      </c>
      <c r="L455" s="13">
        <f t="shared" si="90"/>
        <v>0</v>
      </c>
      <c r="M455" s="13">
        <f t="shared" ref="M455:M518" si="96">L455+M454-N454</f>
        <v>12.185137056780878</v>
      </c>
      <c r="N455" s="13">
        <f t="shared" si="91"/>
        <v>7.5547849752041438</v>
      </c>
      <c r="O455" s="13">
        <f t="shared" si="92"/>
        <v>7.5547849752041438</v>
      </c>
      <c r="Q455">
        <v>12.97179967742205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152.82162159999999</v>
      </c>
      <c r="G456" s="13">
        <f t="shared" si="86"/>
        <v>17.125400584471933</v>
      </c>
      <c r="H456" s="13">
        <f t="shared" si="87"/>
        <v>135.69622101552807</v>
      </c>
      <c r="I456" s="16">
        <f t="shared" si="95"/>
        <v>137.86966777997335</v>
      </c>
      <c r="J456" s="13">
        <f t="shared" si="88"/>
        <v>55.958629515902913</v>
      </c>
      <c r="K456" s="13">
        <f t="shared" si="89"/>
        <v>81.911038264070442</v>
      </c>
      <c r="L456" s="13">
        <f t="shared" si="90"/>
        <v>43.024740168127622</v>
      </c>
      <c r="M456" s="13">
        <f t="shared" si="96"/>
        <v>47.655092249704353</v>
      </c>
      <c r="N456" s="13">
        <f t="shared" si="91"/>
        <v>29.546157194816697</v>
      </c>
      <c r="O456" s="13">
        <f t="shared" si="92"/>
        <v>46.671557779288634</v>
      </c>
      <c r="Q456">
        <v>12.825268078043131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26.645945950000002</v>
      </c>
      <c r="G457" s="13">
        <f t="shared" si="86"/>
        <v>0</v>
      </c>
      <c r="H457" s="13">
        <f t="shared" si="87"/>
        <v>26.645945950000002</v>
      </c>
      <c r="I457" s="16">
        <f t="shared" si="95"/>
        <v>65.532244045942818</v>
      </c>
      <c r="J457" s="13">
        <f t="shared" si="88"/>
        <v>51.88720018431296</v>
      </c>
      <c r="K457" s="13">
        <f t="shared" si="89"/>
        <v>13.645043861629858</v>
      </c>
      <c r="L457" s="13">
        <f t="shared" si="90"/>
        <v>0</v>
      </c>
      <c r="M457" s="13">
        <f t="shared" si="96"/>
        <v>18.108935054887656</v>
      </c>
      <c r="N457" s="13">
        <f t="shared" si="91"/>
        <v>11.227539734030346</v>
      </c>
      <c r="O457" s="13">
        <f t="shared" si="92"/>
        <v>11.227539734030346</v>
      </c>
      <c r="Q457">
        <v>17.527301201141039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13.737837839999999</v>
      </c>
      <c r="G458" s="13">
        <f t="shared" si="86"/>
        <v>0</v>
      </c>
      <c r="H458" s="13">
        <f t="shared" si="87"/>
        <v>13.737837839999999</v>
      </c>
      <c r="I458" s="16">
        <f t="shared" si="95"/>
        <v>27.382881701629856</v>
      </c>
      <c r="J458" s="13">
        <f t="shared" si="88"/>
        <v>25.989633464109929</v>
      </c>
      <c r="K458" s="13">
        <f t="shared" si="89"/>
        <v>1.3932482375199271</v>
      </c>
      <c r="L458" s="13">
        <f t="shared" si="90"/>
        <v>0</v>
      </c>
      <c r="M458" s="13">
        <f t="shared" si="96"/>
        <v>6.88139532085731</v>
      </c>
      <c r="N458" s="13">
        <f t="shared" si="91"/>
        <v>4.2664650989315325</v>
      </c>
      <c r="O458" s="13">
        <f t="shared" si="92"/>
        <v>4.2664650989315325</v>
      </c>
      <c r="Q458">
        <v>17.1173914970623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0.38378378400000002</v>
      </c>
      <c r="G459" s="13">
        <f t="shared" si="86"/>
        <v>0</v>
      </c>
      <c r="H459" s="13">
        <f t="shared" si="87"/>
        <v>0.38378378400000002</v>
      </c>
      <c r="I459" s="16">
        <f t="shared" si="95"/>
        <v>1.7770320215199271</v>
      </c>
      <c r="J459" s="13">
        <f t="shared" si="88"/>
        <v>1.776754597212673</v>
      </c>
      <c r="K459" s="13">
        <f t="shared" si="89"/>
        <v>2.7742430725408163E-4</v>
      </c>
      <c r="L459" s="13">
        <f t="shared" si="90"/>
        <v>0</v>
      </c>
      <c r="M459" s="13">
        <f t="shared" si="96"/>
        <v>2.6149302219257775</v>
      </c>
      <c r="N459" s="13">
        <f t="shared" si="91"/>
        <v>1.6212567375939821</v>
      </c>
      <c r="O459" s="13">
        <f t="shared" si="92"/>
        <v>1.6212567375939821</v>
      </c>
      <c r="Q459">
        <v>19.911284373767788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0.56216216200000002</v>
      </c>
      <c r="G460" s="13">
        <f t="shared" si="86"/>
        <v>0</v>
      </c>
      <c r="H460" s="13">
        <f t="shared" si="87"/>
        <v>0.56216216200000002</v>
      </c>
      <c r="I460" s="16">
        <f t="shared" si="95"/>
        <v>0.5624395863072541</v>
      </c>
      <c r="J460" s="13">
        <f t="shared" si="88"/>
        <v>0.56243346764315183</v>
      </c>
      <c r="K460" s="13">
        <f t="shared" si="89"/>
        <v>6.1186641022725752E-6</v>
      </c>
      <c r="L460" s="13">
        <f t="shared" si="90"/>
        <v>0</v>
      </c>
      <c r="M460" s="13">
        <f t="shared" si="96"/>
        <v>0.99367348433179536</v>
      </c>
      <c r="N460" s="13">
        <f t="shared" si="91"/>
        <v>0.61607756028571314</v>
      </c>
      <c r="O460" s="13">
        <f t="shared" si="92"/>
        <v>0.61607756028571314</v>
      </c>
      <c r="Q460">
        <v>22.479152713300429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1.9135135139999999</v>
      </c>
      <c r="G461" s="13">
        <f t="shared" si="86"/>
        <v>0</v>
      </c>
      <c r="H461" s="13">
        <f t="shared" si="87"/>
        <v>1.9135135139999999</v>
      </c>
      <c r="I461" s="16">
        <f t="shared" si="95"/>
        <v>1.9135196326641022</v>
      </c>
      <c r="J461" s="13">
        <f t="shared" si="88"/>
        <v>1.9133086465821203</v>
      </c>
      <c r="K461" s="13">
        <f t="shared" si="89"/>
        <v>2.1098608198188984E-4</v>
      </c>
      <c r="L461" s="13">
        <f t="shared" si="90"/>
        <v>0</v>
      </c>
      <c r="M461" s="13">
        <f t="shared" si="96"/>
        <v>0.37759592404608222</v>
      </c>
      <c r="N461" s="13">
        <f t="shared" si="91"/>
        <v>0.23410947290857098</v>
      </c>
      <c r="O461" s="13">
        <f t="shared" si="92"/>
        <v>0.23410947290857098</v>
      </c>
      <c r="Q461">
        <v>23.421818000000009</v>
      </c>
    </row>
    <row r="462" spans="1:17" x14ac:dyDescent="0.2">
      <c r="A462" s="14">
        <f t="shared" si="93"/>
        <v>36039</v>
      </c>
      <c r="B462" s="1">
        <v>9</v>
      </c>
      <c r="F462" s="34">
        <v>0.34324324299999998</v>
      </c>
      <c r="G462" s="13">
        <f t="shared" si="86"/>
        <v>0</v>
      </c>
      <c r="H462" s="13">
        <f t="shared" si="87"/>
        <v>0.34324324299999998</v>
      </c>
      <c r="I462" s="16">
        <f t="shared" si="95"/>
        <v>0.34345422908198187</v>
      </c>
      <c r="J462" s="13">
        <f t="shared" si="88"/>
        <v>0.34345284542262489</v>
      </c>
      <c r="K462" s="13">
        <f t="shared" si="89"/>
        <v>1.383659356979372E-6</v>
      </c>
      <c r="L462" s="13">
        <f t="shared" si="90"/>
        <v>0</v>
      </c>
      <c r="M462" s="13">
        <f t="shared" si="96"/>
        <v>0.14348645113751124</v>
      </c>
      <c r="N462" s="13">
        <f t="shared" si="91"/>
        <v>8.8961599705256966E-2</v>
      </c>
      <c r="O462" s="13">
        <f t="shared" si="92"/>
        <v>8.8961599705256966E-2</v>
      </c>
      <c r="Q462">
        <v>22.52833191120067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2.6108108109999999</v>
      </c>
      <c r="G463" s="13">
        <f t="shared" si="86"/>
        <v>0</v>
      </c>
      <c r="H463" s="13">
        <f t="shared" si="87"/>
        <v>2.6108108109999999</v>
      </c>
      <c r="I463" s="16">
        <f t="shared" si="95"/>
        <v>2.6108121946593568</v>
      </c>
      <c r="J463" s="13">
        <f t="shared" si="88"/>
        <v>2.6101998511992512</v>
      </c>
      <c r="K463" s="13">
        <f t="shared" si="89"/>
        <v>6.1234346010552443E-4</v>
      </c>
      <c r="L463" s="13">
        <f t="shared" si="90"/>
        <v>0</v>
      </c>
      <c r="M463" s="13">
        <f t="shared" si="96"/>
        <v>5.4524851432254273E-2</v>
      </c>
      <c r="N463" s="13">
        <f t="shared" si="91"/>
        <v>3.380540788799765E-2</v>
      </c>
      <c r="O463" s="13">
        <f t="shared" si="92"/>
        <v>3.380540788799765E-2</v>
      </c>
      <c r="Q463">
        <v>22.47286577282614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10.348648649999999</v>
      </c>
      <c r="G464" s="13">
        <f t="shared" si="86"/>
        <v>0</v>
      </c>
      <c r="H464" s="13">
        <f t="shared" si="87"/>
        <v>10.348648649999999</v>
      </c>
      <c r="I464" s="16">
        <f t="shared" si="95"/>
        <v>10.349260993460105</v>
      </c>
      <c r="J464" s="13">
        <f t="shared" si="88"/>
        <v>10.26416192468375</v>
      </c>
      <c r="K464" s="13">
        <f t="shared" si="89"/>
        <v>8.5099068776354869E-2</v>
      </c>
      <c r="L464" s="13">
        <f t="shared" si="90"/>
        <v>0</v>
      </c>
      <c r="M464" s="13">
        <f t="shared" si="96"/>
        <v>2.0719443544256623E-2</v>
      </c>
      <c r="N464" s="13">
        <f t="shared" si="91"/>
        <v>1.2846054997439106E-2</v>
      </c>
      <c r="O464" s="13">
        <f t="shared" si="92"/>
        <v>1.2846054997439106E-2</v>
      </c>
      <c r="Q464">
        <v>16.711412117775829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119.4918919</v>
      </c>
      <c r="G465" s="13">
        <f t="shared" si="86"/>
        <v>12.314217263237691</v>
      </c>
      <c r="H465" s="13">
        <f t="shared" si="87"/>
        <v>107.1776746367623</v>
      </c>
      <c r="I465" s="16">
        <f t="shared" si="95"/>
        <v>107.26277370553866</v>
      </c>
      <c r="J465" s="13">
        <f t="shared" si="88"/>
        <v>54.684417722008689</v>
      </c>
      <c r="K465" s="13">
        <f t="shared" si="89"/>
        <v>52.578355983529974</v>
      </c>
      <c r="L465" s="13">
        <f t="shared" si="90"/>
        <v>14.881807751837153</v>
      </c>
      <c r="M465" s="13">
        <f t="shared" si="96"/>
        <v>14.889681140383971</v>
      </c>
      <c r="N465" s="13">
        <f t="shared" si="91"/>
        <v>9.2316023070380613</v>
      </c>
      <c r="O465" s="13">
        <f t="shared" si="92"/>
        <v>21.545819570275754</v>
      </c>
      <c r="Q465">
        <v>13.371440142998161</v>
      </c>
    </row>
    <row r="466" spans="1:17" x14ac:dyDescent="0.2">
      <c r="A466" s="14">
        <f t="shared" si="93"/>
        <v>36161</v>
      </c>
      <c r="B466" s="1">
        <v>1</v>
      </c>
      <c r="F466" s="34">
        <v>93.940540540000001</v>
      </c>
      <c r="G466" s="13">
        <f t="shared" si="86"/>
        <v>8.6258514527514478</v>
      </c>
      <c r="H466" s="13">
        <f t="shared" si="87"/>
        <v>85.314689087248553</v>
      </c>
      <c r="I466" s="16">
        <f t="shared" si="95"/>
        <v>123.01123731894137</v>
      </c>
      <c r="J466" s="13">
        <f t="shared" si="88"/>
        <v>55.244145998842257</v>
      </c>
      <c r="K466" s="13">
        <f t="shared" si="89"/>
        <v>67.767091320099112</v>
      </c>
      <c r="L466" s="13">
        <f t="shared" si="90"/>
        <v>29.454479557905344</v>
      </c>
      <c r="M466" s="13">
        <f t="shared" si="96"/>
        <v>35.112558391251255</v>
      </c>
      <c r="N466" s="13">
        <f t="shared" si="91"/>
        <v>21.769786202575776</v>
      </c>
      <c r="O466" s="13">
        <f t="shared" si="92"/>
        <v>30.395637655327224</v>
      </c>
      <c r="Q466">
        <v>12.96803408232778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50.71891892</v>
      </c>
      <c r="G467" s="13">
        <f t="shared" si="86"/>
        <v>2.3867625994493631</v>
      </c>
      <c r="H467" s="13">
        <f t="shared" si="87"/>
        <v>48.332156320550638</v>
      </c>
      <c r="I467" s="16">
        <f t="shared" si="95"/>
        <v>86.644768082744406</v>
      </c>
      <c r="J467" s="13">
        <f t="shared" si="88"/>
        <v>51.331441933220781</v>
      </c>
      <c r="K467" s="13">
        <f t="shared" si="89"/>
        <v>35.313326149523625</v>
      </c>
      <c r="L467" s="13">
        <f t="shared" si="90"/>
        <v>0</v>
      </c>
      <c r="M467" s="13">
        <f t="shared" si="96"/>
        <v>13.342772188675479</v>
      </c>
      <c r="N467" s="13">
        <f t="shared" si="91"/>
        <v>8.2725187569787977</v>
      </c>
      <c r="O467" s="13">
        <f t="shared" si="92"/>
        <v>10.65928135642816</v>
      </c>
      <c r="Q467">
        <v>13.40600242083304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103.8027027</v>
      </c>
      <c r="G468" s="13">
        <f t="shared" si="86"/>
        <v>10.049465461103258</v>
      </c>
      <c r="H468" s="13">
        <f t="shared" si="87"/>
        <v>93.753237238896745</v>
      </c>
      <c r="I468" s="16">
        <f t="shared" si="95"/>
        <v>129.06656338842038</v>
      </c>
      <c r="J468" s="13">
        <f t="shared" si="88"/>
        <v>53.41139307866414</v>
      </c>
      <c r="K468" s="13">
        <f t="shared" si="89"/>
        <v>75.655170309756244</v>
      </c>
      <c r="L468" s="13">
        <f t="shared" si="90"/>
        <v>37.022613688194333</v>
      </c>
      <c r="M468" s="13">
        <f t="shared" si="96"/>
        <v>42.092867119891011</v>
      </c>
      <c r="N468" s="13">
        <f t="shared" si="91"/>
        <v>26.097577614332426</v>
      </c>
      <c r="O468" s="13">
        <f t="shared" si="92"/>
        <v>36.147043075435683</v>
      </c>
      <c r="Q468">
        <v>12.199688293548389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74.951351349999996</v>
      </c>
      <c r="G469" s="13">
        <f t="shared" si="86"/>
        <v>5.8847410046013193</v>
      </c>
      <c r="H469" s="13">
        <f t="shared" si="87"/>
        <v>69.066610345398672</v>
      </c>
      <c r="I469" s="16">
        <f t="shared" si="95"/>
        <v>107.6991669669606</v>
      </c>
      <c r="J469" s="13">
        <f t="shared" si="88"/>
        <v>60.459551091903926</v>
      </c>
      <c r="K469" s="13">
        <f t="shared" si="89"/>
        <v>47.239615875056678</v>
      </c>
      <c r="L469" s="13">
        <f t="shared" si="90"/>
        <v>9.759609903583133</v>
      </c>
      <c r="M469" s="13">
        <f t="shared" si="96"/>
        <v>25.754899409141718</v>
      </c>
      <c r="N469" s="13">
        <f t="shared" si="91"/>
        <v>15.968037633667866</v>
      </c>
      <c r="O469" s="13">
        <f t="shared" si="92"/>
        <v>21.852778638269186</v>
      </c>
      <c r="Q469">
        <v>15.37973457733894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2.9891891890000002</v>
      </c>
      <c r="G470" s="13">
        <f t="shared" si="86"/>
        <v>0</v>
      </c>
      <c r="H470" s="13">
        <f t="shared" si="87"/>
        <v>2.9891891890000002</v>
      </c>
      <c r="I470" s="16">
        <f t="shared" si="95"/>
        <v>40.469195160473546</v>
      </c>
      <c r="J470" s="13">
        <f t="shared" si="88"/>
        <v>36.930597830055333</v>
      </c>
      <c r="K470" s="13">
        <f t="shared" si="89"/>
        <v>3.538597330418213</v>
      </c>
      <c r="L470" s="13">
        <f t="shared" si="90"/>
        <v>0</v>
      </c>
      <c r="M470" s="13">
        <f t="shared" si="96"/>
        <v>9.7868617754738523</v>
      </c>
      <c r="N470" s="13">
        <f t="shared" si="91"/>
        <v>6.0678543007937886</v>
      </c>
      <c r="O470" s="13">
        <f t="shared" si="92"/>
        <v>6.0678543007937886</v>
      </c>
      <c r="Q470">
        <v>18.39318425538313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2.0243243240000002</v>
      </c>
      <c r="G471" s="13">
        <f t="shared" si="86"/>
        <v>0</v>
      </c>
      <c r="H471" s="13">
        <f t="shared" si="87"/>
        <v>2.0243243240000002</v>
      </c>
      <c r="I471" s="16">
        <f t="shared" si="95"/>
        <v>5.5629216544182132</v>
      </c>
      <c r="J471" s="13">
        <f t="shared" si="88"/>
        <v>5.5572301332874678</v>
      </c>
      <c r="K471" s="13">
        <f t="shared" si="89"/>
        <v>5.6915211307453362E-3</v>
      </c>
      <c r="L471" s="13">
        <f t="shared" si="90"/>
        <v>0</v>
      </c>
      <c r="M471" s="13">
        <f t="shared" si="96"/>
        <v>3.7190074746800637</v>
      </c>
      <c r="N471" s="13">
        <f t="shared" si="91"/>
        <v>2.3057846343016393</v>
      </c>
      <c r="O471" s="13">
        <f t="shared" si="92"/>
        <v>2.3057846343016393</v>
      </c>
      <c r="Q471">
        <v>22.747950199518069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0.28378378399999998</v>
      </c>
      <c r="G472" s="13">
        <f t="shared" si="86"/>
        <v>0</v>
      </c>
      <c r="H472" s="13">
        <f t="shared" si="87"/>
        <v>0.28378378399999998</v>
      </c>
      <c r="I472" s="16">
        <f t="shared" si="95"/>
        <v>0.28947530513074532</v>
      </c>
      <c r="J472" s="13">
        <f t="shared" si="88"/>
        <v>0.28947452094585591</v>
      </c>
      <c r="K472" s="13">
        <f t="shared" si="89"/>
        <v>7.8418488941300879E-7</v>
      </c>
      <c r="L472" s="13">
        <f t="shared" si="90"/>
        <v>0</v>
      </c>
      <c r="M472" s="13">
        <f t="shared" si="96"/>
        <v>1.4132228403784244</v>
      </c>
      <c r="N472" s="13">
        <f t="shared" si="91"/>
        <v>0.87619816103462311</v>
      </c>
      <c r="O472" s="13">
        <f t="shared" si="92"/>
        <v>0.87619816103462311</v>
      </c>
      <c r="Q472">
        <v>22.91804969663292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6.4972972970000002</v>
      </c>
      <c r="G473" s="13">
        <f t="shared" si="86"/>
        <v>0</v>
      </c>
      <c r="H473" s="13">
        <f t="shared" si="87"/>
        <v>6.4972972970000002</v>
      </c>
      <c r="I473" s="16">
        <f t="shared" si="95"/>
        <v>6.4972980811848897</v>
      </c>
      <c r="J473" s="13">
        <f t="shared" si="88"/>
        <v>6.4886629690525135</v>
      </c>
      <c r="K473" s="13">
        <f t="shared" si="89"/>
        <v>8.6351121323762214E-3</v>
      </c>
      <c r="L473" s="13">
        <f t="shared" si="90"/>
        <v>0</v>
      </c>
      <c r="M473" s="13">
        <f t="shared" si="96"/>
        <v>0.53702467934380127</v>
      </c>
      <c r="N473" s="13">
        <f t="shared" si="91"/>
        <v>0.33295530119315681</v>
      </c>
      <c r="O473" s="13">
        <f t="shared" si="92"/>
        <v>0.33295530119315681</v>
      </c>
      <c r="Q473">
        <v>23.09234300000001</v>
      </c>
    </row>
    <row r="474" spans="1:17" x14ac:dyDescent="0.2">
      <c r="A474" s="14">
        <f t="shared" si="93"/>
        <v>36404</v>
      </c>
      <c r="B474" s="1">
        <v>9</v>
      </c>
      <c r="F474" s="34">
        <v>9.0567567570000005</v>
      </c>
      <c r="G474" s="13">
        <f t="shared" si="86"/>
        <v>0</v>
      </c>
      <c r="H474" s="13">
        <f t="shared" si="87"/>
        <v>9.0567567570000005</v>
      </c>
      <c r="I474" s="16">
        <f t="shared" si="95"/>
        <v>9.0653918691323767</v>
      </c>
      <c r="J474" s="13">
        <f t="shared" si="88"/>
        <v>9.0399141762845101</v>
      </c>
      <c r="K474" s="13">
        <f t="shared" si="89"/>
        <v>2.5477692847866606E-2</v>
      </c>
      <c r="L474" s="13">
        <f t="shared" si="90"/>
        <v>0</v>
      </c>
      <c r="M474" s="13">
        <f t="shared" si="96"/>
        <v>0.20406937815064446</v>
      </c>
      <c r="N474" s="13">
        <f t="shared" si="91"/>
        <v>0.12652301445339956</v>
      </c>
      <c r="O474" s="13">
        <f t="shared" si="92"/>
        <v>0.12652301445339956</v>
      </c>
      <c r="Q474">
        <v>22.488982862318849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10.42702703</v>
      </c>
      <c r="G475" s="13">
        <f t="shared" si="86"/>
        <v>0</v>
      </c>
      <c r="H475" s="13">
        <f t="shared" si="87"/>
        <v>10.42702703</v>
      </c>
      <c r="I475" s="16">
        <f t="shared" si="95"/>
        <v>10.452504722847866</v>
      </c>
      <c r="J475" s="13">
        <f t="shared" si="88"/>
        <v>10.404374086996976</v>
      </c>
      <c r="K475" s="13">
        <f t="shared" si="89"/>
        <v>4.8130635850890613E-2</v>
      </c>
      <c r="L475" s="13">
        <f t="shared" si="90"/>
        <v>0</v>
      </c>
      <c r="M475" s="13">
        <f t="shared" si="96"/>
        <v>7.7546363697244908E-2</v>
      </c>
      <c r="N475" s="13">
        <f t="shared" si="91"/>
        <v>4.8078745492291845E-2</v>
      </c>
      <c r="O475" s="13">
        <f t="shared" si="92"/>
        <v>4.8078745492291845E-2</v>
      </c>
      <c r="Q475">
        <v>20.990742441113749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39.786486490000001</v>
      </c>
      <c r="G476" s="13">
        <f t="shared" si="86"/>
        <v>0.80865389466330695</v>
      </c>
      <c r="H476" s="13">
        <f t="shared" si="87"/>
        <v>38.977832595336693</v>
      </c>
      <c r="I476" s="16">
        <f t="shared" si="95"/>
        <v>39.025963231187582</v>
      </c>
      <c r="J476" s="13">
        <f t="shared" si="88"/>
        <v>34.49664859011888</v>
      </c>
      <c r="K476" s="13">
        <f t="shared" si="89"/>
        <v>4.5293146410687015</v>
      </c>
      <c r="L476" s="13">
        <f t="shared" si="90"/>
        <v>0</v>
      </c>
      <c r="M476" s="13">
        <f t="shared" si="96"/>
        <v>2.9467618204953062E-2</v>
      </c>
      <c r="N476" s="13">
        <f t="shared" si="91"/>
        <v>1.8269923287070899E-2</v>
      </c>
      <c r="O476" s="13">
        <f t="shared" si="92"/>
        <v>0.82692381795037784</v>
      </c>
      <c r="Q476">
        <v>15.51950840932667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2.1648648650000002</v>
      </c>
      <c r="G477" s="13">
        <f t="shared" si="86"/>
        <v>0</v>
      </c>
      <c r="H477" s="13">
        <f t="shared" si="87"/>
        <v>2.1648648650000002</v>
      </c>
      <c r="I477" s="16">
        <f t="shared" si="95"/>
        <v>6.6941795060687017</v>
      </c>
      <c r="J477" s="13">
        <f t="shared" si="88"/>
        <v>6.6649215982768846</v>
      </c>
      <c r="K477" s="13">
        <f t="shared" si="89"/>
        <v>2.9257907791817139E-2</v>
      </c>
      <c r="L477" s="13">
        <f t="shared" si="90"/>
        <v>0</v>
      </c>
      <c r="M477" s="13">
        <f t="shared" si="96"/>
        <v>1.1197694917882164E-2</v>
      </c>
      <c r="N477" s="13">
        <f t="shared" si="91"/>
        <v>6.9425708490869417E-3</v>
      </c>
      <c r="O477" s="13">
        <f t="shared" si="92"/>
        <v>6.9425708490869417E-3</v>
      </c>
      <c r="Q477">
        <v>15.04350214910917</v>
      </c>
    </row>
    <row r="478" spans="1:17" x14ac:dyDescent="0.2">
      <c r="A478" s="14">
        <f t="shared" si="93"/>
        <v>36526</v>
      </c>
      <c r="B478" s="1">
        <v>1</v>
      </c>
      <c r="F478" s="34">
        <v>195.33243239999999</v>
      </c>
      <c r="G478" s="13">
        <f t="shared" si="86"/>
        <v>23.261883110254448</v>
      </c>
      <c r="H478" s="13">
        <f t="shared" si="87"/>
        <v>172.07054928974554</v>
      </c>
      <c r="I478" s="16">
        <f t="shared" si="95"/>
        <v>172.09980719753736</v>
      </c>
      <c r="J478" s="13">
        <f t="shared" si="88"/>
        <v>54.833700665278798</v>
      </c>
      <c r="K478" s="13">
        <f t="shared" si="89"/>
        <v>117.26610653225856</v>
      </c>
      <c r="L478" s="13">
        <f t="shared" si="90"/>
        <v>76.945787255766163</v>
      </c>
      <c r="M478" s="13">
        <f t="shared" si="96"/>
        <v>76.950042379834954</v>
      </c>
      <c r="N478" s="13">
        <f t="shared" si="91"/>
        <v>47.709026275497671</v>
      </c>
      <c r="O478" s="13">
        <f t="shared" si="92"/>
        <v>70.970909385752122</v>
      </c>
      <c r="Q478">
        <v>11.991942293548391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24.375675680000001</v>
      </c>
      <c r="G479" s="13">
        <f t="shared" si="86"/>
        <v>0</v>
      </c>
      <c r="H479" s="13">
        <f t="shared" si="87"/>
        <v>24.375675680000001</v>
      </c>
      <c r="I479" s="16">
        <f t="shared" si="95"/>
        <v>64.695994956492399</v>
      </c>
      <c r="J479" s="13">
        <f t="shared" si="88"/>
        <v>46.488818655184588</v>
      </c>
      <c r="K479" s="13">
        <f t="shared" si="89"/>
        <v>18.207176301307811</v>
      </c>
      <c r="L479" s="13">
        <f t="shared" si="90"/>
        <v>0</v>
      </c>
      <c r="M479" s="13">
        <f t="shared" si="96"/>
        <v>29.241016104337284</v>
      </c>
      <c r="N479" s="13">
        <f t="shared" si="91"/>
        <v>18.129429984689114</v>
      </c>
      <c r="O479" s="13">
        <f t="shared" si="92"/>
        <v>18.129429984689114</v>
      </c>
      <c r="Q479">
        <v>14.10138782941436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112.1918919</v>
      </c>
      <c r="G480" s="13">
        <f t="shared" si="86"/>
        <v>11.260454194615805</v>
      </c>
      <c r="H480" s="13">
        <f t="shared" si="87"/>
        <v>100.9314377053842</v>
      </c>
      <c r="I480" s="16">
        <f t="shared" si="95"/>
        <v>119.13861400669201</v>
      </c>
      <c r="J480" s="13">
        <f t="shared" si="88"/>
        <v>61.139258193189576</v>
      </c>
      <c r="K480" s="13">
        <f t="shared" si="89"/>
        <v>57.999355813502433</v>
      </c>
      <c r="L480" s="13">
        <f t="shared" si="90"/>
        <v>20.082928821656544</v>
      </c>
      <c r="M480" s="13">
        <f t="shared" si="96"/>
        <v>31.194514941304714</v>
      </c>
      <c r="N480" s="13">
        <f t="shared" si="91"/>
        <v>19.340599263608922</v>
      </c>
      <c r="O480" s="13">
        <f t="shared" si="92"/>
        <v>30.601053458224726</v>
      </c>
      <c r="Q480">
        <v>15.017309218849279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51.15675676</v>
      </c>
      <c r="G481" s="13">
        <f t="shared" si="86"/>
        <v>2.4499649755914423</v>
      </c>
      <c r="H481" s="13">
        <f t="shared" si="87"/>
        <v>48.706791784408558</v>
      </c>
      <c r="I481" s="16">
        <f t="shared" si="95"/>
        <v>86.623218776254447</v>
      </c>
      <c r="J481" s="13">
        <f t="shared" si="88"/>
        <v>57.847632248560814</v>
      </c>
      <c r="K481" s="13">
        <f t="shared" si="89"/>
        <v>28.775586527693633</v>
      </c>
      <c r="L481" s="13">
        <f t="shared" si="90"/>
        <v>0</v>
      </c>
      <c r="M481" s="13">
        <f t="shared" si="96"/>
        <v>11.853915677695792</v>
      </c>
      <c r="N481" s="13">
        <f t="shared" si="91"/>
        <v>7.3494277201713905</v>
      </c>
      <c r="O481" s="13">
        <f t="shared" si="92"/>
        <v>9.7993926957628332</v>
      </c>
      <c r="Q481">
        <v>16.263104632508352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3.6432432430000001</v>
      </c>
      <c r="G482" s="13">
        <f t="shared" si="86"/>
        <v>0</v>
      </c>
      <c r="H482" s="13">
        <f t="shared" si="87"/>
        <v>3.6432432430000001</v>
      </c>
      <c r="I482" s="16">
        <f t="shared" si="95"/>
        <v>32.418829770693634</v>
      </c>
      <c r="J482" s="13">
        <f t="shared" si="88"/>
        <v>30.339127890319155</v>
      </c>
      <c r="K482" s="13">
        <f t="shared" si="89"/>
        <v>2.0797018803744791</v>
      </c>
      <c r="L482" s="13">
        <f t="shared" si="90"/>
        <v>0</v>
      </c>
      <c r="M482" s="13">
        <f t="shared" si="96"/>
        <v>4.5044879575244012</v>
      </c>
      <c r="N482" s="13">
        <f t="shared" si="91"/>
        <v>2.7927825336651289</v>
      </c>
      <c r="O482" s="13">
        <f t="shared" si="92"/>
        <v>2.7927825336651289</v>
      </c>
      <c r="Q482">
        <v>17.71676838314124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0.53513513499999998</v>
      </c>
      <c r="G483" s="13">
        <f t="shared" si="86"/>
        <v>0</v>
      </c>
      <c r="H483" s="13">
        <f t="shared" si="87"/>
        <v>0.53513513499999998</v>
      </c>
      <c r="I483" s="16">
        <f t="shared" si="95"/>
        <v>2.6148370153744791</v>
      </c>
      <c r="J483" s="13">
        <f t="shared" si="88"/>
        <v>2.6141772495629692</v>
      </c>
      <c r="K483" s="13">
        <f t="shared" si="89"/>
        <v>6.5976581150994917E-4</v>
      </c>
      <c r="L483" s="13">
        <f t="shared" si="90"/>
        <v>0</v>
      </c>
      <c r="M483" s="13">
        <f t="shared" si="96"/>
        <v>1.7117054238592724</v>
      </c>
      <c r="N483" s="13">
        <f t="shared" si="91"/>
        <v>1.0612573627927488</v>
      </c>
      <c r="O483" s="13">
        <f t="shared" si="92"/>
        <v>1.0612573627927488</v>
      </c>
      <c r="Q483">
        <v>21.976794391939901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0.35675675699999998</v>
      </c>
      <c r="G484" s="13">
        <f t="shared" si="86"/>
        <v>0</v>
      </c>
      <c r="H484" s="13">
        <f t="shared" si="87"/>
        <v>0.35675675699999998</v>
      </c>
      <c r="I484" s="16">
        <f t="shared" si="95"/>
        <v>0.35741652281150993</v>
      </c>
      <c r="J484" s="13">
        <f t="shared" si="88"/>
        <v>0.35741548462770378</v>
      </c>
      <c r="K484" s="13">
        <f t="shared" si="89"/>
        <v>1.0381838061457316E-6</v>
      </c>
      <c r="L484" s="13">
        <f t="shared" si="90"/>
        <v>0</v>
      </c>
      <c r="M484" s="13">
        <f t="shared" si="96"/>
        <v>0.65044806106652353</v>
      </c>
      <c r="N484" s="13">
        <f t="shared" si="91"/>
        <v>0.40327779786124457</v>
      </c>
      <c r="O484" s="13">
        <f t="shared" si="92"/>
        <v>0.40327779786124457</v>
      </c>
      <c r="Q484">
        <v>25.434475860900161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2.548648649</v>
      </c>
      <c r="G485" s="13">
        <f t="shared" si="86"/>
        <v>0</v>
      </c>
      <c r="H485" s="13">
        <f t="shared" si="87"/>
        <v>2.548648649</v>
      </c>
      <c r="I485" s="16">
        <f t="shared" si="95"/>
        <v>2.548649687183806</v>
      </c>
      <c r="J485" s="13">
        <f t="shared" si="88"/>
        <v>2.5482658643389211</v>
      </c>
      <c r="K485" s="13">
        <f t="shared" si="89"/>
        <v>3.8382284488491791E-4</v>
      </c>
      <c r="L485" s="13">
        <f t="shared" si="90"/>
        <v>0</v>
      </c>
      <c r="M485" s="13">
        <f t="shared" si="96"/>
        <v>0.24717026320527896</v>
      </c>
      <c r="N485" s="13">
        <f t="shared" si="91"/>
        <v>0.15324556318727295</v>
      </c>
      <c r="O485" s="13">
        <f t="shared" si="92"/>
        <v>0.15324556318727295</v>
      </c>
      <c r="Q485">
        <v>25.292761000000009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1.045945946</v>
      </c>
      <c r="G486" s="13">
        <f t="shared" si="86"/>
        <v>0</v>
      </c>
      <c r="H486" s="13">
        <f t="shared" si="87"/>
        <v>1.045945946</v>
      </c>
      <c r="I486" s="16">
        <f t="shared" si="95"/>
        <v>1.0463297688448849</v>
      </c>
      <c r="J486" s="13">
        <f t="shared" si="88"/>
        <v>1.0462916548560819</v>
      </c>
      <c r="K486" s="13">
        <f t="shared" si="89"/>
        <v>3.8113988803045729E-5</v>
      </c>
      <c r="L486" s="13">
        <f t="shared" si="90"/>
        <v>0</v>
      </c>
      <c r="M486" s="13">
        <f t="shared" si="96"/>
        <v>9.3924700018006013E-2</v>
      </c>
      <c r="N486" s="13">
        <f t="shared" si="91"/>
        <v>5.8233314011163731E-2</v>
      </c>
      <c r="O486" s="13">
        <f t="shared" si="92"/>
        <v>5.8233314011163731E-2</v>
      </c>
      <c r="Q486">
        <v>22.71335859965782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20.316216220000001</v>
      </c>
      <c r="G487" s="13">
        <f t="shared" si="86"/>
        <v>0</v>
      </c>
      <c r="H487" s="13">
        <f t="shared" si="87"/>
        <v>20.316216220000001</v>
      </c>
      <c r="I487" s="16">
        <f t="shared" si="95"/>
        <v>20.316254333988805</v>
      </c>
      <c r="J487" s="13">
        <f t="shared" si="88"/>
        <v>19.96757745800036</v>
      </c>
      <c r="K487" s="13">
        <f t="shared" si="89"/>
        <v>0.34867687598844554</v>
      </c>
      <c r="L487" s="13">
        <f t="shared" si="90"/>
        <v>0</v>
      </c>
      <c r="M487" s="13">
        <f t="shared" si="96"/>
        <v>3.5691386006842282E-2</v>
      </c>
      <c r="N487" s="13">
        <f t="shared" si="91"/>
        <v>2.2128659324242215E-2</v>
      </c>
      <c r="O487" s="13">
        <f t="shared" si="92"/>
        <v>2.2128659324242215E-2</v>
      </c>
      <c r="Q487">
        <v>20.951411820060699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24.129729730000001</v>
      </c>
      <c r="G488" s="13">
        <f t="shared" si="86"/>
        <v>0</v>
      </c>
      <c r="H488" s="13">
        <f t="shared" si="87"/>
        <v>24.129729730000001</v>
      </c>
      <c r="I488" s="16">
        <f t="shared" si="95"/>
        <v>24.478406605988447</v>
      </c>
      <c r="J488" s="13">
        <f t="shared" si="88"/>
        <v>23.450071631637751</v>
      </c>
      <c r="K488" s="13">
        <f t="shared" si="89"/>
        <v>1.0283349743506953</v>
      </c>
      <c r="L488" s="13">
        <f t="shared" si="90"/>
        <v>0</v>
      </c>
      <c r="M488" s="13">
        <f t="shared" si="96"/>
        <v>1.3562726682600067E-2</v>
      </c>
      <c r="N488" s="13">
        <f t="shared" si="91"/>
        <v>8.4088905432120418E-3</v>
      </c>
      <c r="O488" s="13">
        <f t="shared" si="92"/>
        <v>8.4088905432120418E-3</v>
      </c>
      <c r="Q488">
        <v>16.985215098422881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90.959459460000005</v>
      </c>
      <c r="G489" s="13">
        <f t="shared" si="86"/>
        <v>8.1955291038923459</v>
      </c>
      <c r="H489" s="13">
        <f t="shared" si="87"/>
        <v>82.763930356107664</v>
      </c>
      <c r="I489" s="16">
        <f t="shared" si="95"/>
        <v>83.792265330458363</v>
      </c>
      <c r="J489" s="13">
        <f t="shared" si="88"/>
        <v>51.929240375728078</v>
      </c>
      <c r="K489" s="13">
        <f t="shared" si="89"/>
        <v>31.863024954730285</v>
      </c>
      <c r="L489" s="13">
        <f t="shared" si="90"/>
        <v>0</v>
      </c>
      <c r="M489" s="13">
        <f t="shared" si="96"/>
        <v>5.1538361393880256E-3</v>
      </c>
      <c r="N489" s="13">
        <f t="shared" si="91"/>
        <v>3.195378406420576E-3</v>
      </c>
      <c r="O489" s="13">
        <f t="shared" si="92"/>
        <v>8.1987244822987666</v>
      </c>
      <c r="Q489">
        <v>13.95368722403923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48.329729729999997</v>
      </c>
      <c r="G490" s="13">
        <f t="shared" si="86"/>
        <v>2.041880499124344</v>
      </c>
      <c r="H490" s="13">
        <f t="shared" si="87"/>
        <v>46.287849230875651</v>
      </c>
      <c r="I490" s="16">
        <f t="shared" si="95"/>
        <v>78.150874185605943</v>
      </c>
      <c r="J490" s="13">
        <f t="shared" si="88"/>
        <v>46.019932029367425</v>
      </c>
      <c r="K490" s="13">
        <f t="shared" si="89"/>
        <v>32.130942156238518</v>
      </c>
      <c r="L490" s="13">
        <f t="shared" si="90"/>
        <v>0</v>
      </c>
      <c r="M490" s="13">
        <f t="shared" si="96"/>
        <v>1.9584577329674496E-3</v>
      </c>
      <c r="N490" s="13">
        <f t="shared" si="91"/>
        <v>1.2142437944398187E-3</v>
      </c>
      <c r="O490" s="13">
        <f t="shared" si="92"/>
        <v>2.0430947429187838</v>
      </c>
      <c r="Q490">
        <v>11.75818829354839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27.372972969999999</v>
      </c>
      <c r="G491" s="13">
        <f t="shared" si="86"/>
        <v>0</v>
      </c>
      <c r="H491" s="13">
        <f t="shared" si="87"/>
        <v>27.372972969999999</v>
      </c>
      <c r="I491" s="16">
        <f t="shared" si="95"/>
        <v>59.503915126238518</v>
      </c>
      <c r="J491" s="13">
        <f t="shared" si="88"/>
        <v>43.661157332219538</v>
      </c>
      <c r="K491" s="13">
        <f t="shared" si="89"/>
        <v>15.842757794018979</v>
      </c>
      <c r="L491" s="13">
        <f t="shared" si="90"/>
        <v>0</v>
      </c>
      <c r="M491" s="13">
        <f t="shared" si="96"/>
        <v>7.4421393852763091E-4</v>
      </c>
      <c r="N491" s="13">
        <f t="shared" si="91"/>
        <v>4.6141264188713114E-4</v>
      </c>
      <c r="O491" s="13">
        <f t="shared" si="92"/>
        <v>4.6141264188713114E-4</v>
      </c>
      <c r="Q491">
        <v>13.529990664471629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37.416216220000003</v>
      </c>
      <c r="G492" s="13">
        <f t="shared" si="86"/>
        <v>0.46650276135119423</v>
      </c>
      <c r="H492" s="13">
        <f t="shared" si="87"/>
        <v>36.949713458648809</v>
      </c>
      <c r="I492" s="16">
        <f t="shared" si="95"/>
        <v>52.792471252667788</v>
      </c>
      <c r="J492" s="13">
        <f t="shared" si="88"/>
        <v>43.16661389651658</v>
      </c>
      <c r="K492" s="13">
        <f t="shared" si="89"/>
        <v>9.625857356151208</v>
      </c>
      <c r="L492" s="13">
        <f t="shared" si="90"/>
        <v>0</v>
      </c>
      <c r="M492" s="13">
        <f t="shared" si="96"/>
        <v>2.8280129664049977E-4</v>
      </c>
      <c r="N492" s="13">
        <f t="shared" si="91"/>
        <v>1.7533680391710986E-4</v>
      </c>
      <c r="O492" s="13">
        <f t="shared" si="92"/>
        <v>0.46667809815511135</v>
      </c>
      <c r="Q492">
        <v>15.75178753070176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57.71621622</v>
      </c>
      <c r="G493" s="13">
        <f t="shared" si="86"/>
        <v>3.3968301987517786</v>
      </c>
      <c r="H493" s="13">
        <f t="shared" si="87"/>
        <v>54.319386021248221</v>
      </c>
      <c r="I493" s="16">
        <f t="shared" si="95"/>
        <v>63.945243377399429</v>
      </c>
      <c r="J493" s="13">
        <f t="shared" si="88"/>
        <v>52.09714628826535</v>
      </c>
      <c r="K493" s="13">
        <f t="shared" si="89"/>
        <v>11.848097089134079</v>
      </c>
      <c r="L493" s="13">
        <f t="shared" si="90"/>
        <v>0</v>
      </c>
      <c r="M493" s="13">
        <f t="shared" si="96"/>
        <v>1.0746449272338991E-4</v>
      </c>
      <c r="N493" s="13">
        <f t="shared" si="91"/>
        <v>6.6627985488501741E-5</v>
      </c>
      <c r="O493" s="13">
        <f t="shared" si="92"/>
        <v>3.396896826737267</v>
      </c>
      <c r="Q493">
        <v>18.32038773449937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18.048648650000001</v>
      </c>
      <c r="G494" s="13">
        <f t="shared" si="86"/>
        <v>0</v>
      </c>
      <c r="H494" s="13">
        <f t="shared" si="87"/>
        <v>18.048648650000001</v>
      </c>
      <c r="I494" s="16">
        <f t="shared" si="95"/>
        <v>29.896745739134079</v>
      </c>
      <c r="J494" s="13">
        <f t="shared" si="88"/>
        <v>28.603872288821893</v>
      </c>
      <c r="K494" s="13">
        <f t="shared" si="89"/>
        <v>1.2928734503121859</v>
      </c>
      <c r="L494" s="13">
        <f t="shared" si="90"/>
        <v>0</v>
      </c>
      <c r="M494" s="13">
        <f t="shared" si="96"/>
        <v>4.0836507234888166E-5</v>
      </c>
      <c r="N494" s="13">
        <f t="shared" si="91"/>
        <v>2.5318634485630662E-5</v>
      </c>
      <c r="O494" s="13">
        <f t="shared" si="92"/>
        <v>2.5318634485630662E-5</v>
      </c>
      <c r="Q494">
        <v>19.5955054660174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4.710810811</v>
      </c>
      <c r="G495" s="13">
        <f t="shared" si="86"/>
        <v>0</v>
      </c>
      <c r="H495" s="13">
        <f t="shared" si="87"/>
        <v>4.710810811</v>
      </c>
      <c r="I495" s="16">
        <f t="shared" si="95"/>
        <v>6.0036842613121859</v>
      </c>
      <c r="J495" s="13">
        <f t="shared" si="88"/>
        <v>5.9939515613607215</v>
      </c>
      <c r="K495" s="13">
        <f t="shared" si="89"/>
        <v>9.7326999514644186E-3</v>
      </c>
      <c r="L495" s="13">
        <f t="shared" si="90"/>
        <v>0</v>
      </c>
      <c r="M495" s="13">
        <f t="shared" si="96"/>
        <v>1.5517872749257504E-5</v>
      </c>
      <c r="N495" s="13">
        <f t="shared" si="91"/>
        <v>9.6210811045396525E-6</v>
      </c>
      <c r="O495" s="13">
        <f t="shared" si="92"/>
        <v>9.6210811045396525E-6</v>
      </c>
      <c r="Q495">
        <v>20.563515528640679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4.9945945949999997</v>
      </c>
      <c r="G496" s="13">
        <f t="shared" si="86"/>
        <v>0</v>
      </c>
      <c r="H496" s="13">
        <f t="shared" si="87"/>
        <v>4.9945945949999997</v>
      </c>
      <c r="I496" s="16">
        <f t="shared" si="95"/>
        <v>5.0043272949514641</v>
      </c>
      <c r="J496" s="13">
        <f t="shared" si="88"/>
        <v>4.9998819701342621</v>
      </c>
      <c r="K496" s="13">
        <f t="shared" si="89"/>
        <v>4.4453248172020565E-3</v>
      </c>
      <c r="L496" s="13">
        <f t="shared" si="90"/>
        <v>0</v>
      </c>
      <c r="M496" s="13">
        <f t="shared" si="96"/>
        <v>5.8967916447178517E-6</v>
      </c>
      <c r="N496" s="13">
        <f t="shared" si="91"/>
        <v>3.656010819725068E-6</v>
      </c>
      <c r="O496" s="13">
        <f t="shared" si="92"/>
        <v>3.656010819725068E-6</v>
      </c>
      <c r="Q496">
        <v>22.250437000000009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60.129729730000001</v>
      </c>
      <c r="G497" s="13">
        <f t="shared" si="86"/>
        <v>3.7452235415542412</v>
      </c>
      <c r="H497" s="13">
        <f t="shared" si="87"/>
        <v>56.384506188445762</v>
      </c>
      <c r="I497" s="16">
        <f t="shared" si="95"/>
        <v>56.388951513262967</v>
      </c>
      <c r="J497" s="13">
        <f t="shared" si="88"/>
        <v>51.223469437123832</v>
      </c>
      <c r="K497" s="13">
        <f t="shared" si="89"/>
        <v>5.1654820761391349</v>
      </c>
      <c r="L497" s="13">
        <f t="shared" si="90"/>
        <v>0</v>
      </c>
      <c r="M497" s="13">
        <f t="shared" si="96"/>
        <v>2.2407808249927837E-6</v>
      </c>
      <c r="N497" s="13">
        <f t="shared" si="91"/>
        <v>1.389284111495526E-6</v>
      </c>
      <c r="O497" s="13">
        <f t="shared" si="92"/>
        <v>3.7452249308383525</v>
      </c>
      <c r="Q497">
        <v>22.704942468581439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9.4108108109999993</v>
      </c>
      <c r="G498" s="13">
        <f t="shared" si="86"/>
        <v>0</v>
      </c>
      <c r="H498" s="13">
        <f t="shared" si="87"/>
        <v>9.4108108109999993</v>
      </c>
      <c r="I498" s="16">
        <f t="shared" si="95"/>
        <v>14.576292887139134</v>
      </c>
      <c r="J498" s="13">
        <f t="shared" si="88"/>
        <v>14.438771312250953</v>
      </c>
      <c r="K498" s="13">
        <f t="shared" si="89"/>
        <v>0.13752157488818106</v>
      </c>
      <c r="L498" s="13">
        <f t="shared" si="90"/>
        <v>0</v>
      </c>
      <c r="M498" s="13">
        <f t="shared" si="96"/>
        <v>8.5149671349725774E-7</v>
      </c>
      <c r="N498" s="13">
        <f t="shared" si="91"/>
        <v>5.2792796236829983E-7</v>
      </c>
      <c r="O498" s="13">
        <f t="shared" si="92"/>
        <v>5.2792796236829983E-7</v>
      </c>
      <c r="Q498">
        <v>20.57046059743659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27.14054054</v>
      </c>
      <c r="G499" s="13">
        <f t="shared" si="86"/>
        <v>0</v>
      </c>
      <c r="H499" s="13">
        <f t="shared" si="87"/>
        <v>27.14054054</v>
      </c>
      <c r="I499" s="16">
        <f t="shared" si="95"/>
        <v>27.278062114888179</v>
      </c>
      <c r="J499" s="13">
        <f t="shared" si="88"/>
        <v>25.988569823863994</v>
      </c>
      <c r="K499" s="13">
        <f t="shared" si="89"/>
        <v>1.2894922910241853</v>
      </c>
      <c r="L499" s="13">
        <f t="shared" si="90"/>
        <v>0</v>
      </c>
      <c r="M499" s="13">
        <f t="shared" si="96"/>
        <v>3.2356875112895791E-7</v>
      </c>
      <c r="N499" s="13">
        <f t="shared" si="91"/>
        <v>2.006126256999539E-7</v>
      </c>
      <c r="O499" s="13">
        <f t="shared" si="92"/>
        <v>2.006126256999539E-7</v>
      </c>
      <c r="Q499">
        <v>17.625222421960601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64.845945950000001</v>
      </c>
      <c r="G500" s="13">
        <f t="shared" si="86"/>
        <v>4.4260145657010233</v>
      </c>
      <c r="H500" s="13">
        <f t="shared" si="87"/>
        <v>60.419931384298977</v>
      </c>
      <c r="I500" s="16">
        <f t="shared" si="95"/>
        <v>61.709423675323166</v>
      </c>
      <c r="J500" s="13">
        <f t="shared" si="88"/>
        <v>46.788124950491458</v>
      </c>
      <c r="K500" s="13">
        <f t="shared" si="89"/>
        <v>14.921298724831708</v>
      </c>
      <c r="L500" s="13">
        <f t="shared" si="90"/>
        <v>0</v>
      </c>
      <c r="M500" s="13">
        <f t="shared" si="96"/>
        <v>1.2295612542900401E-7</v>
      </c>
      <c r="N500" s="13">
        <f t="shared" si="91"/>
        <v>7.6232797765982492E-8</v>
      </c>
      <c r="O500" s="13">
        <f t="shared" si="92"/>
        <v>4.4260146419338211</v>
      </c>
      <c r="Q500">
        <v>15.122548302612669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35.03243243</v>
      </c>
      <c r="G501" s="13">
        <f t="shared" si="86"/>
        <v>0.12240093649071343</v>
      </c>
      <c r="H501" s="13">
        <f t="shared" si="87"/>
        <v>34.910031493509287</v>
      </c>
      <c r="I501" s="16">
        <f t="shared" si="95"/>
        <v>49.831330218340995</v>
      </c>
      <c r="J501" s="13">
        <f t="shared" si="88"/>
        <v>37.397147494996425</v>
      </c>
      <c r="K501" s="13">
        <f t="shared" si="89"/>
        <v>12.43418272334457</v>
      </c>
      <c r="L501" s="13">
        <f t="shared" si="90"/>
        <v>0</v>
      </c>
      <c r="M501" s="13">
        <f t="shared" si="96"/>
        <v>4.672332766302152E-8</v>
      </c>
      <c r="N501" s="13">
        <f t="shared" si="91"/>
        <v>2.8968463151073343E-8</v>
      </c>
      <c r="O501" s="13">
        <f t="shared" si="92"/>
        <v>0.12240096545917659</v>
      </c>
      <c r="Q501">
        <v>11.66619212926943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54.71891892</v>
      </c>
      <c r="G502" s="13">
        <f t="shared" si="86"/>
        <v>2.9641670206120398</v>
      </c>
      <c r="H502" s="13">
        <f t="shared" si="87"/>
        <v>51.754751899387962</v>
      </c>
      <c r="I502" s="16">
        <f t="shared" si="95"/>
        <v>64.188934622732532</v>
      </c>
      <c r="J502" s="13">
        <f t="shared" si="88"/>
        <v>41.311655149276426</v>
      </c>
      <c r="K502" s="13">
        <f t="shared" si="89"/>
        <v>22.877279473456106</v>
      </c>
      <c r="L502" s="13">
        <f t="shared" si="90"/>
        <v>0</v>
      </c>
      <c r="M502" s="13">
        <f t="shared" si="96"/>
        <v>1.7754864511948178E-8</v>
      </c>
      <c r="N502" s="13">
        <f t="shared" si="91"/>
        <v>1.1008015997407871E-8</v>
      </c>
      <c r="O502" s="13">
        <f t="shared" si="92"/>
        <v>2.9641670316200557</v>
      </c>
      <c r="Q502">
        <v>10.966443293548391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55.175675679999998</v>
      </c>
      <c r="G503" s="13">
        <f t="shared" si="86"/>
        <v>3.0301003637670245</v>
      </c>
      <c r="H503" s="13">
        <f t="shared" si="87"/>
        <v>52.145575316232971</v>
      </c>
      <c r="I503" s="16">
        <f t="shared" si="95"/>
        <v>75.022854789689077</v>
      </c>
      <c r="J503" s="13">
        <f t="shared" si="88"/>
        <v>49.0621183627485</v>
      </c>
      <c r="K503" s="13">
        <f t="shared" si="89"/>
        <v>25.960736426940578</v>
      </c>
      <c r="L503" s="13">
        <f t="shared" si="90"/>
        <v>0</v>
      </c>
      <c r="M503" s="13">
        <f t="shared" si="96"/>
        <v>6.746848514540307E-9</v>
      </c>
      <c r="N503" s="13">
        <f t="shared" si="91"/>
        <v>4.1830460790149903E-9</v>
      </c>
      <c r="O503" s="13">
        <f t="shared" si="92"/>
        <v>3.0301003679500704</v>
      </c>
      <c r="Q503">
        <v>13.66247101257105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88.167567570000003</v>
      </c>
      <c r="G504" s="13">
        <f t="shared" si="86"/>
        <v>7.7925164237187898</v>
      </c>
      <c r="H504" s="13">
        <f t="shared" si="87"/>
        <v>80.375051146281209</v>
      </c>
      <c r="I504" s="16">
        <f t="shared" si="95"/>
        <v>106.33578757322178</v>
      </c>
      <c r="J504" s="13">
        <f t="shared" si="88"/>
        <v>55.946299743318427</v>
      </c>
      <c r="K504" s="13">
        <f t="shared" si="89"/>
        <v>50.389487829903352</v>
      </c>
      <c r="L504" s="13">
        <f t="shared" si="90"/>
        <v>12.78172130469518</v>
      </c>
      <c r="M504" s="13">
        <f t="shared" si="96"/>
        <v>12.781721307258982</v>
      </c>
      <c r="N504" s="13">
        <f t="shared" si="91"/>
        <v>7.9246672105005684</v>
      </c>
      <c r="O504" s="13">
        <f t="shared" si="92"/>
        <v>15.717183634219358</v>
      </c>
      <c r="Q504">
        <v>13.87024436769001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63.870270269999999</v>
      </c>
      <c r="G505" s="13">
        <f t="shared" si="86"/>
        <v>4.2851747028877973</v>
      </c>
      <c r="H505" s="13">
        <f t="shared" si="87"/>
        <v>59.585095567112205</v>
      </c>
      <c r="I505" s="16">
        <f t="shared" si="95"/>
        <v>97.192862092320368</v>
      </c>
      <c r="J505" s="13">
        <f t="shared" si="88"/>
        <v>56.826649751937559</v>
      </c>
      <c r="K505" s="13">
        <f t="shared" si="89"/>
        <v>40.366212340382809</v>
      </c>
      <c r="L505" s="13">
        <f t="shared" si="90"/>
        <v>3.1649954289789179</v>
      </c>
      <c r="M505" s="13">
        <f t="shared" si="96"/>
        <v>8.0220495257373301</v>
      </c>
      <c r="N505" s="13">
        <f t="shared" si="91"/>
        <v>4.9736707059571446</v>
      </c>
      <c r="O505" s="13">
        <f t="shared" si="92"/>
        <v>9.258845408844941</v>
      </c>
      <c r="Q505">
        <v>14.77571694095381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15.52972973</v>
      </c>
      <c r="G506" s="13">
        <f t="shared" si="86"/>
        <v>0</v>
      </c>
      <c r="H506" s="13">
        <f t="shared" si="87"/>
        <v>15.52972973</v>
      </c>
      <c r="I506" s="16">
        <f t="shared" si="95"/>
        <v>52.730946641403889</v>
      </c>
      <c r="J506" s="13">
        <f t="shared" si="88"/>
        <v>46.353792452881223</v>
      </c>
      <c r="K506" s="13">
        <f t="shared" si="89"/>
        <v>6.3771541885226668</v>
      </c>
      <c r="L506" s="13">
        <f t="shared" si="90"/>
        <v>0</v>
      </c>
      <c r="M506" s="13">
        <f t="shared" si="96"/>
        <v>3.0483788197801855</v>
      </c>
      <c r="N506" s="13">
        <f t="shared" si="91"/>
        <v>1.8899948682637151</v>
      </c>
      <c r="O506" s="13">
        <f t="shared" si="92"/>
        <v>1.8899948682637151</v>
      </c>
      <c r="Q506">
        <v>19.43762608700894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8.781081081</v>
      </c>
      <c r="G507" s="13">
        <f t="shared" si="86"/>
        <v>0</v>
      </c>
      <c r="H507" s="13">
        <f t="shared" si="87"/>
        <v>8.781081081</v>
      </c>
      <c r="I507" s="16">
        <f t="shared" si="95"/>
        <v>15.158235269522667</v>
      </c>
      <c r="J507" s="13">
        <f t="shared" si="88"/>
        <v>15.035332525223092</v>
      </c>
      <c r="K507" s="13">
        <f t="shared" si="89"/>
        <v>0.12290274429957471</v>
      </c>
      <c r="L507" s="13">
        <f t="shared" si="90"/>
        <v>0</v>
      </c>
      <c r="M507" s="13">
        <f t="shared" si="96"/>
        <v>1.1583839515164704</v>
      </c>
      <c r="N507" s="13">
        <f t="shared" si="91"/>
        <v>0.71819804994021164</v>
      </c>
      <c r="O507" s="13">
        <f t="shared" si="92"/>
        <v>0.71819804994021164</v>
      </c>
      <c r="Q507">
        <v>22.21001097546732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0.337837838</v>
      </c>
      <c r="G508" s="13">
        <f t="shared" si="86"/>
        <v>0</v>
      </c>
      <c r="H508" s="13">
        <f t="shared" si="87"/>
        <v>0.337837838</v>
      </c>
      <c r="I508" s="16">
        <f t="shared" si="95"/>
        <v>0.46074058229957471</v>
      </c>
      <c r="J508" s="13">
        <f t="shared" si="88"/>
        <v>0.46073759529647162</v>
      </c>
      <c r="K508" s="13">
        <f t="shared" si="89"/>
        <v>2.9870031030831967E-6</v>
      </c>
      <c r="L508" s="13">
        <f t="shared" si="90"/>
        <v>0</v>
      </c>
      <c r="M508" s="13">
        <f t="shared" si="96"/>
        <v>0.44018590157625881</v>
      </c>
      <c r="N508" s="13">
        <f t="shared" si="91"/>
        <v>0.27291525897728047</v>
      </c>
      <c r="O508" s="13">
        <f t="shared" si="92"/>
        <v>0.27291525897728047</v>
      </c>
      <c r="Q508">
        <v>23.32274548707834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12.95945946</v>
      </c>
      <c r="G509" s="13">
        <f t="shared" si="86"/>
        <v>0</v>
      </c>
      <c r="H509" s="13">
        <f t="shared" si="87"/>
        <v>12.95945946</v>
      </c>
      <c r="I509" s="16">
        <f t="shared" si="95"/>
        <v>12.959462447003103</v>
      </c>
      <c r="J509" s="13">
        <f t="shared" si="88"/>
        <v>12.891834249725578</v>
      </c>
      <c r="K509" s="13">
        <f t="shared" si="89"/>
        <v>6.7628197277525004E-2</v>
      </c>
      <c r="L509" s="13">
        <f t="shared" si="90"/>
        <v>0</v>
      </c>
      <c r="M509" s="13">
        <f t="shared" si="96"/>
        <v>0.16727064259897834</v>
      </c>
      <c r="N509" s="13">
        <f t="shared" si="91"/>
        <v>0.10370779841136657</v>
      </c>
      <c r="O509" s="13">
        <f t="shared" si="92"/>
        <v>0.10370779841136657</v>
      </c>
      <c r="Q509">
        <v>23.14407400000001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2.5</v>
      </c>
      <c r="G510" s="13">
        <f t="shared" si="86"/>
        <v>0</v>
      </c>
      <c r="H510" s="13">
        <f t="shared" si="87"/>
        <v>2.5</v>
      </c>
      <c r="I510" s="16">
        <f t="shared" si="95"/>
        <v>2.567628197277525</v>
      </c>
      <c r="J510" s="13">
        <f t="shared" si="88"/>
        <v>2.5670666576322403</v>
      </c>
      <c r="K510" s="13">
        <f t="shared" si="89"/>
        <v>5.6153964528471434E-4</v>
      </c>
      <c r="L510" s="13">
        <f t="shared" si="90"/>
        <v>0</v>
      </c>
      <c r="M510" s="13">
        <f t="shared" si="96"/>
        <v>6.3562844187611767E-2</v>
      </c>
      <c r="N510" s="13">
        <f t="shared" si="91"/>
        <v>3.9408963396319295E-2</v>
      </c>
      <c r="O510" s="13">
        <f t="shared" si="92"/>
        <v>3.9408963396319295E-2</v>
      </c>
      <c r="Q510">
        <v>22.732581273009011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36.845945950000001</v>
      </c>
      <c r="G511" s="13">
        <f t="shared" si="86"/>
        <v>0.38418361756228564</v>
      </c>
      <c r="H511" s="13">
        <f t="shared" si="87"/>
        <v>36.461762332437715</v>
      </c>
      <c r="I511" s="16">
        <f t="shared" si="95"/>
        <v>36.462323872082997</v>
      </c>
      <c r="J511" s="13">
        <f t="shared" si="88"/>
        <v>33.887365845819367</v>
      </c>
      <c r="K511" s="13">
        <f t="shared" si="89"/>
        <v>2.57495802626363</v>
      </c>
      <c r="L511" s="13">
        <f t="shared" si="90"/>
        <v>0</v>
      </c>
      <c r="M511" s="13">
        <f t="shared" si="96"/>
        <v>2.4153880791292472E-2</v>
      </c>
      <c r="N511" s="13">
        <f t="shared" si="91"/>
        <v>1.4975406090601332E-2</v>
      </c>
      <c r="O511" s="13">
        <f t="shared" si="92"/>
        <v>0.39915902365288697</v>
      </c>
      <c r="Q511">
        <v>18.625595534516091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3.5135134999999998E-2</v>
      </c>
      <c r="G512" s="13">
        <f t="shared" si="86"/>
        <v>0</v>
      </c>
      <c r="H512" s="13">
        <f t="shared" si="87"/>
        <v>3.5135134999999998E-2</v>
      </c>
      <c r="I512" s="16">
        <f t="shared" si="95"/>
        <v>2.61009316126363</v>
      </c>
      <c r="J512" s="13">
        <f t="shared" si="88"/>
        <v>2.6086481676344611</v>
      </c>
      <c r="K512" s="13">
        <f t="shared" si="89"/>
        <v>1.4449936291689447E-3</v>
      </c>
      <c r="L512" s="13">
        <f t="shared" si="90"/>
        <v>0</v>
      </c>
      <c r="M512" s="13">
        <f t="shared" si="96"/>
        <v>9.1784747006911395E-3</v>
      </c>
      <c r="N512" s="13">
        <f t="shared" si="91"/>
        <v>5.6906543144285065E-3</v>
      </c>
      <c r="O512" s="13">
        <f t="shared" si="92"/>
        <v>5.6906543144285065E-3</v>
      </c>
      <c r="Q512">
        <v>16.389001476101178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31.994594589999998</v>
      </c>
      <c r="G513" s="13">
        <f t="shared" si="86"/>
        <v>0</v>
      </c>
      <c r="H513" s="13">
        <f t="shared" si="87"/>
        <v>31.994594589999998</v>
      </c>
      <c r="I513" s="16">
        <f t="shared" si="95"/>
        <v>31.996039583629166</v>
      </c>
      <c r="J513" s="13">
        <f t="shared" si="88"/>
        <v>28.836836948767221</v>
      </c>
      <c r="K513" s="13">
        <f t="shared" si="89"/>
        <v>3.1592026348619449</v>
      </c>
      <c r="L513" s="13">
        <f t="shared" si="90"/>
        <v>0</v>
      </c>
      <c r="M513" s="13">
        <f t="shared" si="96"/>
        <v>3.487820386262633E-3</v>
      </c>
      <c r="N513" s="13">
        <f t="shared" si="91"/>
        <v>2.1624486394828325E-3</v>
      </c>
      <c r="O513" s="13">
        <f t="shared" si="92"/>
        <v>2.1624486394828325E-3</v>
      </c>
      <c r="Q513">
        <v>14.038251036441061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35.93513514</v>
      </c>
      <c r="G514" s="13">
        <f t="shared" si="86"/>
        <v>0.25270707042809581</v>
      </c>
      <c r="H514" s="13">
        <f t="shared" si="87"/>
        <v>35.682428069571905</v>
      </c>
      <c r="I514" s="16">
        <f t="shared" si="95"/>
        <v>38.841630704433854</v>
      </c>
      <c r="J514" s="13">
        <f t="shared" si="88"/>
        <v>31.789807173310653</v>
      </c>
      <c r="K514" s="13">
        <f t="shared" si="89"/>
        <v>7.0518235311232011</v>
      </c>
      <c r="L514" s="13">
        <f t="shared" si="90"/>
        <v>0</v>
      </c>
      <c r="M514" s="13">
        <f t="shared" si="96"/>
        <v>1.3253717467798004E-3</v>
      </c>
      <c r="N514" s="13">
        <f t="shared" si="91"/>
        <v>8.2173048300347631E-4</v>
      </c>
      <c r="O514" s="13">
        <f t="shared" si="92"/>
        <v>0.25352880091109931</v>
      </c>
      <c r="Q514">
        <v>11.33335529354839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10.737837839999999</v>
      </c>
      <c r="G515" s="13">
        <f t="shared" si="86"/>
        <v>0</v>
      </c>
      <c r="H515" s="13">
        <f t="shared" si="87"/>
        <v>10.737837839999999</v>
      </c>
      <c r="I515" s="16">
        <f t="shared" si="95"/>
        <v>17.789661371123202</v>
      </c>
      <c r="J515" s="13">
        <f t="shared" si="88"/>
        <v>17.203128910181828</v>
      </c>
      <c r="K515" s="13">
        <f t="shared" si="89"/>
        <v>0.58653246094137401</v>
      </c>
      <c r="L515" s="13">
        <f t="shared" si="90"/>
        <v>0</v>
      </c>
      <c r="M515" s="13">
        <f t="shared" si="96"/>
        <v>5.0364126377632412E-4</v>
      </c>
      <c r="N515" s="13">
        <f t="shared" si="91"/>
        <v>3.1225758354132093E-4</v>
      </c>
      <c r="O515" s="13">
        <f t="shared" si="92"/>
        <v>3.1225758354132093E-4</v>
      </c>
      <c r="Q515">
        <v>14.25304203474577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77.870270270000006</v>
      </c>
      <c r="G516" s="13">
        <f t="shared" si="86"/>
        <v>6.3060901769571673</v>
      </c>
      <c r="H516" s="13">
        <f t="shared" si="87"/>
        <v>71.564180093042836</v>
      </c>
      <c r="I516" s="16">
        <f t="shared" si="95"/>
        <v>72.150712553984206</v>
      </c>
      <c r="J516" s="13">
        <f t="shared" si="88"/>
        <v>48.281155258647537</v>
      </c>
      <c r="K516" s="13">
        <f t="shared" si="89"/>
        <v>23.869557295336669</v>
      </c>
      <c r="L516" s="13">
        <f t="shared" si="90"/>
        <v>0</v>
      </c>
      <c r="M516" s="13">
        <f t="shared" si="96"/>
        <v>1.9138368023500319E-4</v>
      </c>
      <c r="N516" s="13">
        <f t="shared" si="91"/>
        <v>1.1865788174570198E-4</v>
      </c>
      <c r="O516" s="13">
        <f t="shared" si="92"/>
        <v>6.3062088348389134</v>
      </c>
      <c r="Q516">
        <v>13.68931860549162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4.2837837839999997</v>
      </c>
      <c r="G517" s="13">
        <f t="shared" si="86"/>
        <v>0</v>
      </c>
      <c r="H517" s="13">
        <f t="shared" si="87"/>
        <v>4.2837837839999997</v>
      </c>
      <c r="I517" s="16">
        <f t="shared" si="95"/>
        <v>28.15334107933667</v>
      </c>
      <c r="J517" s="13">
        <f t="shared" si="88"/>
        <v>27.014077455050298</v>
      </c>
      <c r="K517" s="13">
        <f t="shared" si="89"/>
        <v>1.1392636242863716</v>
      </c>
      <c r="L517" s="13">
        <f t="shared" si="90"/>
        <v>0</v>
      </c>
      <c r="M517" s="13">
        <f t="shared" si="96"/>
        <v>7.2725798489301215E-5</v>
      </c>
      <c r="N517" s="13">
        <f t="shared" si="91"/>
        <v>4.5089995063366755E-5</v>
      </c>
      <c r="O517" s="13">
        <f t="shared" si="92"/>
        <v>4.5089995063366755E-5</v>
      </c>
      <c r="Q517">
        <v>19.246865909273691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1.0648648650000001</v>
      </c>
      <c r="G518" s="13">
        <f t="shared" ref="G518:G581" si="100">IF((F518-$J$2)&gt;0,$I$2*(F518-$J$2),0)</f>
        <v>0</v>
      </c>
      <c r="H518" s="13">
        <f t="shared" ref="H518:H581" si="101">F518-G518</f>
        <v>1.0648648650000001</v>
      </c>
      <c r="I518" s="16">
        <f t="shared" si="95"/>
        <v>2.2041284892863717</v>
      </c>
      <c r="J518" s="13">
        <f t="shared" ref="J518:J581" si="102">I518/SQRT(1+(I518/($K$2*(300+(25*Q518)+0.05*(Q518)^3)))^2)</f>
        <v>2.2037361675166758</v>
      </c>
      <c r="K518" s="13">
        <f t="shared" ref="K518:K581" si="103">I518-J518</f>
        <v>3.923217696959469E-4</v>
      </c>
      <c r="L518" s="13">
        <f t="shared" ref="L518:L581" si="104">IF(K518&gt;$N$2,(K518-$N$2)/$L$2,0)</f>
        <v>0</v>
      </c>
      <c r="M518" s="13">
        <f t="shared" si="96"/>
        <v>2.763580342593446E-5</v>
      </c>
      <c r="N518" s="13">
        <f t="shared" ref="N518:N581" si="105">$M$2*M518</f>
        <v>1.7134198124079367E-5</v>
      </c>
      <c r="O518" s="13">
        <f t="shared" ref="O518:O581" si="106">N518+G518</f>
        <v>1.7134198124079367E-5</v>
      </c>
      <c r="Q518">
        <v>22.028531167354679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1.7837837839999999</v>
      </c>
      <c r="G519" s="13">
        <f t="shared" si="100"/>
        <v>0</v>
      </c>
      <c r="H519" s="13">
        <f t="shared" si="101"/>
        <v>1.7837837839999999</v>
      </c>
      <c r="I519" s="16">
        <f t="shared" ref="I519:I582" si="108">H519+K518-L518</f>
        <v>1.7841761057696959</v>
      </c>
      <c r="J519" s="13">
        <f t="shared" si="102"/>
        <v>1.7839582764978972</v>
      </c>
      <c r="K519" s="13">
        <f t="shared" si="103"/>
        <v>2.1782927179869738E-4</v>
      </c>
      <c r="L519" s="13">
        <f t="shared" si="104"/>
        <v>0</v>
      </c>
      <c r="M519" s="13">
        <f t="shared" ref="M519:M582" si="109">L519+M518-N518</f>
        <v>1.0501605301855093E-5</v>
      </c>
      <c r="N519" s="13">
        <f t="shared" si="105"/>
        <v>6.5109952871501581E-6</v>
      </c>
      <c r="O519" s="13">
        <f t="shared" si="106"/>
        <v>6.5109952871501581E-6</v>
      </c>
      <c r="Q519">
        <v>21.70520828836144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1.1135135140000001</v>
      </c>
      <c r="G520" s="13">
        <f t="shared" si="100"/>
        <v>0</v>
      </c>
      <c r="H520" s="13">
        <f t="shared" si="101"/>
        <v>1.1135135140000001</v>
      </c>
      <c r="I520" s="16">
        <f t="shared" si="108"/>
        <v>1.1137313432717988</v>
      </c>
      <c r="J520" s="13">
        <f t="shared" si="102"/>
        <v>1.1136975091286649</v>
      </c>
      <c r="K520" s="13">
        <f t="shared" si="103"/>
        <v>3.3834143133848471E-5</v>
      </c>
      <c r="L520" s="13">
        <f t="shared" si="104"/>
        <v>0</v>
      </c>
      <c r="M520" s="13">
        <f t="shared" si="109"/>
        <v>3.9906100147049352E-6</v>
      </c>
      <c r="N520" s="13">
        <f t="shared" si="105"/>
        <v>2.47417820911706E-6</v>
      </c>
      <c r="O520" s="13">
        <f t="shared" si="106"/>
        <v>2.47417820911706E-6</v>
      </c>
      <c r="Q520">
        <v>24.899880217448668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2.7027027029999999</v>
      </c>
      <c r="G521" s="13">
        <f t="shared" si="100"/>
        <v>0</v>
      </c>
      <c r="H521" s="13">
        <f t="shared" si="101"/>
        <v>2.7027027029999999</v>
      </c>
      <c r="I521" s="16">
        <f t="shared" si="108"/>
        <v>2.7027365371431338</v>
      </c>
      <c r="J521" s="13">
        <f t="shared" si="102"/>
        <v>2.7021941339225446</v>
      </c>
      <c r="K521" s="13">
        <f t="shared" si="103"/>
        <v>5.4240322058918267E-4</v>
      </c>
      <c r="L521" s="13">
        <f t="shared" si="104"/>
        <v>0</v>
      </c>
      <c r="M521" s="13">
        <f t="shared" si="109"/>
        <v>1.5164318055878752E-6</v>
      </c>
      <c r="N521" s="13">
        <f t="shared" si="105"/>
        <v>9.4018771946448263E-7</v>
      </c>
      <c r="O521" s="13">
        <f t="shared" si="106"/>
        <v>9.4018771946448263E-7</v>
      </c>
      <c r="Q521">
        <v>24.07522100000001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13.410810809999999</v>
      </c>
      <c r="G522" s="13">
        <f t="shared" si="100"/>
        <v>0</v>
      </c>
      <c r="H522" s="13">
        <f t="shared" si="101"/>
        <v>13.410810809999999</v>
      </c>
      <c r="I522" s="16">
        <f t="shared" si="108"/>
        <v>13.411353213220588</v>
      </c>
      <c r="J522" s="13">
        <f t="shared" si="102"/>
        <v>13.321360783299772</v>
      </c>
      <c r="K522" s="13">
        <f t="shared" si="103"/>
        <v>8.9992429920815908E-2</v>
      </c>
      <c r="L522" s="13">
        <f t="shared" si="104"/>
        <v>0</v>
      </c>
      <c r="M522" s="13">
        <f t="shared" si="109"/>
        <v>5.7624408612339261E-7</v>
      </c>
      <c r="N522" s="13">
        <f t="shared" si="105"/>
        <v>3.5727133339650342E-7</v>
      </c>
      <c r="O522" s="13">
        <f t="shared" si="106"/>
        <v>3.5727133339650342E-7</v>
      </c>
      <c r="Q522">
        <v>21.830785921049362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0.81891891900000002</v>
      </c>
      <c r="G523" s="13">
        <f t="shared" si="100"/>
        <v>0</v>
      </c>
      <c r="H523" s="13">
        <f t="shared" si="101"/>
        <v>0.81891891900000002</v>
      </c>
      <c r="I523" s="16">
        <f t="shared" si="108"/>
        <v>0.90891134892081593</v>
      </c>
      <c r="J523" s="13">
        <f t="shared" si="102"/>
        <v>0.90887828438643747</v>
      </c>
      <c r="K523" s="13">
        <f t="shared" si="103"/>
        <v>3.3064534378457466E-5</v>
      </c>
      <c r="L523" s="13">
        <f t="shared" si="104"/>
        <v>0</v>
      </c>
      <c r="M523" s="13">
        <f t="shared" si="109"/>
        <v>2.189727527268892E-7</v>
      </c>
      <c r="N523" s="13">
        <f t="shared" si="105"/>
        <v>1.3576310669067131E-7</v>
      </c>
      <c r="O523" s="13">
        <f t="shared" si="106"/>
        <v>1.3576310669067131E-7</v>
      </c>
      <c r="Q523">
        <v>20.729626899637541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37.870270269999999</v>
      </c>
      <c r="G524" s="13">
        <f t="shared" si="100"/>
        <v>0.5320459653303985</v>
      </c>
      <c r="H524" s="13">
        <f t="shared" si="101"/>
        <v>37.338224304669602</v>
      </c>
      <c r="I524" s="16">
        <f t="shared" si="108"/>
        <v>37.33825736920398</v>
      </c>
      <c r="J524" s="13">
        <f t="shared" si="102"/>
        <v>33.755501914214683</v>
      </c>
      <c r="K524" s="13">
        <f t="shared" si="103"/>
        <v>3.5827554549892966</v>
      </c>
      <c r="L524" s="13">
        <f t="shared" si="104"/>
        <v>0</v>
      </c>
      <c r="M524" s="13">
        <f t="shared" si="109"/>
        <v>8.3209646036217886E-8</v>
      </c>
      <c r="N524" s="13">
        <f t="shared" si="105"/>
        <v>5.1589980542455087E-8</v>
      </c>
      <c r="O524" s="13">
        <f t="shared" si="106"/>
        <v>0.53204601692037901</v>
      </c>
      <c r="Q524">
        <v>16.491242237412759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49.43513514</v>
      </c>
      <c r="G525" s="13">
        <f t="shared" si="100"/>
        <v>2.20144699185213</v>
      </c>
      <c r="H525" s="13">
        <f t="shared" si="101"/>
        <v>47.23368814814787</v>
      </c>
      <c r="I525" s="16">
        <f t="shared" si="108"/>
        <v>50.816443603137166</v>
      </c>
      <c r="J525" s="13">
        <f t="shared" si="102"/>
        <v>37.370306002911725</v>
      </c>
      <c r="K525" s="13">
        <f t="shared" si="103"/>
        <v>13.446137600225441</v>
      </c>
      <c r="L525" s="13">
        <f t="shared" si="104"/>
        <v>0</v>
      </c>
      <c r="M525" s="13">
        <f t="shared" si="109"/>
        <v>3.1619665493762799E-8</v>
      </c>
      <c r="N525" s="13">
        <f t="shared" si="105"/>
        <v>1.9604192606132935E-8</v>
      </c>
      <c r="O525" s="13">
        <f t="shared" si="106"/>
        <v>2.2014470114563225</v>
      </c>
      <c r="Q525">
        <v>11.285389195854499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38.705405409999997</v>
      </c>
      <c r="G526" s="13">
        <f t="shared" si="100"/>
        <v>0.65259864585647598</v>
      </c>
      <c r="H526" s="13">
        <f t="shared" si="101"/>
        <v>38.052806764143519</v>
      </c>
      <c r="I526" s="16">
        <f t="shared" si="108"/>
        <v>51.49894436436896</v>
      </c>
      <c r="J526" s="13">
        <f t="shared" si="102"/>
        <v>37.398335316596544</v>
      </c>
      <c r="K526" s="13">
        <f t="shared" si="103"/>
        <v>14.100609047772416</v>
      </c>
      <c r="L526" s="13">
        <f t="shared" si="104"/>
        <v>0</v>
      </c>
      <c r="M526" s="13">
        <f t="shared" si="109"/>
        <v>1.2015472887629864E-8</v>
      </c>
      <c r="N526" s="13">
        <f t="shared" si="105"/>
        <v>7.449593190330515E-9</v>
      </c>
      <c r="O526" s="13">
        <f t="shared" si="106"/>
        <v>0.65259865330606914</v>
      </c>
      <c r="Q526">
        <v>11.08227729354839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32.075675680000003</v>
      </c>
      <c r="G527" s="13">
        <f t="shared" si="100"/>
        <v>0</v>
      </c>
      <c r="H527" s="13">
        <f t="shared" si="101"/>
        <v>32.075675680000003</v>
      </c>
      <c r="I527" s="16">
        <f t="shared" si="108"/>
        <v>46.176284727772419</v>
      </c>
      <c r="J527" s="13">
        <f t="shared" si="102"/>
        <v>37.200387388971528</v>
      </c>
      <c r="K527" s="13">
        <f t="shared" si="103"/>
        <v>8.9758973388008911</v>
      </c>
      <c r="L527" s="13">
        <f t="shared" si="104"/>
        <v>0</v>
      </c>
      <c r="M527" s="13">
        <f t="shared" si="109"/>
        <v>4.5658796972993486E-9</v>
      </c>
      <c r="N527" s="13">
        <f t="shared" si="105"/>
        <v>2.830845412325596E-9</v>
      </c>
      <c r="O527" s="13">
        <f t="shared" si="106"/>
        <v>2.830845412325596E-9</v>
      </c>
      <c r="Q527">
        <v>13.1931974592444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43.121621619999999</v>
      </c>
      <c r="G528" s="13">
        <f t="shared" si="100"/>
        <v>1.2900843369725463</v>
      </c>
      <c r="H528" s="13">
        <f t="shared" si="101"/>
        <v>41.831537283027451</v>
      </c>
      <c r="I528" s="16">
        <f t="shared" si="108"/>
        <v>50.807434621828342</v>
      </c>
      <c r="J528" s="13">
        <f t="shared" si="102"/>
        <v>42.279576606634599</v>
      </c>
      <c r="K528" s="13">
        <f t="shared" si="103"/>
        <v>8.5278580151937433</v>
      </c>
      <c r="L528" s="13">
        <f t="shared" si="104"/>
        <v>0</v>
      </c>
      <c r="M528" s="13">
        <f t="shared" si="109"/>
        <v>1.7350342849737526E-9</v>
      </c>
      <c r="N528" s="13">
        <f t="shared" si="105"/>
        <v>1.0757212566837265E-9</v>
      </c>
      <c r="O528" s="13">
        <f t="shared" si="106"/>
        <v>1.2900843380482676</v>
      </c>
      <c r="Q528">
        <v>15.989750831636121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76.102702699999995</v>
      </c>
      <c r="G529" s="13">
        <f t="shared" si="100"/>
        <v>6.0509398445517233</v>
      </c>
      <c r="H529" s="13">
        <f t="shared" si="101"/>
        <v>70.051762855448274</v>
      </c>
      <c r="I529" s="16">
        <f t="shared" si="108"/>
        <v>78.579620870642017</v>
      </c>
      <c r="J529" s="13">
        <f t="shared" si="102"/>
        <v>53.112069027873133</v>
      </c>
      <c r="K529" s="13">
        <f t="shared" si="103"/>
        <v>25.467551842768884</v>
      </c>
      <c r="L529" s="13">
        <f t="shared" si="104"/>
        <v>0</v>
      </c>
      <c r="M529" s="13">
        <f t="shared" si="109"/>
        <v>6.593130282900261E-10</v>
      </c>
      <c r="N529" s="13">
        <f t="shared" si="105"/>
        <v>4.0877407753981618E-10</v>
      </c>
      <c r="O529" s="13">
        <f t="shared" si="106"/>
        <v>6.0509398449604976</v>
      </c>
      <c r="Q529">
        <v>15.183876681934009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26.556756759999999</v>
      </c>
      <c r="G530" s="13">
        <f t="shared" si="100"/>
        <v>0</v>
      </c>
      <c r="H530" s="13">
        <f t="shared" si="101"/>
        <v>26.556756759999999</v>
      </c>
      <c r="I530" s="16">
        <f t="shared" si="108"/>
        <v>52.024308602768883</v>
      </c>
      <c r="J530" s="13">
        <f t="shared" si="102"/>
        <v>44.732650762781617</v>
      </c>
      <c r="K530" s="13">
        <f t="shared" si="103"/>
        <v>7.2916578399872662</v>
      </c>
      <c r="L530" s="13">
        <f t="shared" si="104"/>
        <v>0</v>
      </c>
      <c r="M530" s="13">
        <f t="shared" si="109"/>
        <v>2.5053895075020993E-10</v>
      </c>
      <c r="N530" s="13">
        <f t="shared" si="105"/>
        <v>1.5533414946513015E-10</v>
      </c>
      <c r="O530" s="13">
        <f t="shared" si="106"/>
        <v>1.5533414946513015E-10</v>
      </c>
      <c r="Q530">
        <v>17.964904717018999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2.4945945950000001</v>
      </c>
      <c r="G531" s="13">
        <f t="shared" si="100"/>
        <v>0</v>
      </c>
      <c r="H531" s="13">
        <f t="shared" si="101"/>
        <v>2.4945945950000001</v>
      </c>
      <c r="I531" s="16">
        <f t="shared" si="108"/>
        <v>9.7862524349872668</v>
      </c>
      <c r="J531" s="13">
        <f t="shared" si="102"/>
        <v>9.7348069896351515</v>
      </c>
      <c r="K531" s="13">
        <f t="shared" si="103"/>
        <v>5.1445445352115371E-2</v>
      </c>
      <c r="L531" s="13">
        <f t="shared" si="104"/>
        <v>0</v>
      </c>
      <c r="M531" s="13">
        <f t="shared" si="109"/>
        <v>9.5204801285079776E-11</v>
      </c>
      <c r="N531" s="13">
        <f t="shared" si="105"/>
        <v>5.9026976796749466E-11</v>
      </c>
      <c r="O531" s="13">
        <f t="shared" si="106"/>
        <v>5.9026976796749466E-11</v>
      </c>
      <c r="Q531">
        <v>19.118490240559119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1.975675676</v>
      </c>
      <c r="G532" s="13">
        <f t="shared" si="100"/>
        <v>0</v>
      </c>
      <c r="H532" s="13">
        <f t="shared" si="101"/>
        <v>1.975675676</v>
      </c>
      <c r="I532" s="16">
        <f t="shared" si="108"/>
        <v>2.0271211213521152</v>
      </c>
      <c r="J532" s="13">
        <f t="shared" si="102"/>
        <v>2.0269316853146946</v>
      </c>
      <c r="K532" s="13">
        <f t="shared" si="103"/>
        <v>1.8943603742060944E-4</v>
      </c>
      <c r="L532" s="13">
        <f t="shared" si="104"/>
        <v>0</v>
      </c>
      <c r="M532" s="13">
        <f t="shared" si="109"/>
        <v>3.617782448833031E-11</v>
      </c>
      <c r="N532" s="13">
        <f t="shared" si="105"/>
        <v>2.243025118276479E-11</v>
      </c>
      <c r="O532" s="13">
        <f t="shared" si="106"/>
        <v>2.243025118276479E-11</v>
      </c>
      <c r="Q532">
        <v>25.43228400000001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5.1432432429999997</v>
      </c>
      <c r="G533" s="13">
        <f t="shared" si="100"/>
        <v>0</v>
      </c>
      <c r="H533" s="13">
        <f t="shared" si="101"/>
        <v>5.1432432429999997</v>
      </c>
      <c r="I533" s="16">
        <f t="shared" si="108"/>
        <v>5.1434326790374207</v>
      </c>
      <c r="J533" s="13">
        <f t="shared" si="102"/>
        <v>5.1403502992372099</v>
      </c>
      <c r="K533" s="13">
        <f t="shared" si="103"/>
        <v>3.082379800210866E-3</v>
      </c>
      <c r="L533" s="13">
        <f t="shared" si="104"/>
        <v>0</v>
      </c>
      <c r="M533" s="13">
        <f t="shared" si="109"/>
        <v>1.3747573305565519E-11</v>
      </c>
      <c r="N533" s="13">
        <f t="shared" si="105"/>
        <v>8.5234954494506212E-12</v>
      </c>
      <c r="O533" s="13">
        <f t="shared" si="106"/>
        <v>8.5234954494506212E-12</v>
      </c>
      <c r="Q533">
        <v>25.454962188249901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2.5540540539999999</v>
      </c>
      <c r="G534" s="13">
        <f t="shared" si="100"/>
        <v>0</v>
      </c>
      <c r="H534" s="13">
        <f t="shared" si="101"/>
        <v>2.5540540539999999</v>
      </c>
      <c r="I534" s="16">
        <f t="shared" si="108"/>
        <v>2.5571364338002107</v>
      </c>
      <c r="J534" s="13">
        <f t="shared" si="102"/>
        <v>2.5564966259770894</v>
      </c>
      <c r="K534" s="13">
        <f t="shared" si="103"/>
        <v>6.398078231213411E-4</v>
      </c>
      <c r="L534" s="13">
        <f t="shared" si="104"/>
        <v>0</v>
      </c>
      <c r="M534" s="13">
        <f t="shared" si="109"/>
        <v>5.224077856114898E-12</v>
      </c>
      <c r="N534" s="13">
        <f t="shared" si="105"/>
        <v>3.2389282707912368E-12</v>
      </c>
      <c r="O534" s="13">
        <f t="shared" si="106"/>
        <v>3.2389282707912368E-12</v>
      </c>
      <c r="Q534">
        <v>21.72039015121198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108.3594595</v>
      </c>
      <c r="G535" s="13">
        <f t="shared" si="100"/>
        <v>10.707238341724034</v>
      </c>
      <c r="H535" s="13">
        <f t="shared" si="101"/>
        <v>97.652221158275964</v>
      </c>
      <c r="I535" s="16">
        <f t="shared" si="108"/>
        <v>97.652860966099084</v>
      </c>
      <c r="J535" s="13">
        <f t="shared" si="102"/>
        <v>62.525211027563088</v>
      </c>
      <c r="K535" s="13">
        <f t="shared" si="103"/>
        <v>35.127649938535995</v>
      </c>
      <c r="L535" s="13">
        <f t="shared" si="104"/>
        <v>0</v>
      </c>
      <c r="M535" s="13">
        <f t="shared" si="109"/>
        <v>1.9851495853236612E-12</v>
      </c>
      <c r="N535" s="13">
        <f t="shared" si="105"/>
        <v>1.2307927429006699E-12</v>
      </c>
      <c r="O535" s="13">
        <f t="shared" si="106"/>
        <v>10.707238341725265</v>
      </c>
      <c r="Q535">
        <v>16.921466901384509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3.9405405409999998</v>
      </c>
      <c r="G536" s="13">
        <f t="shared" si="100"/>
        <v>0</v>
      </c>
      <c r="H536" s="13">
        <f t="shared" si="101"/>
        <v>3.9405405409999998</v>
      </c>
      <c r="I536" s="16">
        <f t="shared" si="108"/>
        <v>39.068190479535993</v>
      </c>
      <c r="J536" s="13">
        <f t="shared" si="102"/>
        <v>33.668258868779674</v>
      </c>
      <c r="K536" s="13">
        <f t="shared" si="103"/>
        <v>5.3999316107563189</v>
      </c>
      <c r="L536" s="13">
        <f t="shared" si="104"/>
        <v>0</v>
      </c>
      <c r="M536" s="13">
        <f t="shared" si="109"/>
        <v>7.5435684242299129E-13</v>
      </c>
      <c r="N536" s="13">
        <f t="shared" si="105"/>
        <v>4.6770124230225463E-13</v>
      </c>
      <c r="O536" s="13">
        <f t="shared" si="106"/>
        <v>4.6770124230225463E-13</v>
      </c>
      <c r="Q536">
        <v>13.99786827410751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68.848648650000001</v>
      </c>
      <c r="G537" s="13">
        <f t="shared" si="100"/>
        <v>5.0038091245959686</v>
      </c>
      <c r="H537" s="13">
        <f t="shared" si="101"/>
        <v>63.844839525404034</v>
      </c>
      <c r="I537" s="16">
        <f t="shared" si="108"/>
        <v>69.244771136160352</v>
      </c>
      <c r="J537" s="13">
        <f t="shared" si="102"/>
        <v>42.45944205824852</v>
      </c>
      <c r="K537" s="13">
        <f t="shared" si="103"/>
        <v>26.785329077911832</v>
      </c>
      <c r="L537" s="13">
        <f t="shared" si="104"/>
        <v>0</v>
      </c>
      <c r="M537" s="13">
        <f t="shared" si="109"/>
        <v>2.8665560012073666E-13</v>
      </c>
      <c r="N537" s="13">
        <f t="shared" si="105"/>
        <v>1.7772647207485674E-13</v>
      </c>
      <c r="O537" s="13">
        <f t="shared" si="106"/>
        <v>5.0038091245961462</v>
      </c>
      <c r="Q537">
        <v>10.90392329354839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53.729729730000003</v>
      </c>
      <c r="G538" s="13">
        <f t="shared" si="100"/>
        <v>2.8213764676939586</v>
      </c>
      <c r="H538" s="13">
        <f t="shared" si="101"/>
        <v>50.908353262306044</v>
      </c>
      <c r="I538" s="16">
        <f t="shared" si="108"/>
        <v>77.693682340217876</v>
      </c>
      <c r="J538" s="13">
        <f t="shared" si="102"/>
        <v>48.5327667144212</v>
      </c>
      <c r="K538" s="13">
        <f t="shared" si="103"/>
        <v>29.160915625796676</v>
      </c>
      <c r="L538" s="13">
        <f t="shared" si="104"/>
        <v>0</v>
      </c>
      <c r="M538" s="13">
        <f t="shared" si="109"/>
        <v>1.0892912804587992E-13</v>
      </c>
      <c r="N538" s="13">
        <f t="shared" si="105"/>
        <v>6.7536059388445552E-14</v>
      </c>
      <c r="O538" s="13">
        <f t="shared" si="106"/>
        <v>2.8213764676940261</v>
      </c>
      <c r="Q538">
        <v>13.043465053475749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22.735135140000001</v>
      </c>
      <c r="G539" s="13">
        <f t="shared" si="100"/>
        <v>0</v>
      </c>
      <c r="H539" s="13">
        <f t="shared" si="101"/>
        <v>22.735135140000001</v>
      </c>
      <c r="I539" s="16">
        <f t="shared" si="108"/>
        <v>51.896050765796673</v>
      </c>
      <c r="J539" s="13">
        <f t="shared" si="102"/>
        <v>41.487911828808812</v>
      </c>
      <c r="K539" s="13">
        <f t="shared" si="103"/>
        <v>10.408138936987861</v>
      </c>
      <c r="L539" s="13">
        <f t="shared" si="104"/>
        <v>0</v>
      </c>
      <c r="M539" s="13">
        <f t="shared" si="109"/>
        <v>4.1393068657434372E-14</v>
      </c>
      <c r="N539" s="13">
        <f t="shared" si="105"/>
        <v>2.5663702567609312E-14</v>
      </c>
      <c r="O539" s="13">
        <f t="shared" si="106"/>
        <v>2.5663702567609312E-14</v>
      </c>
      <c r="Q539">
        <v>14.571655153150539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62.827027030000004</v>
      </c>
      <c r="G540" s="13">
        <f t="shared" si="100"/>
        <v>4.1345813881067794</v>
      </c>
      <c r="H540" s="13">
        <f t="shared" si="101"/>
        <v>58.692445641893222</v>
      </c>
      <c r="I540" s="16">
        <f t="shared" si="108"/>
        <v>69.100584578881083</v>
      </c>
      <c r="J540" s="13">
        <f t="shared" si="102"/>
        <v>46.65143476475469</v>
      </c>
      <c r="K540" s="13">
        <f t="shared" si="103"/>
        <v>22.449149814126393</v>
      </c>
      <c r="L540" s="13">
        <f t="shared" si="104"/>
        <v>0</v>
      </c>
      <c r="M540" s="13">
        <f t="shared" si="109"/>
        <v>1.5729366089825061E-14</v>
      </c>
      <c r="N540" s="13">
        <f t="shared" si="105"/>
        <v>9.7522069756915381E-15</v>
      </c>
      <c r="O540" s="13">
        <f t="shared" si="106"/>
        <v>4.1345813881067892</v>
      </c>
      <c r="Q540">
        <v>13.29638735383438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62.881081080000001</v>
      </c>
      <c r="G541" s="13">
        <f t="shared" si="100"/>
        <v>4.1423841499697156</v>
      </c>
      <c r="H541" s="13">
        <f t="shared" si="101"/>
        <v>58.738696930030287</v>
      </c>
      <c r="I541" s="16">
        <f t="shared" si="108"/>
        <v>81.187846744156673</v>
      </c>
      <c r="J541" s="13">
        <f t="shared" si="102"/>
        <v>51.703147703628993</v>
      </c>
      <c r="K541" s="13">
        <f t="shared" si="103"/>
        <v>29.48469904052768</v>
      </c>
      <c r="L541" s="13">
        <f t="shared" si="104"/>
        <v>0</v>
      </c>
      <c r="M541" s="13">
        <f t="shared" si="109"/>
        <v>5.9771591141335227E-15</v>
      </c>
      <c r="N541" s="13">
        <f t="shared" si="105"/>
        <v>3.7058386507627841E-15</v>
      </c>
      <c r="O541" s="13">
        <f t="shared" si="106"/>
        <v>4.1423841499697192</v>
      </c>
      <c r="Q541">
        <v>14.14732351286149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4.6891891890000004</v>
      </c>
      <c r="G542" s="13">
        <f t="shared" si="100"/>
        <v>0</v>
      </c>
      <c r="H542" s="13">
        <f t="shared" si="101"/>
        <v>4.6891891890000004</v>
      </c>
      <c r="I542" s="16">
        <f t="shared" si="108"/>
        <v>34.173888229527677</v>
      </c>
      <c r="J542" s="13">
        <f t="shared" si="102"/>
        <v>32.565158624641612</v>
      </c>
      <c r="K542" s="13">
        <f t="shared" si="103"/>
        <v>1.6087296048860651</v>
      </c>
      <c r="L542" s="13">
        <f t="shared" si="104"/>
        <v>0</v>
      </c>
      <c r="M542" s="13">
        <f t="shared" si="109"/>
        <v>2.2713204633707387E-15</v>
      </c>
      <c r="N542" s="13">
        <f t="shared" si="105"/>
        <v>1.408218687289858E-15</v>
      </c>
      <c r="O542" s="13">
        <f t="shared" si="106"/>
        <v>1.408218687289858E-15</v>
      </c>
      <c r="Q542">
        <v>20.841581396913821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0.45135135100000001</v>
      </c>
      <c r="G543" s="13">
        <f t="shared" si="100"/>
        <v>0</v>
      </c>
      <c r="H543" s="13">
        <f t="shared" si="101"/>
        <v>0.45135135100000001</v>
      </c>
      <c r="I543" s="16">
        <f t="shared" si="108"/>
        <v>2.0600809558860651</v>
      </c>
      <c r="J543" s="13">
        <f t="shared" si="102"/>
        <v>2.0598205420589344</v>
      </c>
      <c r="K543" s="13">
        <f t="shared" si="103"/>
        <v>2.6041382713071215E-4</v>
      </c>
      <c r="L543" s="13">
        <f t="shared" si="104"/>
        <v>0</v>
      </c>
      <c r="M543" s="13">
        <f t="shared" si="109"/>
        <v>8.6310177608088068E-16</v>
      </c>
      <c r="N543" s="13">
        <f t="shared" si="105"/>
        <v>5.3512310117014602E-16</v>
      </c>
      <c r="O543" s="13">
        <f t="shared" si="106"/>
        <v>5.3512310117014602E-16</v>
      </c>
      <c r="Q543">
        <v>23.499443496995209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7.0270269999999996E-2</v>
      </c>
      <c r="G544" s="13">
        <f t="shared" si="100"/>
        <v>0</v>
      </c>
      <c r="H544" s="13">
        <f t="shared" si="101"/>
        <v>7.0270269999999996E-2</v>
      </c>
      <c r="I544" s="16">
        <f t="shared" si="108"/>
        <v>7.0530683827130708E-2</v>
      </c>
      <c r="J544" s="13">
        <f t="shared" si="102"/>
        <v>7.0530672540150163E-2</v>
      </c>
      <c r="K544" s="13">
        <f t="shared" si="103"/>
        <v>1.128698054464472E-8</v>
      </c>
      <c r="L544" s="13">
        <f t="shared" si="104"/>
        <v>0</v>
      </c>
      <c r="M544" s="13">
        <f t="shared" si="109"/>
        <v>3.2797867491073467E-16</v>
      </c>
      <c r="N544" s="13">
        <f t="shared" si="105"/>
        <v>2.0334677844465549E-16</v>
      </c>
      <c r="O544" s="13">
        <f t="shared" si="106"/>
        <v>2.0334677844465549E-16</v>
      </c>
      <c r="Q544">
        <v>22.95309700000001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8.0054054049999994</v>
      </c>
      <c r="G545" s="13">
        <f t="shared" si="100"/>
        <v>0</v>
      </c>
      <c r="H545" s="13">
        <f t="shared" si="101"/>
        <v>8.0054054049999994</v>
      </c>
      <c r="I545" s="16">
        <f t="shared" si="108"/>
        <v>8.0054054162869797</v>
      </c>
      <c r="J545" s="13">
        <f t="shared" si="102"/>
        <v>7.9904216963541215</v>
      </c>
      <c r="K545" s="13">
        <f t="shared" si="103"/>
        <v>1.4983719932858186E-2</v>
      </c>
      <c r="L545" s="13">
        <f t="shared" si="104"/>
        <v>0</v>
      </c>
      <c r="M545" s="13">
        <f t="shared" si="109"/>
        <v>1.2463189646607918E-16</v>
      </c>
      <c r="N545" s="13">
        <f t="shared" si="105"/>
        <v>7.727177580896909E-17</v>
      </c>
      <c r="O545" s="13">
        <f t="shared" si="106"/>
        <v>7.727177580896909E-17</v>
      </c>
      <c r="Q545">
        <v>23.620913009880979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86.427027030000005</v>
      </c>
      <c r="G546" s="13">
        <f t="shared" si="100"/>
        <v>7.5412674729665721</v>
      </c>
      <c r="H546" s="13">
        <f t="shared" si="101"/>
        <v>78.885759557033438</v>
      </c>
      <c r="I546" s="16">
        <f t="shared" si="108"/>
        <v>78.900743276966296</v>
      </c>
      <c r="J546" s="13">
        <f t="shared" si="102"/>
        <v>64.186622788400356</v>
      </c>
      <c r="K546" s="13">
        <f t="shared" si="103"/>
        <v>14.714120488565939</v>
      </c>
      <c r="L546" s="13">
        <f t="shared" si="104"/>
        <v>0</v>
      </c>
      <c r="M546" s="13">
        <f t="shared" si="109"/>
        <v>4.7360120657110088E-17</v>
      </c>
      <c r="N546" s="13">
        <f t="shared" si="105"/>
        <v>2.9363274807408257E-17</v>
      </c>
      <c r="O546" s="13">
        <f t="shared" si="106"/>
        <v>7.5412674729665721</v>
      </c>
      <c r="Q546">
        <v>21.226914552343839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1.659459459</v>
      </c>
      <c r="G547" s="13">
        <f t="shared" si="100"/>
        <v>0</v>
      </c>
      <c r="H547" s="13">
        <f t="shared" si="101"/>
        <v>1.659459459</v>
      </c>
      <c r="I547" s="16">
        <f t="shared" si="108"/>
        <v>16.37357994756594</v>
      </c>
      <c r="J547" s="13">
        <f t="shared" si="102"/>
        <v>16.138797371880571</v>
      </c>
      <c r="K547" s="13">
        <f t="shared" si="103"/>
        <v>0.23478257568536876</v>
      </c>
      <c r="L547" s="13">
        <f t="shared" si="104"/>
        <v>0</v>
      </c>
      <c r="M547" s="13">
        <f t="shared" si="109"/>
        <v>1.7996845849701831E-17</v>
      </c>
      <c r="N547" s="13">
        <f t="shared" si="105"/>
        <v>1.1158044426815134E-17</v>
      </c>
      <c r="O547" s="13">
        <f t="shared" si="106"/>
        <v>1.1158044426815134E-17</v>
      </c>
      <c r="Q547">
        <v>19.20429990640832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2.4702702699999999</v>
      </c>
      <c r="G548" s="13">
        <f t="shared" si="100"/>
        <v>0</v>
      </c>
      <c r="H548" s="13">
        <f t="shared" si="101"/>
        <v>2.4702702699999999</v>
      </c>
      <c r="I548" s="16">
        <f t="shared" si="108"/>
        <v>2.7050528456853686</v>
      </c>
      <c r="J548" s="13">
        <f t="shared" si="102"/>
        <v>2.7038207068757161</v>
      </c>
      <c r="K548" s="13">
        <f t="shared" si="103"/>
        <v>1.232138809652561E-3</v>
      </c>
      <c r="L548" s="13">
        <f t="shared" si="104"/>
        <v>0</v>
      </c>
      <c r="M548" s="13">
        <f t="shared" si="109"/>
        <v>6.8388014228866966E-18</v>
      </c>
      <c r="N548" s="13">
        <f t="shared" si="105"/>
        <v>4.2400568821897518E-18</v>
      </c>
      <c r="O548" s="13">
        <f t="shared" si="106"/>
        <v>4.2400568821897518E-18</v>
      </c>
      <c r="Q548">
        <v>18.280689940601441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5.464864865</v>
      </c>
      <c r="G549" s="13">
        <f t="shared" si="100"/>
        <v>0</v>
      </c>
      <c r="H549" s="13">
        <f t="shared" si="101"/>
        <v>5.464864865</v>
      </c>
      <c r="I549" s="16">
        <f t="shared" si="108"/>
        <v>5.4660970038096526</v>
      </c>
      <c r="J549" s="13">
        <f t="shared" si="102"/>
        <v>5.4470028985710073</v>
      </c>
      <c r="K549" s="13">
        <f t="shared" si="103"/>
        <v>1.9094105238645298E-2</v>
      </c>
      <c r="L549" s="13">
        <f t="shared" si="104"/>
        <v>0</v>
      </c>
      <c r="M549" s="13">
        <f t="shared" si="109"/>
        <v>2.5987445406969448E-18</v>
      </c>
      <c r="N549" s="13">
        <f t="shared" si="105"/>
        <v>1.6112216152321059E-18</v>
      </c>
      <c r="O549" s="13">
        <f t="shared" si="106"/>
        <v>1.6112216152321059E-18</v>
      </c>
      <c r="Q549">
        <v>13.745621126225361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0</v>
      </c>
      <c r="G550" s="13">
        <f t="shared" si="100"/>
        <v>0</v>
      </c>
      <c r="H550" s="13">
        <f t="shared" si="101"/>
        <v>0</v>
      </c>
      <c r="I550" s="16">
        <f t="shared" si="108"/>
        <v>1.9094105238645298E-2</v>
      </c>
      <c r="J550" s="13">
        <f t="shared" si="102"/>
        <v>1.9094104254525939E-2</v>
      </c>
      <c r="K550" s="13">
        <f t="shared" si="103"/>
        <v>9.8411935892106506E-10</v>
      </c>
      <c r="L550" s="13">
        <f t="shared" si="104"/>
        <v>0</v>
      </c>
      <c r="M550" s="13">
        <f t="shared" si="109"/>
        <v>9.8752292546483895E-19</v>
      </c>
      <c r="N550" s="13">
        <f t="shared" si="105"/>
        <v>6.122642137882001E-19</v>
      </c>
      <c r="O550" s="13">
        <f t="shared" si="106"/>
        <v>6.122642137882001E-19</v>
      </c>
      <c r="Q550">
        <v>12.398793793548389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7.0135135139999996</v>
      </c>
      <c r="G551" s="13">
        <f t="shared" si="100"/>
        <v>0</v>
      </c>
      <c r="H551" s="13">
        <f t="shared" si="101"/>
        <v>7.0135135139999996</v>
      </c>
      <c r="I551" s="16">
        <f t="shared" si="108"/>
        <v>7.013513514984119</v>
      </c>
      <c r="J551" s="13">
        <f t="shared" si="102"/>
        <v>6.9755988964271642</v>
      </c>
      <c r="K551" s="13">
        <f t="shared" si="103"/>
        <v>3.7914618556954771E-2</v>
      </c>
      <c r="L551" s="13">
        <f t="shared" si="104"/>
        <v>0</v>
      </c>
      <c r="M551" s="13">
        <f t="shared" si="109"/>
        <v>3.7525871167663884E-19</v>
      </c>
      <c r="N551" s="13">
        <f t="shared" si="105"/>
        <v>2.3266040123951606E-19</v>
      </c>
      <c r="O551" s="13">
        <f t="shared" si="106"/>
        <v>2.3266040123951606E-19</v>
      </c>
      <c r="Q551">
        <v>14.17250862839612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96.09459459</v>
      </c>
      <c r="G552" s="13">
        <f t="shared" si="100"/>
        <v>8.9367915357247902</v>
      </c>
      <c r="H552" s="13">
        <f t="shared" si="101"/>
        <v>87.157803054275206</v>
      </c>
      <c r="I552" s="16">
        <f t="shared" si="108"/>
        <v>87.19571767283216</v>
      </c>
      <c r="J552" s="13">
        <f t="shared" si="102"/>
        <v>55.30053954677463</v>
      </c>
      <c r="K552" s="13">
        <f t="shared" si="103"/>
        <v>31.89517812605753</v>
      </c>
      <c r="L552" s="13">
        <f t="shared" si="104"/>
        <v>0</v>
      </c>
      <c r="M552" s="13">
        <f t="shared" si="109"/>
        <v>1.4259831043712278E-19</v>
      </c>
      <c r="N552" s="13">
        <f t="shared" si="105"/>
        <v>8.8410952471016128E-20</v>
      </c>
      <c r="O552" s="13">
        <f t="shared" si="106"/>
        <v>8.9367915357247902</v>
      </c>
      <c r="Q552">
        <v>15.075834711534119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42.221621620000001</v>
      </c>
      <c r="G553" s="13">
        <f t="shared" si="100"/>
        <v>1.1601683422109443</v>
      </c>
      <c r="H553" s="13">
        <f t="shared" si="101"/>
        <v>41.061453277789056</v>
      </c>
      <c r="I553" s="16">
        <f t="shared" si="108"/>
        <v>72.956631403846586</v>
      </c>
      <c r="J553" s="13">
        <f t="shared" si="102"/>
        <v>52.708558579136223</v>
      </c>
      <c r="K553" s="13">
        <f t="shared" si="103"/>
        <v>20.248072824710363</v>
      </c>
      <c r="L553" s="13">
        <f t="shared" si="104"/>
        <v>0</v>
      </c>
      <c r="M553" s="13">
        <f t="shared" si="109"/>
        <v>5.4187357966106655E-20</v>
      </c>
      <c r="N553" s="13">
        <f t="shared" si="105"/>
        <v>3.3596161938986125E-20</v>
      </c>
      <c r="O553" s="13">
        <f t="shared" si="106"/>
        <v>1.1601683422109443</v>
      </c>
      <c r="Q553">
        <v>15.988212749709991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7.3486486490000003</v>
      </c>
      <c r="G554" s="13">
        <f t="shared" si="100"/>
        <v>0</v>
      </c>
      <c r="H554" s="13">
        <f t="shared" si="101"/>
        <v>7.3486486490000003</v>
      </c>
      <c r="I554" s="16">
        <f t="shared" si="108"/>
        <v>27.596721473710364</v>
      </c>
      <c r="J554" s="13">
        <f t="shared" si="102"/>
        <v>26.261904020483669</v>
      </c>
      <c r="K554" s="13">
        <f t="shared" si="103"/>
        <v>1.3348174532266945</v>
      </c>
      <c r="L554" s="13">
        <f t="shared" si="104"/>
        <v>0</v>
      </c>
      <c r="M554" s="13">
        <f t="shared" si="109"/>
        <v>2.059119602712053E-20</v>
      </c>
      <c r="N554" s="13">
        <f t="shared" si="105"/>
        <v>1.2766541536814729E-20</v>
      </c>
      <c r="O554" s="13">
        <f t="shared" si="106"/>
        <v>1.2766541536814729E-20</v>
      </c>
      <c r="Q554">
        <v>17.61498603387674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14.8972973</v>
      </c>
      <c r="G555" s="13">
        <f t="shared" si="100"/>
        <v>0</v>
      </c>
      <c r="H555" s="13">
        <f t="shared" si="101"/>
        <v>14.8972973</v>
      </c>
      <c r="I555" s="16">
        <f t="shared" si="108"/>
        <v>16.232114753226696</v>
      </c>
      <c r="J555" s="13">
        <f t="shared" si="102"/>
        <v>16.074618779356676</v>
      </c>
      <c r="K555" s="13">
        <f t="shared" si="103"/>
        <v>0.15749597387002012</v>
      </c>
      <c r="L555" s="13">
        <f t="shared" si="104"/>
        <v>0</v>
      </c>
      <c r="M555" s="13">
        <f t="shared" si="109"/>
        <v>7.8246544903058008E-21</v>
      </c>
      <c r="N555" s="13">
        <f t="shared" si="105"/>
        <v>4.8512857839895967E-21</v>
      </c>
      <c r="O555" s="13">
        <f t="shared" si="106"/>
        <v>4.8512857839895967E-21</v>
      </c>
      <c r="Q555">
        <v>21.89070109721521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0.159459459</v>
      </c>
      <c r="G556" s="13">
        <f t="shared" si="100"/>
        <v>0</v>
      </c>
      <c r="H556" s="13">
        <f t="shared" si="101"/>
        <v>0.159459459</v>
      </c>
      <c r="I556" s="16">
        <f t="shared" si="108"/>
        <v>0.31695543287002015</v>
      </c>
      <c r="J556" s="13">
        <f t="shared" si="102"/>
        <v>0.31695443165814663</v>
      </c>
      <c r="K556" s="13">
        <f t="shared" si="103"/>
        <v>1.0012118735192033E-6</v>
      </c>
      <c r="L556" s="13">
        <f t="shared" si="104"/>
        <v>0</v>
      </c>
      <c r="M556" s="13">
        <f t="shared" si="109"/>
        <v>2.973368706316204E-21</v>
      </c>
      <c r="N556" s="13">
        <f t="shared" si="105"/>
        <v>1.8434885979160464E-21</v>
      </c>
      <c r="O556" s="13">
        <f t="shared" si="106"/>
        <v>1.8434885979160464E-21</v>
      </c>
      <c r="Q556">
        <v>23.115308142209919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8.789189189</v>
      </c>
      <c r="G557" s="13">
        <f t="shared" si="100"/>
        <v>0</v>
      </c>
      <c r="H557" s="13">
        <f t="shared" si="101"/>
        <v>8.789189189</v>
      </c>
      <c r="I557" s="16">
        <f t="shared" si="108"/>
        <v>8.7891901902118743</v>
      </c>
      <c r="J557" s="13">
        <f t="shared" si="102"/>
        <v>8.7714095526082279</v>
      </c>
      <c r="K557" s="13">
        <f t="shared" si="103"/>
        <v>1.7780637603646454E-2</v>
      </c>
      <c r="L557" s="13">
        <f t="shared" si="104"/>
        <v>0</v>
      </c>
      <c r="M557" s="13">
        <f t="shared" si="109"/>
        <v>1.1298801084001576E-21</v>
      </c>
      <c r="N557" s="13">
        <f t="shared" si="105"/>
        <v>7.0052566720809776E-22</v>
      </c>
      <c r="O557" s="13">
        <f t="shared" si="106"/>
        <v>7.0052566720809776E-22</v>
      </c>
      <c r="Q557">
        <v>24.398316000000001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5.6648648650000002</v>
      </c>
      <c r="G558" s="13">
        <f t="shared" si="100"/>
        <v>0</v>
      </c>
      <c r="H558" s="13">
        <f t="shared" si="101"/>
        <v>5.6648648650000002</v>
      </c>
      <c r="I558" s="16">
        <f t="shared" si="108"/>
        <v>5.6826455026036466</v>
      </c>
      <c r="J558" s="13">
        <f t="shared" si="102"/>
        <v>5.6760678386504351</v>
      </c>
      <c r="K558" s="13">
        <f t="shared" si="103"/>
        <v>6.5776639532115766E-3</v>
      </c>
      <c r="L558" s="13">
        <f t="shared" si="104"/>
        <v>0</v>
      </c>
      <c r="M558" s="13">
        <f t="shared" si="109"/>
        <v>4.2935444119205986E-22</v>
      </c>
      <c r="N558" s="13">
        <f t="shared" si="105"/>
        <v>2.6619975353907713E-22</v>
      </c>
      <c r="O558" s="13">
        <f t="shared" si="106"/>
        <v>2.6619975353907713E-22</v>
      </c>
      <c r="Q558">
        <v>22.17326802597389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31.386486489999999</v>
      </c>
      <c r="G559" s="13">
        <f t="shared" si="100"/>
        <v>0</v>
      </c>
      <c r="H559" s="13">
        <f t="shared" si="101"/>
        <v>31.386486489999999</v>
      </c>
      <c r="I559" s="16">
        <f t="shared" si="108"/>
        <v>31.393064153953212</v>
      </c>
      <c r="J559" s="13">
        <f t="shared" si="102"/>
        <v>30.099734778233934</v>
      </c>
      <c r="K559" s="13">
        <f t="shared" si="103"/>
        <v>1.2933293757192779</v>
      </c>
      <c r="L559" s="13">
        <f t="shared" si="104"/>
        <v>0</v>
      </c>
      <c r="M559" s="13">
        <f t="shared" si="109"/>
        <v>1.6315468765298273E-22</v>
      </c>
      <c r="N559" s="13">
        <f t="shared" si="105"/>
        <v>1.0115590634484929E-22</v>
      </c>
      <c r="O559" s="13">
        <f t="shared" si="106"/>
        <v>1.0115590634484929E-22</v>
      </c>
      <c r="Q559">
        <v>20.6501209711423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19.48378378</v>
      </c>
      <c r="G560" s="13">
        <f t="shared" si="100"/>
        <v>0</v>
      </c>
      <c r="H560" s="13">
        <f t="shared" si="101"/>
        <v>19.48378378</v>
      </c>
      <c r="I560" s="16">
        <f t="shared" si="108"/>
        <v>20.777113155719277</v>
      </c>
      <c r="J560" s="13">
        <f t="shared" si="102"/>
        <v>20.044863130648004</v>
      </c>
      <c r="K560" s="13">
        <f t="shared" si="103"/>
        <v>0.73225002507127357</v>
      </c>
      <c r="L560" s="13">
        <f t="shared" si="104"/>
        <v>0</v>
      </c>
      <c r="M560" s="13">
        <f t="shared" si="109"/>
        <v>6.1998781308133439E-23</v>
      </c>
      <c r="N560" s="13">
        <f t="shared" si="105"/>
        <v>3.8439244411042732E-23</v>
      </c>
      <c r="O560" s="13">
        <f t="shared" si="106"/>
        <v>3.8439244411042732E-23</v>
      </c>
      <c r="Q560">
        <v>15.977203929956341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53.432432429999999</v>
      </c>
      <c r="G561" s="13">
        <f t="shared" si="100"/>
        <v>2.7784612738390262</v>
      </c>
      <c r="H561" s="13">
        <f t="shared" si="101"/>
        <v>50.653971156160971</v>
      </c>
      <c r="I561" s="16">
        <f t="shared" si="108"/>
        <v>51.386221181232244</v>
      </c>
      <c r="J561" s="13">
        <f t="shared" si="102"/>
        <v>39.560176479904136</v>
      </c>
      <c r="K561" s="13">
        <f t="shared" si="103"/>
        <v>11.826044701328108</v>
      </c>
      <c r="L561" s="13">
        <f t="shared" si="104"/>
        <v>0</v>
      </c>
      <c r="M561" s="13">
        <f t="shared" si="109"/>
        <v>2.3559536897090707E-23</v>
      </c>
      <c r="N561" s="13">
        <f t="shared" si="105"/>
        <v>1.4606912876196238E-23</v>
      </c>
      <c r="O561" s="13">
        <f t="shared" si="106"/>
        <v>2.7784612738390262</v>
      </c>
      <c r="Q561">
        <v>13.0047392338851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65.654054049999999</v>
      </c>
      <c r="G562" s="13">
        <f t="shared" si="100"/>
        <v>4.5426658631303658</v>
      </c>
      <c r="H562" s="13">
        <f t="shared" si="101"/>
        <v>61.111388186869632</v>
      </c>
      <c r="I562" s="16">
        <f t="shared" si="108"/>
        <v>72.937432888197748</v>
      </c>
      <c r="J562" s="13">
        <f t="shared" si="102"/>
        <v>45.498189890357779</v>
      </c>
      <c r="K562" s="13">
        <f t="shared" si="103"/>
        <v>27.439242997839969</v>
      </c>
      <c r="L562" s="13">
        <f t="shared" si="104"/>
        <v>0</v>
      </c>
      <c r="M562" s="13">
        <f t="shared" si="109"/>
        <v>8.9526240208944685E-24</v>
      </c>
      <c r="N562" s="13">
        <f t="shared" si="105"/>
        <v>5.5506268929545704E-24</v>
      </c>
      <c r="O562" s="13">
        <f t="shared" si="106"/>
        <v>4.5426658631303658</v>
      </c>
      <c r="Q562">
        <v>12.084330293548391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77.748648650000007</v>
      </c>
      <c r="G563" s="13">
        <f t="shared" si="100"/>
        <v>6.2885339616829254</v>
      </c>
      <c r="H563" s="13">
        <f t="shared" si="101"/>
        <v>71.460114688317077</v>
      </c>
      <c r="I563" s="16">
        <f t="shared" si="108"/>
        <v>98.899357686157046</v>
      </c>
      <c r="J563" s="13">
        <f t="shared" si="102"/>
        <v>55.557666951216291</v>
      </c>
      <c r="K563" s="13">
        <f t="shared" si="103"/>
        <v>43.341690734940755</v>
      </c>
      <c r="L563" s="13">
        <f t="shared" si="104"/>
        <v>6.019786769344325</v>
      </c>
      <c r="M563" s="13">
        <f t="shared" si="109"/>
        <v>6.019786769344325</v>
      </c>
      <c r="N563" s="13">
        <f t="shared" si="105"/>
        <v>3.7322677969934817</v>
      </c>
      <c r="O563" s="13">
        <f t="shared" si="106"/>
        <v>10.020801758676408</v>
      </c>
      <c r="Q563">
        <v>14.16791681278408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64.96756757</v>
      </c>
      <c r="G564" s="13">
        <f t="shared" si="100"/>
        <v>4.4435707809752643</v>
      </c>
      <c r="H564" s="13">
        <f t="shared" si="101"/>
        <v>60.523996789024736</v>
      </c>
      <c r="I564" s="16">
        <f t="shared" si="108"/>
        <v>97.845900754621169</v>
      </c>
      <c r="J564" s="13">
        <f t="shared" si="102"/>
        <v>57.507159619008981</v>
      </c>
      <c r="K564" s="13">
        <f t="shared" si="103"/>
        <v>40.338741135612189</v>
      </c>
      <c r="L564" s="13">
        <f t="shared" si="104"/>
        <v>3.1386384715121767</v>
      </c>
      <c r="M564" s="13">
        <f t="shared" si="109"/>
        <v>5.4261574438630209</v>
      </c>
      <c r="N564" s="13">
        <f t="shared" si="105"/>
        <v>3.3642176151950731</v>
      </c>
      <c r="O564" s="13">
        <f t="shared" si="106"/>
        <v>7.8077883961703378</v>
      </c>
      <c r="Q564">
        <v>14.986011861541931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20.254054050000001</v>
      </c>
      <c r="G565" s="13">
        <f t="shared" si="100"/>
        <v>0</v>
      </c>
      <c r="H565" s="13">
        <f t="shared" si="101"/>
        <v>20.254054050000001</v>
      </c>
      <c r="I565" s="16">
        <f t="shared" si="108"/>
        <v>57.454156714100016</v>
      </c>
      <c r="J565" s="13">
        <f t="shared" si="102"/>
        <v>47.090125011965121</v>
      </c>
      <c r="K565" s="13">
        <f t="shared" si="103"/>
        <v>10.364031702134895</v>
      </c>
      <c r="L565" s="13">
        <f t="shared" si="104"/>
        <v>0</v>
      </c>
      <c r="M565" s="13">
        <f t="shared" si="109"/>
        <v>2.0619398286679478</v>
      </c>
      <c r="N565" s="13">
        <f t="shared" si="105"/>
        <v>1.2784026937741275</v>
      </c>
      <c r="O565" s="13">
        <f t="shared" si="106"/>
        <v>1.2784026937741275</v>
      </c>
      <c r="Q565">
        <v>17.05955337317231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2.162162162</v>
      </c>
      <c r="G566" s="13">
        <f t="shared" si="100"/>
        <v>0</v>
      </c>
      <c r="H566" s="13">
        <f t="shared" si="101"/>
        <v>2.162162162</v>
      </c>
      <c r="I566" s="16">
        <f t="shared" si="108"/>
        <v>12.526193864134894</v>
      </c>
      <c r="J566" s="13">
        <f t="shared" si="102"/>
        <v>12.430330120892583</v>
      </c>
      <c r="K566" s="13">
        <f t="shared" si="103"/>
        <v>9.5863743242311727E-2</v>
      </c>
      <c r="L566" s="13">
        <f t="shared" si="104"/>
        <v>0</v>
      </c>
      <c r="M566" s="13">
        <f t="shared" si="109"/>
        <v>0.78353713489382026</v>
      </c>
      <c r="N566" s="13">
        <f t="shared" si="105"/>
        <v>0.48579302363416854</v>
      </c>
      <c r="O566" s="13">
        <f t="shared" si="106"/>
        <v>0.48579302363416854</v>
      </c>
      <c r="Q566">
        <v>19.926815363494789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36.378378380000001</v>
      </c>
      <c r="G567" s="13">
        <f t="shared" si="100"/>
        <v>0.31668972203471329</v>
      </c>
      <c r="H567" s="13">
        <f t="shared" si="101"/>
        <v>36.061688657965284</v>
      </c>
      <c r="I567" s="16">
        <f t="shared" si="108"/>
        <v>36.157552401207596</v>
      </c>
      <c r="J567" s="13">
        <f t="shared" si="102"/>
        <v>34.596272269806541</v>
      </c>
      <c r="K567" s="13">
        <f t="shared" si="103"/>
        <v>1.5612801314010554</v>
      </c>
      <c r="L567" s="13">
        <f t="shared" si="104"/>
        <v>0</v>
      </c>
      <c r="M567" s="13">
        <f t="shared" si="109"/>
        <v>0.29774411125965172</v>
      </c>
      <c r="N567" s="13">
        <f t="shared" si="105"/>
        <v>0.18460134898098407</v>
      </c>
      <c r="O567" s="13">
        <f t="shared" si="106"/>
        <v>0.50129107101569736</v>
      </c>
      <c r="Q567">
        <v>22.294523839935049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0.27567567599999998</v>
      </c>
      <c r="G568" s="13">
        <f t="shared" si="100"/>
        <v>0</v>
      </c>
      <c r="H568" s="13">
        <f t="shared" si="101"/>
        <v>0.27567567599999998</v>
      </c>
      <c r="I568" s="16">
        <f t="shared" si="108"/>
        <v>1.8369558074010555</v>
      </c>
      <c r="J568" s="13">
        <f t="shared" si="102"/>
        <v>1.8367546293106245</v>
      </c>
      <c r="K568" s="13">
        <f t="shared" si="103"/>
        <v>2.0117809043096457E-4</v>
      </c>
      <c r="L568" s="13">
        <f t="shared" si="104"/>
        <v>0</v>
      </c>
      <c r="M568" s="13">
        <f t="shared" si="109"/>
        <v>0.11314276227866765</v>
      </c>
      <c r="N568" s="13">
        <f t="shared" si="105"/>
        <v>7.0148512612773939E-2</v>
      </c>
      <c r="O568" s="13">
        <f t="shared" si="106"/>
        <v>7.0148512612773939E-2</v>
      </c>
      <c r="Q568">
        <v>22.889090095938869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3.0729729730000002</v>
      </c>
      <c r="G569" s="13">
        <f t="shared" si="100"/>
        <v>0</v>
      </c>
      <c r="H569" s="13">
        <f t="shared" si="101"/>
        <v>3.0729729730000002</v>
      </c>
      <c r="I569" s="16">
        <f t="shared" si="108"/>
        <v>3.0731741510904311</v>
      </c>
      <c r="J569" s="13">
        <f t="shared" si="102"/>
        <v>3.0721620375175629</v>
      </c>
      <c r="K569" s="13">
        <f t="shared" si="103"/>
        <v>1.012113572868234E-3</v>
      </c>
      <c r="L569" s="13">
        <f t="shared" si="104"/>
        <v>0</v>
      </c>
      <c r="M569" s="13">
        <f t="shared" si="109"/>
        <v>4.2994249665893713E-2</v>
      </c>
      <c r="N569" s="13">
        <f t="shared" si="105"/>
        <v>2.6656434792854102E-2</v>
      </c>
      <c r="O569" s="13">
        <f t="shared" si="106"/>
        <v>2.6656434792854102E-2</v>
      </c>
      <c r="Q569">
        <v>22.377154000000001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6.9432432430000004</v>
      </c>
      <c r="G570" s="13">
        <f t="shared" si="100"/>
        <v>0</v>
      </c>
      <c r="H570" s="13">
        <f t="shared" si="101"/>
        <v>6.9432432430000004</v>
      </c>
      <c r="I570" s="16">
        <f t="shared" si="108"/>
        <v>6.9442553565728691</v>
      </c>
      <c r="J570" s="13">
        <f t="shared" si="102"/>
        <v>6.9331392624031007</v>
      </c>
      <c r="K570" s="13">
        <f t="shared" si="103"/>
        <v>1.1116094169768331E-2</v>
      </c>
      <c r="L570" s="13">
        <f t="shared" si="104"/>
        <v>0</v>
      </c>
      <c r="M570" s="13">
        <f t="shared" si="109"/>
        <v>1.6337814873039612E-2</v>
      </c>
      <c r="N570" s="13">
        <f t="shared" si="105"/>
        <v>1.0129445221284559E-2</v>
      </c>
      <c r="O570" s="13">
        <f t="shared" si="106"/>
        <v>1.0129445221284559E-2</v>
      </c>
      <c r="Q570">
        <v>22.713087905242929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5.8837837840000002</v>
      </c>
      <c r="G571" s="13">
        <f t="shared" si="100"/>
        <v>0</v>
      </c>
      <c r="H571" s="13">
        <f t="shared" si="101"/>
        <v>5.8837837840000002</v>
      </c>
      <c r="I571" s="16">
        <f t="shared" si="108"/>
        <v>5.8948998781697686</v>
      </c>
      <c r="J571" s="13">
        <f t="shared" si="102"/>
        <v>5.8848614111158097</v>
      </c>
      <c r="K571" s="13">
        <f t="shared" si="103"/>
        <v>1.0038467053958833E-2</v>
      </c>
      <c r="L571" s="13">
        <f t="shared" si="104"/>
        <v>0</v>
      </c>
      <c r="M571" s="13">
        <f t="shared" si="109"/>
        <v>6.2083696517550527E-3</v>
      </c>
      <c r="N571" s="13">
        <f t="shared" si="105"/>
        <v>3.8491891840881326E-3</v>
      </c>
      <c r="O571" s="13">
        <f t="shared" si="106"/>
        <v>3.8491891840881326E-3</v>
      </c>
      <c r="Q571">
        <v>19.95698732782596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79.556756759999999</v>
      </c>
      <c r="G572" s="13">
        <f t="shared" si="100"/>
        <v>6.5495363658464472</v>
      </c>
      <c r="H572" s="13">
        <f t="shared" si="101"/>
        <v>73.007220394153549</v>
      </c>
      <c r="I572" s="16">
        <f t="shared" si="108"/>
        <v>73.017258861207509</v>
      </c>
      <c r="J572" s="13">
        <f t="shared" si="102"/>
        <v>45.808462584580347</v>
      </c>
      <c r="K572" s="13">
        <f t="shared" si="103"/>
        <v>27.208796276627162</v>
      </c>
      <c r="L572" s="13">
        <f t="shared" si="104"/>
        <v>0</v>
      </c>
      <c r="M572" s="13">
        <f t="shared" si="109"/>
        <v>2.3591804676669202E-3</v>
      </c>
      <c r="N572" s="13">
        <f t="shared" si="105"/>
        <v>1.4626918899534906E-3</v>
      </c>
      <c r="O572" s="13">
        <f t="shared" si="106"/>
        <v>6.5509990577364006</v>
      </c>
      <c r="Q572">
        <v>12.238213046516011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16.84324324</v>
      </c>
      <c r="G573" s="13">
        <f t="shared" si="100"/>
        <v>0</v>
      </c>
      <c r="H573" s="13">
        <f t="shared" si="101"/>
        <v>16.84324324</v>
      </c>
      <c r="I573" s="16">
        <f t="shared" si="108"/>
        <v>44.052039516627161</v>
      </c>
      <c r="J573" s="13">
        <f t="shared" si="102"/>
        <v>35.970459695181738</v>
      </c>
      <c r="K573" s="13">
        <f t="shared" si="103"/>
        <v>8.0815798214454233</v>
      </c>
      <c r="L573" s="13">
        <f t="shared" si="104"/>
        <v>0</v>
      </c>
      <c r="M573" s="13">
        <f t="shared" si="109"/>
        <v>8.9648857771342958E-4</v>
      </c>
      <c r="N573" s="13">
        <f t="shared" si="105"/>
        <v>5.5582291818232637E-4</v>
      </c>
      <c r="O573" s="13">
        <f t="shared" si="106"/>
        <v>5.5582291818232637E-4</v>
      </c>
      <c r="Q573">
        <v>13.080841743405079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7.8837837840000002</v>
      </c>
      <c r="G574" s="13">
        <f t="shared" si="100"/>
        <v>0</v>
      </c>
      <c r="H574" s="13">
        <f t="shared" si="101"/>
        <v>7.8837837840000002</v>
      </c>
      <c r="I574" s="16">
        <f t="shared" si="108"/>
        <v>15.965363605445424</v>
      </c>
      <c r="J574" s="13">
        <f t="shared" si="102"/>
        <v>15.294206249458894</v>
      </c>
      <c r="K574" s="13">
        <f t="shared" si="103"/>
        <v>0.67115735598653004</v>
      </c>
      <c r="L574" s="13">
        <f t="shared" si="104"/>
        <v>0</v>
      </c>
      <c r="M574" s="13">
        <f t="shared" si="109"/>
        <v>3.4066565953110321E-4</v>
      </c>
      <c r="N574" s="13">
        <f t="shared" si="105"/>
        <v>2.1121270890928399E-4</v>
      </c>
      <c r="O574" s="13">
        <f t="shared" si="106"/>
        <v>2.1121270890928399E-4</v>
      </c>
      <c r="Q574">
        <v>10.781326293548389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36.31081081</v>
      </c>
      <c r="G575" s="13">
        <f t="shared" si="100"/>
        <v>0.30693626862340845</v>
      </c>
      <c r="H575" s="13">
        <f t="shared" si="101"/>
        <v>36.003874541376589</v>
      </c>
      <c r="I575" s="16">
        <f t="shared" si="108"/>
        <v>36.67503189736312</v>
      </c>
      <c r="J575" s="13">
        <f t="shared" si="102"/>
        <v>32.095008184159795</v>
      </c>
      <c r="K575" s="13">
        <f t="shared" si="103"/>
        <v>4.5800237132033246</v>
      </c>
      <c r="L575" s="13">
        <f t="shared" si="104"/>
        <v>0</v>
      </c>
      <c r="M575" s="13">
        <f t="shared" si="109"/>
        <v>1.2945295062181922E-4</v>
      </c>
      <c r="N575" s="13">
        <f t="shared" si="105"/>
        <v>8.0260829385527915E-5</v>
      </c>
      <c r="O575" s="13">
        <f t="shared" si="106"/>
        <v>0.30701652945279395</v>
      </c>
      <c r="Q575">
        <v>13.987895530056299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25.991891890000002</v>
      </c>
      <c r="G576" s="13">
        <f t="shared" si="100"/>
        <v>0</v>
      </c>
      <c r="H576" s="13">
        <f t="shared" si="101"/>
        <v>25.991891890000002</v>
      </c>
      <c r="I576" s="16">
        <f t="shared" si="108"/>
        <v>30.571915603203326</v>
      </c>
      <c r="J576" s="13">
        <f t="shared" si="102"/>
        <v>28.27395230180522</v>
      </c>
      <c r="K576" s="13">
        <f t="shared" si="103"/>
        <v>2.2979633013981058</v>
      </c>
      <c r="L576" s="13">
        <f t="shared" si="104"/>
        <v>0</v>
      </c>
      <c r="M576" s="13">
        <f t="shared" si="109"/>
        <v>4.919212123629131E-5</v>
      </c>
      <c r="N576" s="13">
        <f t="shared" si="105"/>
        <v>3.0499115166500611E-5</v>
      </c>
      <c r="O576" s="13">
        <f t="shared" si="106"/>
        <v>3.0499115166500611E-5</v>
      </c>
      <c r="Q576">
        <v>15.62742737380086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26.572972969999999</v>
      </c>
      <c r="G577" s="13">
        <f t="shared" si="100"/>
        <v>0</v>
      </c>
      <c r="H577" s="13">
        <f t="shared" si="101"/>
        <v>26.572972969999999</v>
      </c>
      <c r="I577" s="16">
        <f t="shared" si="108"/>
        <v>28.870936271398104</v>
      </c>
      <c r="J577" s="13">
        <f t="shared" si="102"/>
        <v>27.397748904491895</v>
      </c>
      <c r="K577" s="13">
        <f t="shared" si="103"/>
        <v>1.4731873669062097</v>
      </c>
      <c r="L577" s="13">
        <f t="shared" si="104"/>
        <v>0</v>
      </c>
      <c r="M577" s="13">
        <f t="shared" si="109"/>
        <v>1.8693006069790699E-5</v>
      </c>
      <c r="N577" s="13">
        <f t="shared" si="105"/>
        <v>1.1589663763270232E-5</v>
      </c>
      <c r="O577" s="13">
        <f t="shared" si="106"/>
        <v>1.1589663763270232E-5</v>
      </c>
      <c r="Q577">
        <v>17.845497659569329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7.3648648650000004</v>
      </c>
      <c r="G578" s="13">
        <f t="shared" si="100"/>
        <v>0</v>
      </c>
      <c r="H578" s="13">
        <f t="shared" si="101"/>
        <v>7.3648648650000004</v>
      </c>
      <c r="I578" s="16">
        <f t="shared" si="108"/>
        <v>8.8380522319062109</v>
      </c>
      <c r="J578" s="13">
        <f t="shared" si="102"/>
        <v>8.8126664564475021</v>
      </c>
      <c r="K578" s="13">
        <f t="shared" si="103"/>
        <v>2.5385775458708792E-2</v>
      </c>
      <c r="L578" s="13">
        <f t="shared" si="104"/>
        <v>0</v>
      </c>
      <c r="M578" s="13">
        <f t="shared" si="109"/>
        <v>7.1033423065204664E-6</v>
      </c>
      <c r="N578" s="13">
        <f t="shared" si="105"/>
        <v>4.4040722300426889E-6</v>
      </c>
      <c r="O578" s="13">
        <f t="shared" si="106"/>
        <v>4.4040722300426889E-6</v>
      </c>
      <c r="Q578">
        <v>21.97394563482672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32.81351351</v>
      </c>
      <c r="G579" s="13">
        <f t="shared" si="100"/>
        <v>0</v>
      </c>
      <c r="H579" s="13">
        <f t="shared" si="101"/>
        <v>32.81351351</v>
      </c>
      <c r="I579" s="16">
        <f t="shared" si="108"/>
        <v>32.838899285458709</v>
      </c>
      <c r="J579" s="13">
        <f t="shared" si="102"/>
        <v>31.697701296352172</v>
      </c>
      <c r="K579" s="13">
        <f t="shared" si="103"/>
        <v>1.1411979891065371</v>
      </c>
      <c r="L579" s="13">
        <f t="shared" si="104"/>
        <v>0</v>
      </c>
      <c r="M579" s="13">
        <f t="shared" si="109"/>
        <v>2.6992700764777774E-6</v>
      </c>
      <c r="N579" s="13">
        <f t="shared" si="105"/>
        <v>1.673547447416222E-6</v>
      </c>
      <c r="O579" s="13">
        <f t="shared" si="106"/>
        <v>1.673547447416222E-6</v>
      </c>
      <c r="Q579">
        <v>22.562978865738351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0.29729729700000002</v>
      </c>
      <c r="G580" s="13">
        <f t="shared" si="100"/>
        <v>0</v>
      </c>
      <c r="H580" s="13">
        <f t="shared" si="101"/>
        <v>0.29729729700000002</v>
      </c>
      <c r="I580" s="16">
        <f t="shared" si="108"/>
        <v>1.4384952861065372</v>
      </c>
      <c r="J580" s="13">
        <f t="shared" si="102"/>
        <v>1.438410569449764</v>
      </c>
      <c r="K580" s="13">
        <f t="shared" si="103"/>
        <v>8.4716656773231591E-5</v>
      </c>
      <c r="L580" s="13">
        <f t="shared" si="104"/>
        <v>0</v>
      </c>
      <c r="M580" s="13">
        <f t="shared" si="109"/>
        <v>1.0257226290615554E-6</v>
      </c>
      <c r="N580" s="13">
        <f t="shared" si="105"/>
        <v>6.3594803001816428E-7</v>
      </c>
      <c r="O580" s="13">
        <f t="shared" si="106"/>
        <v>6.3594803001816428E-7</v>
      </c>
      <c r="Q580">
        <v>23.824671000000009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10.6027027</v>
      </c>
      <c r="G581" s="13">
        <f t="shared" si="100"/>
        <v>0</v>
      </c>
      <c r="H581" s="13">
        <f t="shared" si="101"/>
        <v>10.6027027</v>
      </c>
      <c r="I581" s="16">
        <f t="shared" si="108"/>
        <v>10.602787416656774</v>
      </c>
      <c r="J581" s="13">
        <f t="shared" si="102"/>
        <v>10.572101417494178</v>
      </c>
      <c r="K581" s="13">
        <f t="shared" si="103"/>
        <v>3.0685999162596289E-2</v>
      </c>
      <c r="L581" s="13">
        <f t="shared" si="104"/>
        <v>0</v>
      </c>
      <c r="M581" s="13">
        <f t="shared" si="109"/>
        <v>3.897745990433911E-7</v>
      </c>
      <c r="N581" s="13">
        <f t="shared" si="105"/>
        <v>2.4166025140690247E-7</v>
      </c>
      <c r="O581" s="13">
        <f t="shared" si="106"/>
        <v>2.4166025140690247E-7</v>
      </c>
      <c r="Q581">
        <v>24.511275650574969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43.213513509999999</v>
      </c>
      <c r="G582" s="13">
        <f t="shared" ref="G582:G645" si="111">IF((F582-$J$2)&gt;0,$I$2*(F582-$J$2),0)</f>
        <v>1.3033490328612949</v>
      </c>
      <c r="H582" s="13">
        <f t="shared" ref="H582:H645" si="112">F582-G582</f>
        <v>41.910164477138707</v>
      </c>
      <c r="I582" s="16">
        <f t="shared" si="108"/>
        <v>41.940850476301307</v>
      </c>
      <c r="J582" s="13">
        <f t="shared" ref="J582:J645" si="113">I582/SQRT(1+(I582/($K$2*(300+(25*Q582)+0.05*(Q582)^3)))^2)</f>
        <v>39.719125641363895</v>
      </c>
      <c r="K582" s="13">
        <f t="shared" ref="K582:K645" si="114">I582-J582</f>
        <v>2.2217248349374117</v>
      </c>
      <c r="L582" s="13">
        <f t="shared" ref="L582:L645" si="115">IF(K582&gt;$N$2,(K582-$N$2)/$L$2,0)</f>
        <v>0</v>
      </c>
      <c r="M582" s="13">
        <f t="shared" si="109"/>
        <v>1.4811434763648863E-7</v>
      </c>
      <c r="N582" s="13">
        <f t="shared" ref="N582:N645" si="116">$M$2*M582</f>
        <v>9.183089553462295E-8</v>
      </c>
      <c r="O582" s="13">
        <f t="shared" ref="O582:O645" si="117">N582+G582</f>
        <v>1.3033491246921904</v>
      </c>
      <c r="Q582">
        <v>22.839369459759371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41.740540539999998</v>
      </c>
      <c r="G583" s="13">
        <f t="shared" si="111"/>
        <v>1.0907237565785151</v>
      </c>
      <c r="H583" s="13">
        <f t="shared" si="112"/>
        <v>40.649816783421485</v>
      </c>
      <c r="I583" s="16">
        <f t="shared" ref="I583:I646" si="119">H583+K582-L582</f>
        <v>42.871541618358897</v>
      </c>
      <c r="J583" s="13">
        <f t="shared" si="113"/>
        <v>39.257938838195159</v>
      </c>
      <c r="K583" s="13">
        <f t="shared" si="114"/>
        <v>3.6136027801637383</v>
      </c>
      <c r="L583" s="13">
        <f t="shared" si="115"/>
        <v>0</v>
      </c>
      <c r="M583" s="13">
        <f t="shared" ref="M583:M646" si="120">L583+M582-N582</f>
        <v>5.6283452101865678E-8</v>
      </c>
      <c r="N583" s="13">
        <f t="shared" si="116"/>
        <v>3.4895740303156718E-8</v>
      </c>
      <c r="O583" s="13">
        <f t="shared" si="117"/>
        <v>1.0907237914742554</v>
      </c>
      <c r="Q583">
        <v>19.504038193096839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2.4972972969999998</v>
      </c>
      <c r="G584" s="13">
        <f t="shared" si="111"/>
        <v>0</v>
      </c>
      <c r="H584" s="13">
        <f t="shared" si="112"/>
        <v>2.4972972969999998</v>
      </c>
      <c r="I584" s="16">
        <f t="shared" si="119"/>
        <v>6.1109000771637376</v>
      </c>
      <c r="J584" s="13">
        <f t="shared" si="113"/>
        <v>6.0890698324880921</v>
      </c>
      <c r="K584" s="13">
        <f t="shared" si="114"/>
        <v>2.1830244675645538E-2</v>
      </c>
      <c r="L584" s="13">
        <f t="shared" si="115"/>
        <v>0</v>
      </c>
      <c r="M584" s="13">
        <f t="shared" si="120"/>
        <v>2.138771179870896E-8</v>
      </c>
      <c r="N584" s="13">
        <f t="shared" si="116"/>
        <v>1.3260381315199555E-8</v>
      </c>
      <c r="O584" s="13">
        <f t="shared" si="117"/>
        <v>1.3260381315199555E-8</v>
      </c>
      <c r="Q584">
        <v>15.191046473823651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58.294594590000003</v>
      </c>
      <c r="G585" s="13">
        <f t="shared" si="111"/>
        <v>3.4803197557374945</v>
      </c>
      <c r="H585" s="13">
        <f t="shared" si="112"/>
        <v>54.814274834262505</v>
      </c>
      <c r="I585" s="16">
        <f t="shared" si="119"/>
        <v>54.836105078938154</v>
      </c>
      <c r="J585" s="13">
        <f t="shared" si="113"/>
        <v>42.537324190087872</v>
      </c>
      <c r="K585" s="13">
        <f t="shared" si="114"/>
        <v>12.298780888850281</v>
      </c>
      <c r="L585" s="13">
        <f t="shared" si="115"/>
        <v>0</v>
      </c>
      <c r="M585" s="13">
        <f t="shared" si="120"/>
        <v>8.1273304835094051E-9</v>
      </c>
      <c r="N585" s="13">
        <f t="shared" si="116"/>
        <v>5.038944899775831E-9</v>
      </c>
      <c r="O585" s="13">
        <f t="shared" si="117"/>
        <v>3.4803197607764393</v>
      </c>
      <c r="Q585">
        <v>14.22130478568743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114.1378378</v>
      </c>
      <c r="G586" s="13">
        <f t="shared" si="111"/>
        <v>11.54135363611665</v>
      </c>
      <c r="H586" s="13">
        <f t="shared" si="112"/>
        <v>102.59648416388335</v>
      </c>
      <c r="I586" s="16">
        <f t="shared" si="119"/>
        <v>114.89526505273363</v>
      </c>
      <c r="J586" s="13">
        <f t="shared" si="113"/>
        <v>49.850043940487396</v>
      </c>
      <c r="K586" s="13">
        <f t="shared" si="114"/>
        <v>65.045221112246239</v>
      </c>
      <c r="L586" s="13">
        <f t="shared" si="115"/>
        <v>26.84300991551482</v>
      </c>
      <c r="M586" s="13">
        <f t="shared" si="120"/>
        <v>26.843009918603205</v>
      </c>
      <c r="N586" s="13">
        <f t="shared" si="116"/>
        <v>16.642666149533987</v>
      </c>
      <c r="O586" s="13">
        <f t="shared" si="117"/>
        <v>28.184019785650637</v>
      </c>
      <c r="Q586">
        <v>11.333964293548391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19.678378380000002</v>
      </c>
      <c r="G587" s="13">
        <f t="shared" si="111"/>
        <v>0</v>
      </c>
      <c r="H587" s="13">
        <f t="shared" si="112"/>
        <v>19.678378380000002</v>
      </c>
      <c r="I587" s="16">
        <f t="shared" si="119"/>
        <v>57.880589576731417</v>
      </c>
      <c r="J587" s="13">
        <f t="shared" si="113"/>
        <v>41.062014205554725</v>
      </c>
      <c r="K587" s="13">
        <f t="shared" si="114"/>
        <v>16.818575371176692</v>
      </c>
      <c r="L587" s="13">
        <f t="shared" si="115"/>
        <v>0</v>
      </c>
      <c r="M587" s="13">
        <f t="shared" si="120"/>
        <v>10.200343769069217</v>
      </c>
      <c r="N587" s="13">
        <f t="shared" si="116"/>
        <v>6.3242131368229151</v>
      </c>
      <c r="O587" s="13">
        <f t="shared" si="117"/>
        <v>6.3242131368229151</v>
      </c>
      <c r="Q587">
        <v>12.09685404344841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42.643243239999997</v>
      </c>
      <c r="G588" s="13">
        <f t="shared" si="111"/>
        <v>1.2210298890723863</v>
      </c>
      <c r="H588" s="13">
        <f t="shared" si="112"/>
        <v>41.422213350927613</v>
      </c>
      <c r="I588" s="16">
        <f t="shared" si="119"/>
        <v>58.240788722104305</v>
      </c>
      <c r="J588" s="13">
        <f t="shared" si="113"/>
        <v>43.452938399218375</v>
      </c>
      <c r="K588" s="13">
        <f t="shared" si="114"/>
        <v>14.78785032288593</v>
      </c>
      <c r="L588" s="13">
        <f t="shared" si="115"/>
        <v>0</v>
      </c>
      <c r="M588" s="13">
        <f t="shared" si="120"/>
        <v>3.8761306322463023</v>
      </c>
      <c r="N588" s="13">
        <f t="shared" si="116"/>
        <v>2.4032009919927075</v>
      </c>
      <c r="O588" s="13">
        <f t="shared" si="117"/>
        <v>3.6242308810650936</v>
      </c>
      <c r="Q588">
        <v>13.75348653061066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14.33513514</v>
      </c>
      <c r="G589" s="13">
        <f t="shared" si="111"/>
        <v>0</v>
      </c>
      <c r="H589" s="13">
        <f t="shared" si="112"/>
        <v>14.33513514</v>
      </c>
      <c r="I589" s="16">
        <f t="shared" si="119"/>
        <v>29.122985462885929</v>
      </c>
      <c r="J589" s="13">
        <f t="shared" si="113"/>
        <v>27.245287653714502</v>
      </c>
      <c r="K589" s="13">
        <f t="shared" si="114"/>
        <v>1.8776978091714263</v>
      </c>
      <c r="L589" s="13">
        <f t="shared" si="115"/>
        <v>0</v>
      </c>
      <c r="M589" s="13">
        <f t="shared" si="120"/>
        <v>1.4729296402535947</v>
      </c>
      <c r="N589" s="13">
        <f t="shared" si="116"/>
        <v>0.91321637695722868</v>
      </c>
      <c r="O589" s="13">
        <f t="shared" si="117"/>
        <v>0.91321637695722868</v>
      </c>
      <c r="Q589">
        <v>16.15411102867218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0.76216216199999998</v>
      </c>
      <c r="G590" s="13">
        <f t="shared" si="111"/>
        <v>0</v>
      </c>
      <c r="H590" s="13">
        <f t="shared" si="112"/>
        <v>0.76216216199999998</v>
      </c>
      <c r="I590" s="16">
        <f t="shared" si="119"/>
        <v>2.6398599711714263</v>
      </c>
      <c r="J590" s="13">
        <f t="shared" si="113"/>
        <v>2.6390133887698526</v>
      </c>
      <c r="K590" s="13">
        <f t="shared" si="114"/>
        <v>8.4658240157375886E-4</v>
      </c>
      <c r="L590" s="13">
        <f t="shared" si="115"/>
        <v>0</v>
      </c>
      <c r="M590" s="13">
        <f t="shared" si="120"/>
        <v>0.55971326329636606</v>
      </c>
      <c r="N590" s="13">
        <f t="shared" si="116"/>
        <v>0.34702222324374693</v>
      </c>
      <c r="O590" s="13">
        <f t="shared" si="117"/>
        <v>0.34702222324374693</v>
      </c>
      <c r="Q590">
        <v>20.415587066791652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1.1783783779999999</v>
      </c>
      <c r="G591" s="13">
        <f t="shared" si="111"/>
        <v>0</v>
      </c>
      <c r="H591" s="13">
        <f t="shared" si="112"/>
        <v>1.1783783779999999</v>
      </c>
      <c r="I591" s="16">
        <f t="shared" si="119"/>
        <v>1.1792249604015737</v>
      </c>
      <c r="J591" s="13">
        <f t="shared" si="113"/>
        <v>1.1791750243877979</v>
      </c>
      <c r="K591" s="13">
        <f t="shared" si="114"/>
        <v>4.9936013775786492E-5</v>
      </c>
      <c r="L591" s="13">
        <f t="shared" si="115"/>
        <v>0</v>
      </c>
      <c r="M591" s="13">
        <f t="shared" si="120"/>
        <v>0.21269104005261913</v>
      </c>
      <c r="N591" s="13">
        <f t="shared" si="116"/>
        <v>0.13186844483262386</v>
      </c>
      <c r="O591" s="13">
        <f t="shared" si="117"/>
        <v>0.13186844483262386</v>
      </c>
      <c r="Q591">
        <v>23.34272521755884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2.4135135139999999</v>
      </c>
      <c r="G592" s="13">
        <f t="shared" si="111"/>
        <v>0</v>
      </c>
      <c r="H592" s="13">
        <f t="shared" si="112"/>
        <v>2.4135135139999999</v>
      </c>
      <c r="I592" s="16">
        <f t="shared" si="119"/>
        <v>2.4135634500137755</v>
      </c>
      <c r="J592" s="13">
        <f t="shared" si="113"/>
        <v>2.413092798846256</v>
      </c>
      <c r="K592" s="13">
        <f t="shared" si="114"/>
        <v>4.7065116751943137E-4</v>
      </c>
      <c r="L592" s="13">
        <f t="shared" si="115"/>
        <v>0</v>
      </c>
      <c r="M592" s="13">
        <f t="shared" si="120"/>
        <v>8.0822595219995269E-2</v>
      </c>
      <c r="N592" s="13">
        <f t="shared" si="116"/>
        <v>5.011000903639707E-2</v>
      </c>
      <c r="O592" s="13">
        <f t="shared" si="117"/>
        <v>5.011000903639707E-2</v>
      </c>
      <c r="Q592">
        <v>22.668447405145329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2.2756756760000001</v>
      </c>
      <c r="G593" s="13">
        <f t="shared" si="111"/>
        <v>0</v>
      </c>
      <c r="H593" s="13">
        <f t="shared" si="112"/>
        <v>2.2756756760000001</v>
      </c>
      <c r="I593" s="16">
        <f t="shared" si="119"/>
        <v>2.2761463271675195</v>
      </c>
      <c r="J593" s="13">
        <f t="shared" si="113"/>
        <v>2.27591661362051</v>
      </c>
      <c r="K593" s="13">
        <f t="shared" si="114"/>
        <v>2.2971354700951352E-4</v>
      </c>
      <c r="L593" s="13">
        <f t="shared" si="115"/>
        <v>0</v>
      </c>
      <c r="M593" s="13">
        <f t="shared" si="120"/>
        <v>3.0712586183598199E-2</v>
      </c>
      <c r="N593" s="13">
        <f t="shared" si="116"/>
        <v>1.9041803433830884E-2</v>
      </c>
      <c r="O593" s="13">
        <f t="shared" si="117"/>
        <v>1.9041803433830884E-2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8.3027027029999996</v>
      </c>
      <c r="G594" s="13">
        <f t="shared" si="111"/>
        <v>0</v>
      </c>
      <c r="H594" s="13">
        <f t="shared" si="112"/>
        <v>8.3027027029999996</v>
      </c>
      <c r="I594" s="16">
        <f t="shared" si="119"/>
        <v>8.3029324165470086</v>
      </c>
      <c r="J594" s="13">
        <f t="shared" si="113"/>
        <v>8.2854366502959405</v>
      </c>
      <c r="K594" s="13">
        <f t="shared" si="114"/>
        <v>1.749576625106819E-2</v>
      </c>
      <c r="L594" s="13">
        <f t="shared" si="115"/>
        <v>0</v>
      </c>
      <c r="M594" s="13">
        <f t="shared" si="120"/>
        <v>1.1670782749767315E-2</v>
      </c>
      <c r="N594" s="13">
        <f t="shared" si="116"/>
        <v>7.2358853048557353E-3</v>
      </c>
      <c r="O594" s="13">
        <f t="shared" si="117"/>
        <v>7.2358853048557353E-3</v>
      </c>
      <c r="Q594">
        <v>23.294191652612209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16.408108110000001</v>
      </c>
      <c r="G595" s="13">
        <f t="shared" si="111"/>
        <v>0</v>
      </c>
      <c r="H595" s="13">
        <f t="shared" si="112"/>
        <v>16.408108110000001</v>
      </c>
      <c r="I595" s="16">
        <f t="shared" si="119"/>
        <v>16.425603876251067</v>
      </c>
      <c r="J595" s="13">
        <f t="shared" si="113"/>
        <v>16.295860026989757</v>
      </c>
      <c r="K595" s="13">
        <f t="shared" si="114"/>
        <v>0.12974384926130966</v>
      </c>
      <c r="L595" s="13">
        <f t="shared" si="115"/>
        <v>0</v>
      </c>
      <c r="M595" s="13">
        <f t="shared" si="120"/>
        <v>4.4348974449115799E-3</v>
      </c>
      <c r="N595" s="13">
        <f t="shared" si="116"/>
        <v>2.7496364158451797E-3</v>
      </c>
      <c r="O595" s="13">
        <f t="shared" si="117"/>
        <v>2.7496364158451797E-3</v>
      </c>
      <c r="Q595">
        <v>23.53883499051846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1.186486486</v>
      </c>
      <c r="G596" s="13">
        <f t="shared" si="111"/>
        <v>0</v>
      </c>
      <c r="H596" s="13">
        <f t="shared" si="112"/>
        <v>1.186486486</v>
      </c>
      <c r="I596" s="16">
        <f t="shared" si="119"/>
        <v>1.3162303352613096</v>
      </c>
      <c r="J596" s="13">
        <f t="shared" si="113"/>
        <v>1.3160661424809146</v>
      </c>
      <c r="K596" s="13">
        <f t="shared" si="114"/>
        <v>1.6419278039503382E-4</v>
      </c>
      <c r="L596" s="13">
        <f t="shared" si="115"/>
        <v>0</v>
      </c>
      <c r="M596" s="13">
        <f t="shared" si="120"/>
        <v>1.6852610290664003E-3</v>
      </c>
      <c r="N596" s="13">
        <f t="shared" si="116"/>
        <v>1.0448618380211681E-3</v>
      </c>
      <c r="O596" s="13">
        <f t="shared" si="117"/>
        <v>1.0448618380211681E-3</v>
      </c>
      <c r="Q596">
        <v>17.253284917763839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75.051351350000004</v>
      </c>
      <c r="G597" s="13">
        <f t="shared" si="111"/>
        <v>5.8991761151303876</v>
      </c>
      <c r="H597" s="13">
        <f t="shared" si="112"/>
        <v>69.152175234869617</v>
      </c>
      <c r="I597" s="16">
        <f t="shared" si="119"/>
        <v>69.152339427650006</v>
      </c>
      <c r="J597" s="13">
        <f t="shared" si="113"/>
        <v>42.266621823312157</v>
      </c>
      <c r="K597" s="13">
        <f t="shared" si="114"/>
        <v>26.885717604337849</v>
      </c>
      <c r="L597" s="13">
        <f t="shared" si="115"/>
        <v>0</v>
      </c>
      <c r="M597" s="13">
        <f t="shared" si="120"/>
        <v>6.403991910452322E-4</v>
      </c>
      <c r="N597" s="13">
        <f t="shared" si="116"/>
        <v>3.9704749844804394E-4</v>
      </c>
      <c r="O597" s="13">
        <f t="shared" si="117"/>
        <v>5.8995731626288359</v>
      </c>
      <c r="Q597">
        <v>10.807461082348791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17.63783784</v>
      </c>
      <c r="G598" s="13">
        <f t="shared" si="111"/>
        <v>0</v>
      </c>
      <c r="H598" s="13">
        <f t="shared" si="112"/>
        <v>17.63783784</v>
      </c>
      <c r="I598" s="16">
        <f t="shared" si="119"/>
        <v>44.523555444337845</v>
      </c>
      <c r="J598" s="13">
        <f t="shared" si="113"/>
        <v>36.037107890383957</v>
      </c>
      <c r="K598" s="13">
        <f t="shared" si="114"/>
        <v>8.4864475539538873</v>
      </c>
      <c r="L598" s="13">
        <f t="shared" si="115"/>
        <v>0</v>
      </c>
      <c r="M598" s="13">
        <f t="shared" si="120"/>
        <v>2.4335169259718825E-4</v>
      </c>
      <c r="N598" s="13">
        <f t="shared" si="116"/>
        <v>1.5087804941025672E-4</v>
      </c>
      <c r="O598" s="13">
        <f t="shared" si="117"/>
        <v>1.5087804941025672E-4</v>
      </c>
      <c r="Q598">
        <v>12.85755190964259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83.664864859999994</v>
      </c>
      <c r="G599" s="13">
        <f t="shared" si="111"/>
        <v>7.1425463107349971</v>
      </c>
      <c r="H599" s="13">
        <f t="shared" si="112"/>
        <v>76.522318549264995</v>
      </c>
      <c r="I599" s="16">
        <f t="shared" si="119"/>
        <v>85.008766103218875</v>
      </c>
      <c r="J599" s="13">
        <f t="shared" si="113"/>
        <v>43.113413527008518</v>
      </c>
      <c r="K599" s="13">
        <f t="shared" si="114"/>
        <v>41.895352576210357</v>
      </c>
      <c r="L599" s="13">
        <f t="shared" si="115"/>
        <v>4.632112888621351</v>
      </c>
      <c r="M599" s="13">
        <f t="shared" si="120"/>
        <v>4.6322053622645374</v>
      </c>
      <c r="N599" s="13">
        <f t="shared" si="116"/>
        <v>2.8719673246040132</v>
      </c>
      <c r="O599" s="13">
        <f t="shared" si="117"/>
        <v>10.014513635339011</v>
      </c>
      <c r="Q599">
        <v>9.8298502935483896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86.737837839999997</v>
      </c>
      <c r="G600" s="13">
        <f t="shared" si="111"/>
        <v>7.5861333569263598</v>
      </c>
      <c r="H600" s="13">
        <f t="shared" si="112"/>
        <v>79.151704483073644</v>
      </c>
      <c r="I600" s="16">
        <f t="shared" si="119"/>
        <v>116.41494417066265</v>
      </c>
      <c r="J600" s="13">
        <f t="shared" si="113"/>
        <v>55.336456982087412</v>
      </c>
      <c r="K600" s="13">
        <f t="shared" si="114"/>
        <v>61.078487188575238</v>
      </c>
      <c r="L600" s="13">
        <f t="shared" si="115"/>
        <v>23.037168920150425</v>
      </c>
      <c r="M600" s="13">
        <f t="shared" si="120"/>
        <v>24.797406957810949</v>
      </c>
      <c r="N600" s="13">
        <f t="shared" si="116"/>
        <v>15.374392313842788</v>
      </c>
      <c r="O600" s="13">
        <f t="shared" si="117"/>
        <v>22.960525670769147</v>
      </c>
      <c r="Q600">
        <v>13.21736877783292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32.962162159999998</v>
      </c>
      <c r="G601" s="13">
        <f t="shared" si="111"/>
        <v>0</v>
      </c>
      <c r="H601" s="13">
        <f t="shared" si="112"/>
        <v>32.962162159999998</v>
      </c>
      <c r="I601" s="16">
        <f t="shared" si="119"/>
        <v>71.003480428424822</v>
      </c>
      <c r="J601" s="13">
        <f t="shared" si="113"/>
        <v>50.067939208794314</v>
      </c>
      <c r="K601" s="13">
        <f t="shared" si="114"/>
        <v>20.935541219630508</v>
      </c>
      <c r="L601" s="13">
        <f t="shared" si="115"/>
        <v>0</v>
      </c>
      <c r="M601" s="13">
        <f t="shared" si="120"/>
        <v>9.4230146439681608</v>
      </c>
      <c r="N601" s="13">
        <f t="shared" si="116"/>
        <v>5.8422690792602596</v>
      </c>
      <c r="O601" s="13">
        <f t="shared" si="117"/>
        <v>5.8422690792602596</v>
      </c>
      <c r="Q601">
        <v>14.89116088528168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17.416216219999999</v>
      </c>
      <c r="G602" s="13">
        <f t="shared" si="111"/>
        <v>0</v>
      </c>
      <c r="H602" s="13">
        <f t="shared" si="112"/>
        <v>17.416216219999999</v>
      </c>
      <c r="I602" s="16">
        <f t="shared" si="119"/>
        <v>38.351757439630504</v>
      </c>
      <c r="J602" s="13">
        <f t="shared" si="113"/>
        <v>34.739515306214898</v>
      </c>
      <c r="K602" s="13">
        <f t="shared" si="114"/>
        <v>3.6122421334156058</v>
      </c>
      <c r="L602" s="13">
        <f t="shared" si="115"/>
        <v>0</v>
      </c>
      <c r="M602" s="13">
        <f t="shared" si="120"/>
        <v>3.5807455647079012</v>
      </c>
      <c r="N602" s="13">
        <f t="shared" si="116"/>
        <v>2.2200622501188989</v>
      </c>
      <c r="O602" s="13">
        <f t="shared" si="117"/>
        <v>2.2200622501188989</v>
      </c>
      <c r="Q602">
        <v>17.025259245548419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2.3783783779999998</v>
      </c>
      <c r="G603" s="13">
        <f t="shared" si="111"/>
        <v>0</v>
      </c>
      <c r="H603" s="13">
        <f t="shared" si="112"/>
        <v>2.3783783779999998</v>
      </c>
      <c r="I603" s="16">
        <f t="shared" si="119"/>
        <v>5.9906205114156057</v>
      </c>
      <c r="J603" s="13">
        <f t="shared" si="113"/>
        <v>5.9838685681586385</v>
      </c>
      <c r="K603" s="13">
        <f t="shared" si="114"/>
        <v>6.7519432569671523E-3</v>
      </c>
      <c r="L603" s="13">
        <f t="shared" si="115"/>
        <v>0</v>
      </c>
      <c r="M603" s="13">
        <f t="shared" si="120"/>
        <v>1.3606833145890023</v>
      </c>
      <c r="N603" s="13">
        <f t="shared" si="116"/>
        <v>0.84362365504518144</v>
      </c>
      <c r="O603" s="13">
        <f t="shared" si="117"/>
        <v>0.84362365504518144</v>
      </c>
      <c r="Q603">
        <v>23.111793971289821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53.572972970000002</v>
      </c>
      <c r="G604" s="13">
        <f t="shared" si="111"/>
        <v>2.7987484561261744</v>
      </c>
      <c r="H604" s="13">
        <f t="shared" si="112"/>
        <v>50.774224513873826</v>
      </c>
      <c r="I604" s="16">
        <f t="shared" si="119"/>
        <v>50.780976457130791</v>
      </c>
      <c r="J604" s="13">
        <f t="shared" si="113"/>
        <v>46.885818665954623</v>
      </c>
      <c r="K604" s="13">
        <f t="shared" si="114"/>
        <v>3.8951577911761674</v>
      </c>
      <c r="L604" s="13">
        <f t="shared" si="115"/>
        <v>0</v>
      </c>
      <c r="M604" s="13">
        <f t="shared" si="120"/>
        <v>0.51705965954382083</v>
      </c>
      <c r="N604" s="13">
        <f t="shared" si="116"/>
        <v>0.3205769889171689</v>
      </c>
      <c r="O604" s="13">
        <f t="shared" si="117"/>
        <v>3.1193254450433434</v>
      </c>
      <c r="Q604">
        <v>22.65362600000001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1.0405405409999999</v>
      </c>
      <c r="G605" s="13">
        <f t="shared" si="111"/>
        <v>0</v>
      </c>
      <c r="H605" s="13">
        <f t="shared" si="112"/>
        <v>1.0405405409999999</v>
      </c>
      <c r="I605" s="16">
        <f t="shared" si="119"/>
        <v>4.9356983321761678</v>
      </c>
      <c r="J605" s="13">
        <f t="shared" si="113"/>
        <v>4.9319178971930864</v>
      </c>
      <c r="K605" s="13">
        <f t="shared" si="114"/>
        <v>3.7804349830814488E-3</v>
      </c>
      <c r="L605" s="13">
        <f t="shared" si="115"/>
        <v>0</v>
      </c>
      <c r="M605" s="13">
        <f t="shared" si="120"/>
        <v>0.19648267062665192</v>
      </c>
      <c r="N605" s="13">
        <f t="shared" si="116"/>
        <v>0.12181925578852419</v>
      </c>
      <c r="O605" s="13">
        <f t="shared" si="117"/>
        <v>0.12181925578852419</v>
      </c>
      <c r="Q605">
        <v>23.107748640192721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13.71891892</v>
      </c>
      <c r="G606" s="13">
        <f t="shared" si="111"/>
        <v>0</v>
      </c>
      <c r="H606" s="13">
        <f t="shared" si="112"/>
        <v>13.71891892</v>
      </c>
      <c r="I606" s="16">
        <f t="shared" si="119"/>
        <v>13.722699354983082</v>
      </c>
      <c r="J606" s="13">
        <f t="shared" si="113"/>
        <v>13.643148238298725</v>
      </c>
      <c r="K606" s="13">
        <f t="shared" si="114"/>
        <v>7.9551116684356771E-2</v>
      </c>
      <c r="L606" s="13">
        <f t="shared" si="115"/>
        <v>0</v>
      </c>
      <c r="M606" s="13">
        <f t="shared" si="120"/>
        <v>7.4663414838127731E-2</v>
      </c>
      <c r="N606" s="13">
        <f t="shared" si="116"/>
        <v>4.6291317199639193E-2</v>
      </c>
      <c r="O606" s="13">
        <f t="shared" si="117"/>
        <v>4.6291317199639193E-2</v>
      </c>
      <c r="Q606">
        <v>23.20401547475003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3.556756757</v>
      </c>
      <c r="G607" s="13">
        <f t="shared" si="111"/>
        <v>0</v>
      </c>
      <c r="H607" s="13">
        <f t="shared" si="112"/>
        <v>3.556756757</v>
      </c>
      <c r="I607" s="16">
        <f t="shared" si="119"/>
        <v>3.6363078736843568</v>
      </c>
      <c r="J607" s="13">
        <f t="shared" si="113"/>
        <v>3.634162991466785</v>
      </c>
      <c r="K607" s="13">
        <f t="shared" si="114"/>
        <v>2.1448822175718085E-3</v>
      </c>
      <c r="L607" s="13">
        <f t="shared" si="115"/>
        <v>0</v>
      </c>
      <c r="M607" s="13">
        <f t="shared" si="120"/>
        <v>2.8372097638488539E-2</v>
      </c>
      <c r="N607" s="13">
        <f t="shared" si="116"/>
        <v>1.7590700535862893E-2</v>
      </c>
      <c r="O607" s="13">
        <f t="shared" si="117"/>
        <v>1.7590700535862893E-2</v>
      </c>
      <c r="Q607">
        <v>20.632311411259149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22.918918919999999</v>
      </c>
      <c r="G608" s="13">
        <f t="shared" si="111"/>
        <v>0</v>
      </c>
      <c r="H608" s="13">
        <f t="shared" si="112"/>
        <v>22.918918919999999</v>
      </c>
      <c r="I608" s="16">
        <f t="shared" si="119"/>
        <v>22.921063802217571</v>
      </c>
      <c r="J608" s="13">
        <f t="shared" si="113"/>
        <v>22.187995643516597</v>
      </c>
      <c r="K608" s="13">
        <f t="shared" si="114"/>
        <v>0.73306815870097353</v>
      </c>
      <c r="L608" s="13">
        <f t="shared" si="115"/>
        <v>0</v>
      </c>
      <c r="M608" s="13">
        <f t="shared" si="120"/>
        <v>1.0781397102625646E-2</v>
      </c>
      <c r="N608" s="13">
        <f t="shared" si="116"/>
        <v>6.6844662036279002E-3</v>
      </c>
      <c r="O608" s="13">
        <f t="shared" si="117"/>
        <v>6.6844662036279002E-3</v>
      </c>
      <c r="Q608">
        <v>18.097588683446372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66.329729729999997</v>
      </c>
      <c r="G609" s="13">
        <f t="shared" si="111"/>
        <v>4.6402003943563894</v>
      </c>
      <c r="H609" s="13">
        <f t="shared" si="112"/>
        <v>61.689529335643606</v>
      </c>
      <c r="I609" s="16">
        <f t="shared" si="119"/>
        <v>62.422597494344579</v>
      </c>
      <c r="J609" s="13">
        <f t="shared" si="113"/>
        <v>47.40380331843717</v>
      </c>
      <c r="K609" s="13">
        <f t="shared" si="114"/>
        <v>15.018794175907409</v>
      </c>
      <c r="L609" s="13">
        <f t="shared" si="115"/>
        <v>0</v>
      </c>
      <c r="M609" s="13">
        <f t="shared" si="120"/>
        <v>4.0969308989977455E-3</v>
      </c>
      <c r="N609" s="13">
        <f t="shared" si="116"/>
        <v>2.5400971573786022E-3</v>
      </c>
      <c r="O609" s="13">
        <f t="shared" si="117"/>
        <v>4.6427404915137682</v>
      </c>
      <c r="Q609">
        <v>15.34079866458428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55.608108110000003</v>
      </c>
      <c r="G610" s="13">
        <f t="shared" si="111"/>
        <v>3.0925224630010555</v>
      </c>
      <c r="H610" s="13">
        <f t="shared" si="112"/>
        <v>52.51558564699895</v>
      </c>
      <c r="I610" s="16">
        <f t="shared" si="119"/>
        <v>67.534379822906359</v>
      </c>
      <c r="J610" s="13">
        <f t="shared" si="113"/>
        <v>42.427584925146064</v>
      </c>
      <c r="K610" s="13">
        <f t="shared" si="114"/>
        <v>25.106794897760295</v>
      </c>
      <c r="L610" s="13">
        <f t="shared" si="115"/>
        <v>0</v>
      </c>
      <c r="M610" s="13">
        <f t="shared" si="120"/>
        <v>1.5568337416191434E-3</v>
      </c>
      <c r="N610" s="13">
        <f t="shared" si="116"/>
        <v>9.6523691980386888E-4</v>
      </c>
      <c r="O610" s="13">
        <f t="shared" si="117"/>
        <v>3.0934876999208591</v>
      </c>
      <c r="Q610">
        <v>11.11883729354839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53.129729730000001</v>
      </c>
      <c r="G611" s="13">
        <f t="shared" si="111"/>
        <v>2.7347658045195566</v>
      </c>
      <c r="H611" s="13">
        <f t="shared" si="112"/>
        <v>50.394963925480447</v>
      </c>
      <c r="I611" s="16">
        <f t="shared" si="119"/>
        <v>75.501758823240749</v>
      </c>
      <c r="J611" s="13">
        <f t="shared" si="113"/>
        <v>52.187743885348809</v>
      </c>
      <c r="K611" s="13">
        <f t="shared" si="114"/>
        <v>23.31401493789194</v>
      </c>
      <c r="L611" s="13">
        <f t="shared" si="115"/>
        <v>0</v>
      </c>
      <c r="M611" s="13">
        <f t="shared" si="120"/>
        <v>5.9159682181527447E-4</v>
      </c>
      <c r="N611" s="13">
        <f t="shared" si="116"/>
        <v>3.6679002952547015E-4</v>
      </c>
      <c r="O611" s="13">
        <f t="shared" si="117"/>
        <v>2.7351325945490821</v>
      </c>
      <c r="Q611">
        <v>15.213898664508919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25.81351351</v>
      </c>
      <c r="G612" s="13">
        <f t="shared" si="111"/>
        <v>0</v>
      </c>
      <c r="H612" s="13">
        <f t="shared" si="112"/>
        <v>25.81351351</v>
      </c>
      <c r="I612" s="16">
        <f t="shared" si="119"/>
        <v>49.12752844789194</v>
      </c>
      <c r="J612" s="13">
        <f t="shared" si="113"/>
        <v>40.076032121179686</v>
      </c>
      <c r="K612" s="13">
        <f t="shared" si="114"/>
        <v>9.0514963267122539</v>
      </c>
      <c r="L612" s="13">
        <f t="shared" si="115"/>
        <v>0</v>
      </c>
      <c r="M612" s="13">
        <f t="shared" si="120"/>
        <v>2.2480679228980432E-4</v>
      </c>
      <c r="N612" s="13">
        <f t="shared" si="116"/>
        <v>1.3938021121967867E-4</v>
      </c>
      <c r="O612" s="13">
        <f t="shared" si="117"/>
        <v>1.3938021121967867E-4</v>
      </c>
      <c r="Q612">
        <v>14.618921300016851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29.53243243</v>
      </c>
      <c r="G613" s="13">
        <f t="shared" si="111"/>
        <v>0</v>
      </c>
      <c r="H613" s="13">
        <f t="shared" si="112"/>
        <v>29.53243243</v>
      </c>
      <c r="I613" s="16">
        <f t="shared" si="119"/>
        <v>38.583928756712254</v>
      </c>
      <c r="J613" s="13">
        <f t="shared" si="113"/>
        <v>35.017004692860375</v>
      </c>
      <c r="K613" s="13">
        <f t="shared" si="114"/>
        <v>3.5669240638518787</v>
      </c>
      <c r="L613" s="13">
        <f t="shared" si="115"/>
        <v>0</v>
      </c>
      <c r="M613" s="13">
        <f t="shared" si="120"/>
        <v>8.5426581070125655E-5</v>
      </c>
      <c r="N613" s="13">
        <f t="shared" si="116"/>
        <v>5.2964480263477909E-5</v>
      </c>
      <c r="O613" s="13">
        <f t="shared" si="117"/>
        <v>5.2964480263477909E-5</v>
      </c>
      <c r="Q613">
        <v>17.264118957338319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7.7054054049999996</v>
      </c>
      <c r="G614" s="13">
        <f t="shared" si="111"/>
        <v>0</v>
      </c>
      <c r="H614" s="13">
        <f t="shared" si="112"/>
        <v>7.7054054049999996</v>
      </c>
      <c r="I614" s="16">
        <f t="shared" si="119"/>
        <v>11.272329468851879</v>
      </c>
      <c r="J614" s="13">
        <f t="shared" si="113"/>
        <v>11.216715883585058</v>
      </c>
      <c r="K614" s="13">
        <f t="shared" si="114"/>
        <v>5.561358526682092E-2</v>
      </c>
      <c r="L614" s="13">
        <f t="shared" si="115"/>
        <v>0</v>
      </c>
      <c r="M614" s="13">
        <f t="shared" si="120"/>
        <v>3.2462100806647747E-5</v>
      </c>
      <c r="N614" s="13">
        <f t="shared" si="116"/>
        <v>2.0126502500121601E-5</v>
      </c>
      <c r="O614" s="13">
        <f t="shared" si="117"/>
        <v>2.0126502500121601E-5</v>
      </c>
      <c r="Q614">
        <v>21.5670558454818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1.127027027</v>
      </c>
      <c r="G615" s="13">
        <f t="shared" si="111"/>
        <v>0</v>
      </c>
      <c r="H615" s="13">
        <f t="shared" si="112"/>
        <v>1.127027027</v>
      </c>
      <c r="I615" s="16">
        <f t="shared" si="119"/>
        <v>1.1826406122668209</v>
      </c>
      <c r="J615" s="13">
        <f t="shared" si="113"/>
        <v>1.1825887628998903</v>
      </c>
      <c r="K615" s="13">
        <f t="shared" si="114"/>
        <v>5.1849366930589724E-5</v>
      </c>
      <c r="L615" s="13">
        <f t="shared" si="115"/>
        <v>0</v>
      </c>
      <c r="M615" s="13">
        <f t="shared" si="120"/>
        <v>1.2335598306526145E-5</v>
      </c>
      <c r="N615" s="13">
        <f t="shared" si="116"/>
        <v>7.6480709500462094E-6</v>
      </c>
      <c r="O615" s="13">
        <f t="shared" si="117"/>
        <v>7.6480709500462094E-6</v>
      </c>
      <c r="Q615">
        <v>23.136919339789209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0.32972973</v>
      </c>
      <c r="G616" s="13">
        <f t="shared" si="111"/>
        <v>0</v>
      </c>
      <c r="H616" s="13">
        <f t="shared" si="112"/>
        <v>0.32972973</v>
      </c>
      <c r="I616" s="16">
        <f t="shared" si="119"/>
        <v>0.32978157936693059</v>
      </c>
      <c r="J616" s="13">
        <f t="shared" si="113"/>
        <v>0.32978085845597882</v>
      </c>
      <c r="K616" s="13">
        <f t="shared" si="114"/>
        <v>7.2091095176807229E-7</v>
      </c>
      <c r="L616" s="13">
        <f t="shared" si="115"/>
        <v>0</v>
      </c>
      <c r="M616" s="13">
        <f t="shared" si="120"/>
        <v>4.6875273564799358E-6</v>
      </c>
      <c r="N616" s="13">
        <f t="shared" si="116"/>
        <v>2.9062669610175602E-6</v>
      </c>
      <c r="O616" s="13">
        <f t="shared" si="117"/>
        <v>2.9062669610175602E-6</v>
      </c>
      <c r="Q616">
        <v>26.32568800000001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49.475675680000002</v>
      </c>
      <c r="G617" s="13">
        <f t="shared" si="111"/>
        <v>2.2072990636102108</v>
      </c>
      <c r="H617" s="13">
        <f t="shared" si="112"/>
        <v>47.268376616389794</v>
      </c>
      <c r="I617" s="16">
        <f t="shared" si="119"/>
        <v>47.268377337300748</v>
      </c>
      <c r="J617" s="13">
        <f t="shared" si="113"/>
        <v>44.756277787768958</v>
      </c>
      <c r="K617" s="13">
        <f t="shared" si="114"/>
        <v>2.5120995495317899</v>
      </c>
      <c r="L617" s="13">
        <f t="shared" si="115"/>
        <v>0</v>
      </c>
      <c r="M617" s="13">
        <f t="shared" si="120"/>
        <v>1.7812603954623756E-6</v>
      </c>
      <c r="N617" s="13">
        <f t="shared" si="116"/>
        <v>1.1043814451866728E-6</v>
      </c>
      <c r="O617" s="13">
        <f t="shared" si="117"/>
        <v>2.2073001679916562</v>
      </c>
      <c r="Q617">
        <v>24.51963619478607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18.624324319999999</v>
      </c>
      <c r="G618" s="13">
        <f t="shared" si="111"/>
        <v>0</v>
      </c>
      <c r="H618" s="13">
        <f t="shared" si="112"/>
        <v>18.624324319999999</v>
      </c>
      <c r="I618" s="16">
        <f t="shared" si="119"/>
        <v>21.136423869531789</v>
      </c>
      <c r="J618" s="13">
        <f t="shared" si="113"/>
        <v>20.886022415124863</v>
      </c>
      <c r="K618" s="13">
        <f t="shared" si="114"/>
        <v>0.2504014544069264</v>
      </c>
      <c r="L618" s="13">
        <f t="shared" si="115"/>
        <v>0</v>
      </c>
      <c r="M618" s="13">
        <f t="shared" si="120"/>
        <v>6.7687895027570278E-7</v>
      </c>
      <c r="N618" s="13">
        <f t="shared" si="116"/>
        <v>4.1966494917093574E-7</v>
      </c>
      <c r="O618" s="13">
        <f t="shared" si="117"/>
        <v>4.1966494917093574E-7</v>
      </c>
      <c r="Q618">
        <v>24.20240490835485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62.108108110000003</v>
      </c>
      <c r="G619" s="13">
        <f t="shared" si="111"/>
        <v>4.0308046473904051</v>
      </c>
      <c r="H619" s="13">
        <f t="shared" si="112"/>
        <v>58.077303462609599</v>
      </c>
      <c r="I619" s="16">
        <f t="shared" si="119"/>
        <v>58.327704917016526</v>
      </c>
      <c r="J619" s="13">
        <f t="shared" si="113"/>
        <v>48.85028770294312</v>
      </c>
      <c r="K619" s="13">
        <f t="shared" si="114"/>
        <v>9.4774172140734052</v>
      </c>
      <c r="L619" s="13">
        <f t="shared" si="115"/>
        <v>0</v>
      </c>
      <c r="M619" s="13">
        <f t="shared" si="120"/>
        <v>2.5721400110476704E-7</v>
      </c>
      <c r="N619" s="13">
        <f t="shared" si="116"/>
        <v>1.5947268068495557E-7</v>
      </c>
      <c r="O619" s="13">
        <f t="shared" si="117"/>
        <v>4.0308048068630855</v>
      </c>
      <c r="Q619">
        <v>18.250528169465131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65.232432430000003</v>
      </c>
      <c r="G620" s="13">
        <f t="shared" si="111"/>
        <v>4.4818043162689234</v>
      </c>
      <c r="H620" s="13">
        <f t="shared" si="112"/>
        <v>60.750628113731082</v>
      </c>
      <c r="I620" s="16">
        <f t="shared" si="119"/>
        <v>70.228045327804494</v>
      </c>
      <c r="J620" s="13">
        <f t="shared" si="113"/>
        <v>47.851206623605584</v>
      </c>
      <c r="K620" s="13">
        <f t="shared" si="114"/>
        <v>22.37683870419891</v>
      </c>
      <c r="L620" s="13">
        <f t="shared" si="115"/>
        <v>0</v>
      </c>
      <c r="M620" s="13">
        <f t="shared" si="120"/>
        <v>9.774132041981147E-8</v>
      </c>
      <c r="N620" s="13">
        <f t="shared" si="116"/>
        <v>6.0599618660283111E-8</v>
      </c>
      <c r="O620" s="13">
        <f t="shared" si="117"/>
        <v>4.4818043768685421</v>
      </c>
      <c r="Q620">
        <v>13.779209391885651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18.278378379999999</v>
      </c>
      <c r="G621" s="13">
        <f t="shared" si="111"/>
        <v>0</v>
      </c>
      <c r="H621" s="13">
        <f t="shared" si="112"/>
        <v>18.278378379999999</v>
      </c>
      <c r="I621" s="16">
        <f t="shared" si="119"/>
        <v>40.65521708419891</v>
      </c>
      <c r="J621" s="13">
        <f t="shared" si="113"/>
        <v>32.268422823149635</v>
      </c>
      <c r="K621" s="13">
        <f t="shared" si="114"/>
        <v>8.3867942610492747</v>
      </c>
      <c r="L621" s="13">
        <f t="shared" si="115"/>
        <v>0</v>
      </c>
      <c r="M621" s="13">
        <f t="shared" si="120"/>
        <v>3.7141701759528359E-8</v>
      </c>
      <c r="N621" s="13">
        <f t="shared" si="116"/>
        <v>2.3027855090907582E-8</v>
      </c>
      <c r="O621" s="13">
        <f t="shared" si="117"/>
        <v>2.3027855090907582E-8</v>
      </c>
      <c r="Q621">
        <v>10.70788529354839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24.975675679999998</v>
      </c>
      <c r="G622" s="13">
        <f t="shared" si="111"/>
        <v>0</v>
      </c>
      <c r="H622" s="13">
        <f t="shared" si="112"/>
        <v>24.975675679999998</v>
      </c>
      <c r="I622" s="16">
        <f t="shared" si="119"/>
        <v>33.36246994104927</v>
      </c>
      <c r="J622" s="13">
        <f t="shared" si="113"/>
        <v>28.867750348654958</v>
      </c>
      <c r="K622" s="13">
        <f t="shared" si="114"/>
        <v>4.4947195923943113</v>
      </c>
      <c r="L622" s="13">
        <f t="shared" si="115"/>
        <v>0</v>
      </c>
      <c r="M622" s="13">
        <f t="shared" si="120"/>
        <v>1.4113846668620777E-8</v>
      </c>
      <c r="N622" s="13">
        <f t="shared" si="116"/>
        <v>8.7505849345448823E-9</v>
      </c>
      <c r="O622" s="13">
        <f t="shared" si="117"/>
        <v>8.7505849345448823E-9</v>
      </c>
      <c r="Q622">
        <v>11.924992528092121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26.15675676</v>
      </c>
      <c r="G623" s="13">
        <f t="shared" si="111"/>
        <v>0</v>
      </c>
      <c r="H623" s="13">
        <f t="shared" si="112"/>
        <v>26.15675676</v>
      </c>
      <c r="I623" s="16">
        <f t="shared" si="119"/>
        <v>30.651476352394312</v>
      </c>
      <c r="J623" s="13">
        <f t="shared" si="113"/>
        <v>27.752499746421979</v>
      </c>
      <c r="K623" s="13">
        <f t="shared" si="114"/>
        <v>2.898976605972333</v>
      </c>
      <c r="L623" s="13">
        <f t="shared" si="115"/>
        <v>0</v>
      </c>
      <c r="M623" s="13">
        <f t="shared" si="120"/>
        <v>5.3632617340758944E-9</v>
      </c>
      <c r="N623" s="13">
        <f t="shared" si="116"/>
        <v>3.3252222751270547E-9</v>
      </c>
      <c r="O623" s="13">
        <f t="shared" si="117"/>
        <v>3.3252222751270547E-9</v>
      </c>
      <c r="Q623">
        <v>13.778963387601671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36.132432430000001</v>
      </c>
      <c r="G624" s="13">
        <f t="shared" si="111"/>
        <v>0.28118715231044972</v>
      </c>
      <c r="H624" s="13">
        <f t="shared" si="112"/>
        <v>35.85124527768955</v>
      </c>
      <c r="I624" s="16">
        <f t="shared" si="119"/>
        <v>38.750221883661879</v>
      </c>
      <c r="J624" s="13">
        <f t="shared" si="113"/>
        <v>35.184331283879594</v>
      </c>
      <c r="K624" s="13">
        <f t="shared" si="114"/>
        <v>3.5658905997822856</v>
      </c>
      <c r="L624" s="13">
        <f t="shared" si="115"/>
        <v>0</v>
      </c>
      <c r="M624" s="13">
        <f t="shared" si="120"/>
        <v>2.0380394589488398E-9</v>
      </c>
      <c r="N624" s="13">
        <f t="shared" si="116"/>
        <v>1.2635844645482806E-9</v>
      </c>
      <c r="O624" s="13">
        <f t="shared" si="117"/>
        <v>0.28118715357403418</v>
      </c>
      <c r="Q624">
        <v>17.362712985500181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68.189189189999993</v>
      </c>
      <c r="G625" s="13">
        <f t="shared" si="111"/>
        <v>4.9086154226505796</v>
      </c>
      <c r="H625" s="13">
        <f t="shared" si="112"/>
        <v>63.280573767349416</v>
      </c>
      <c r="I625" s="16">
        <f t="shared" si="119"/>
        <v>66.846464367131702</v>
      </c>
      <c r="J625" s="13">
        <f t="shared" si="113"/>
        <v>50.365968480166011</v>
      </c>
      <c r="K625" s="13">
        <f t="shared" si="114"/>
        <v>16.480495886965691</v>
      </c>
      <c r="L625" s="13">
        <f t="shared" si="115"/>
        <v>0</v>
      </c>
      <c r="M625" s="13">
        <f t="shared" si="120"/>
        <v>7.7445499440055913E-10</v>
      </c>
      <c r="N625" s="13">
        <f t="shared" si="116"/>
        <v>4.8016209652834662E-10</v>
      </c>
      <c r="O625" s="13">
        <f t="shared" si="117"/>
        <v>4.9086154231307413</v>
      </c>
      <c r="Q625">
        <v>16.05711596468058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22.756756759999998</v>
      </c>
      <c r="G626" s="13">
        <f t="shared" si="111"/>
        <v>0</v>
      </c>
      <c r="H626" s="13">
        <f t="shared" si="112"/>
        <v>22.756756759999998</v>
      </c>
      <c r="I626" s="16">
        <f t="shared" si="119"/>
        <v>39.237252646965686</v>
      </c>
      <c r="J626" s="13">
        <f t="shared" si="113"/>
        <v>36.295787017026903</v>
      </c>
      <c r="K626" s="13">
        <f t="shared" si="114"/>
        <v>2.9414656299387829</v>
      </c>
      <c r="L626" s="13">
        <f t="shared" si="115"/>
        <v>0</v>
      </c>
      <c r="M626" s="13">
        <f t="shared" si="120"/>
        <v>2.9429289787221252E-10</v>
      </c>
      <c r="N626" s="13">
        <f t="shared" si="116"/>
        <v>1.8246159668077176E-10</v>
      </c>
      <c r="O626" s="13">
        <f t="shared" si="117"/>
        <v>1.8246159668077176E-10</v>
      </c>
      <c r="Q626">
        <v>19.189567592273971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2.5</v>
      </c>
      <c r="G627" s="13">
        <f t="shared" si="111"/>
        <v>0</v>
      </c>
      <c r="H627" s="13">
        <f t="shared" si="112"/>
        <v>2.5</v>
      </c>
      <c r="I627" s="16">
        <f t="shared" si="119"/>
        <v>5.4414656299387829</v>
      </c>
      <c r="J627" s="13">
        <f t="shared" si="113"/>
        <v>5.4347899248993849</v>
      </c>
      <c r="K627" s="13">
        <f t="shared" si="114"/>
        <v>6.6757050393979611E-3</v>
      </c>
      <c r="L627" s="13">
        <f t="shared" si="115"/>
        <v>0</v>
      </c>
      <c r="M627" s="13">
        <f t="shared" si="120"/>
        <v>1.1183130119144075E-10</v>
      </c>
      <c r="N627" s="13">
        <f t="shared" si="116"/>
        <v>6.9335406738693264E-11</v>
      </c>
      <c r="O627" s="13">
        <f t="shared" si="117"/>
        <v>6.9335406738693264E-11</v>
      </c>
      <c r="Q627">
        <v>21.14725305457085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0.26756756799999998</v>
      </c>
      <c r="G628" s="13">
        <f t="shared" si="111"/>
        <v>0</v>
      </c>
      <c r="H628" s="13">
        <f t="shared" si="112"/>
        <v>0.26756756799999998</v>
      </c>
      <c r="I628" s="16">
        <f t="shared" si="119"/>
        <v>0.27424327303939794</v>
      </c>
      <c r="J628" s="13">
        <f t="shared" si="113"/>
        <v>0.27424269664416151</v>
      </c>
      <c r="K628" s="13">
        <f t="shared" si="114"/>
        <v>5.7639523642905033E-7</v>
      </c>
      <c r="L628" s="13">
        <f t="shared" si="115"/>
        <v>0</v>
      </c>
      <c r="M628" s="13">
        <f t="shared" si="120"/>
        <v>4.2495894452747489E-11</v>
      </c>
      <c r="N628" s="13">
        <f t="shared" si="116"/>
        <v>2.6347454560703443E-11</v>
      </c>
      <c r="O628" s="13">
        <f t="shared" si="117"/>
        <v>2.6347454560703443E-11</v>
      </c>
      <c r="Q628">
        <v>23.955626480044511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1.3054054049999999</v>
      </c>
      <c r="G629" s="13">
        <f t="shared" si="111"/>
        <v>0</v>
      </c>
      <c r="H629" s="13">
        <f t="shared" si="112"/>
        <v>1.3054054049999999</v>
      </c>
      <c r="I629" s="16">
        <f t="shared" si="119"/>
        <v>1.3054059813952363</v>
      </c>
      <c r="J629" s="13">
        <f t="shared" si="113"/>
        <v>1.3053577301130004</v>
      </c>
      <c r="K629" s="13">
        <f t="shared" si="114"/>
        <v>4.8251282235955983E-5</v>
      </c>
      <c r="L629" s="13">
        <f t="shared" si="115"/>
        <v>0</v>
      </c>
      <c r="M629" s="13">
        <f t="shared" si="120"/>
        <v>1.6148439892044046E-11</v>
      </c>
      <c r="N629" s="13">
        <f t="shared" si="116"/>
        <v>1.0012032733067308E-11</v>
      </c>
      <c r="O629" s="13">
        <f t="shared" si="117"/>
        <v>1.0012032733067308E-11</v>
      </c>
      <c r="Q629">
        <v>25.774249000000001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24.445945949999999</v>
      </c>
      <c r="G630" s="13">
        <f t="shared" si="111"/>
        <v>0</v>
      </c>
      <c r="H630" s="13">
        <f t="shared" si="112"/>
        <v>24.445945949999999</v>
      </c>
      <c r="I630" s="16">
        <f t="shared" si="119"/>
        <v>24.445994201282236</v>
      </c>
      <c r="J630" s="13">
        <f t="shared" si="113"/>
        <v>24.055723180005202</v>
      </c>
      <c r="K630" s="13">
        <f t="shared" si="114"/>
        <v>0.39027102127703373</v>
      </c>
      <c r="L630" s="13">
        <f t="shared" si="115"/>
        <v>0</v>
      </c>
      <c r="M630" s="13">
        <f t="shared" si="120"/>
        <v>6.1364071589767382E-12</v>
      </c>
      <c r="N630" s="13">
        <f t="shared" si="116"/>
        <v>3.8045724385655775E-12</v>
      </c>
      <c r="O630" s="13">
        <f t="shared" si="117"/>
        <v>3.8045724385655775E-12</v>
      </c>
      <c r="Q630">
        <v>24.10484724085206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19.786486490000001</v>
      </c>
      <c r="G631" s="13">
        <f t="shared" si="111"/>
        <v>0</v>
      </c>
      <c r="H631" s="13">
        <f t="shared" si="112"/>
        <v>19.786486490000001</v>
      </c>
      <c r="I631" s="16">
        <f t="shared" si="119"/>
        <v>20.176757511277035</v>
      </c>
      <c r="J631" s="13">
        <f t="shared" si="113"/>
        <v>19.774557019632553</v>
      </c>
      <c r="K631" s="13">
        <f t="shared" si="114"/>
        <v>0.40220049164448213</v>
      </c>
      <c r="L631" s="13">
        <f t="shared" si="115"/>
        <v>0</v>
      </c>
      <c r="M631" s="13">
        <f t="shared" si="120"/>
        <v>2.3318347204111607E-12</v>
      </c>
      <c r="N631" s="13">
        <f t="shared" si="116"/>
        <v>1.4457375266549197E-12</v>
      </c>
      <c r="O631" s="13">
        <f t="shared" si="117"/>
        <v>1.4457375266549197E-12</v>
      </c>
      <c r="Q631">
        <v>19.767168014996681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12.124324319999999</v>
      </c>
      <c r="G632" s="13">
        <f t="shared" si="111"/>
        <v>0</v>
      </c>
      <c r="H632" s="13">
        <f t="shared" si="112"/>
        <v>12.124324319999999</v>
      </c>
      <c r="I632" s="16">
        <f t="shared" si="119"/>
        <v>12.526524811644482</v>
      </c>
      <c r="J632" s="13">
        <f t="shared" si="113"/>
        <v>12.327723482246567</v>
      </c>
      <c r="K632" s="13">
        <f t="shared" si="114"/>
        <v>0.19880132939791473</v>
      </c>
      <c r="L632" s="13">
        <f t="shared" si="115"/>
        <v>0</v>
      </c>
      <c r="M632" s="13">
        <f t="shared" si="120"/>
        <v>8.8609719375624104E-13</v>
      </c>
      <c r="N632" s="13">
        <f t="shared" si="116"/>
        <v>5.4938026012886949E-13</v>
      </c>
      <c r="O632" s="13">
        <f t="shared" si="117"/>
        <v>5.4938026012886949E-13</v>
      </c>
      <c r="Q632">
        <v>14.65689004487542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6.3621621619999997</v>
      </c>
      <c r="G633" s="13">
        <f t="shared" si="111"/>
        <v>0</v>
      </c>
      <c r="H633" s="13">
        <f t="shared" si="112"/>
        <v>6.3621621619999997</v>
      </c>
      <c r="I633" s="16">
        <f t="shared" si="119"/>
        <v>6.5609634913979145</v>
      </c>
      <c r="J633" s="13">
        <f t="shared" si="113"/>
        <v>6.5331405422481668</v>
      </c>
      <c r="K633" s="13">
        <f t="shared" si="114"/>
        <v>2.78229491497477E-2</v>
      </c>
      <c r="L633" s="13">
        <f t="shared" si="115"/>
        <v>0</v>
      </c>
      <c r="M633" s="13">
        <f t="shared" si="120"/>
        <v>3.3671693362737155E-13</v>
      </c>
      <c r="N633" s="13">
        <f t="shared" si="116"/>
        <v>2.0876449884897036E-13</v>
      </c>
      <c r="O633" s="13">
        <f t="shared" si="117"/>
        <v>2.0876449884897036E-13</v>
      </c>
      <c r="Q633">
        <v>14.973002997208379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102.8405405</v>
      </c>
      <c r="G634" s="13">
        <f t="shared" si="111"/>
        <v>9.9105762840643585</v>
      </c>
      <c r="H634" s="13">
        <f t="shared" si="112"/>
        <v>92.929964215935641</v>
      </c>
      <c r="I634" s="16">
        <f t="shared" si="119"/>
        <v>92.957787165085392</v>
      </c>
      <c r="J634" s="13">
        <f t="shared" si="113"/>
        <v>50.557820051258666</v>
      </c>
      <c r="K634" s="13">
        <f t="shared" si="114"/>
        <v>42.399967113826726</v>
      </c>
      <c r="L634" s="13">
        <f t="shared" si="115"/>
        <v>5.1162599806803826</v>
      </c>
      <c r="M634" s="13">
        <f t="shared" si="120"/>
        <v>5.1162599806805105</v>
      </c>
      <c r="N634" s="13">
        <f t="shared" si="116"/>
        <v>3.1720811880219166</v>
      </c>
      <c r="O634" s="13">
        <f t="shared" si="117"/>
        <v>13.082657472086275</v>
      </c>
      <c r="Q634">
        <v>12.588925293548391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12.07567568</v>
      </c>
      <c r="G635" s="13">
        <f t="shared" si="111"/>
        <v>0</v>
      </c>
      <c r="H635" s="13">
        <f t="shared" si="112"/>
        <v>12.07567568</v>
      </c>
      <c r="I635" s="16">
        <f t="shared" si="119"/>
        <v>49.35938281314634</v>
      </c>
      <c r="J635" s="13">
        <f t="shared" si="113"/>
        <v>40.50550011659621</v>
      </c>
      <c r="K635" s="13">
        <f t="shared" si="114"/>
        <v>8.85388269655013</v>
      </c>
      <c r="L635" s="13">
        <f t="shared" si="115"/>
        <v>0</v>
      </c>
      <c r="M635" s="13">
        <f t="shared" si="120"/>
        <v>1.9441787926585938</v>
      </c>
      <c r="N635" s="13">
        <f t="shared" si="116"/>
        <v>1.2053908514483282</v>
      </c>
      <c r="O635" s="13">
        <f t="shared" si="117"/>
        <v>1.2053908514483282</v>
      </c>
      <c r="Q635">
        <v>14.94560357120772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38.727027030000002</v>
      </c>
      <c r="G636" s="13">
        <f t="shared" si="111"/>
        <v>0.65571975060165155</v>
      </c>
      <c r="H636" s="13">
        <f t="shared" si="112"/>
        <v>38.071307279398347</v>
      </c>
      <c r="I636" s="16">
        <f t="shared" si="119"/>
        <v>46.925189975948477</v>
      </c>
      <c r="J636" s="13">
        <f t="shared" si="113"/>
        <v>39.373213192396442</v>
      </c>
      <c r="K636" s="13">
        <f t="shared" si="114"/>
        <v>7.5519767835520355</v>
      </c>
      <c r="L636" s="13">
        <f t="shared" si="115"/>
        <v>0</v>
      </c>
      <c r="M636" s="13">
        <f t="shared" si="120"/>
        <v>0.73878794121026559</v>
      </c>
      <c r="N636" s="13">
        <f t="shared" si="116"/>
        <v>0.45804852355036468</v>
      </c>
      <c r="O636" s="13">
        <f t="shared" si="117"/>
        <v>1.1137682741520163</v>
      </c>
      <c r="Q636">
        <v>15.244794212478819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39.921621620000003</v>
      </c>
      <c r="G637" s="13">
        <f t="shared" si="111"/>
        <v>0.82816080004240555</v>
      </c>
      <c r="H637" s="13">
        <f t="shared" si="112"/>
        <v>39.093460819957599</v>
      </c>
      <c r="I637" s="16">
        <f t="shared" si="119"/>
        <v>46.645437603509635</v>
      </c>
      <c r="J637" s="13">
        <f t="shared" si="113"/>
        <v>40.864249972558504</v>
      </c>
      <c r="K637" s="13">
        <f t="shared" si="114"/>
        <v>5.7811876309511305</v>
      </c>
      <c r="L637" s="13">
        <f t="shared" si="115"/>
        <v>0</v>
      </c>
      <c r="M637" s="13">
        <f t="shared" si="120"/>
        <v>0.2807394176599009</v>
      </c>
      <c r="N637" s="13">
        <f t="shared" si="116"/>
        <v>0.17405843894913856</v>
      </c>
      <c r="O637" s="13">
        <f t="shared" si="117"/>
        <v>1.0022192389915441</v>
      </c>
      <c r="Q637">
        <v>17.49330479349517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11.127027030000001</v>
      </c>
      <c r="G638" s="13">
        <f t="shared" si="111"/>
        <v>0</v>
      </c>
      <c r="H638" s="13">
        <f t="shared" si="112"/>
        <v>11.127027030000001</v>
      </c>
      <c r="I638" s="16">
        <f t="shared" si="119"/>
        <v>16.908214660951131</v>
      </c>
      <c r="J638" s="13">
        <f t="shared" si="113"/>
        <v>16.67546577440983</v>
      </c>
      <c r="K638" s="13">
        <f t="shared" si="114"/>
        <v>0.23274888654130166</v>
      </c>
      <c r="L638" s="13">
        <f t="shared" si="115"/>
        <v>0</v>
      </c>
      <c r="M638" s="13">
        <f t="shared" si="120"/>
        <v>0.10668097871076235</v>
      </c>
      <c r="N638" s="13">
        <f t="shared" si="116"/>
        <v>6.6142206800672648E-2</v>
      </c>
      <c r="O638" s="13">
        <f t="shared" si="117"/>
        <v>6.6142206800672648E-2</v>
      </c>
      <c r="Q638">
        <v>19.95234038237659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16.90540541</v>
      </c>
      <c r="G639" s="13">
        <f t="shared" si="111"/>
        <v>0</v>
      </c>
      <c r="H639" s="13">
        <f t="shared" si="112"/>
        <v>16.90540541</v>
      </c>
      <c r="I639" s="16">
        <f t="shared" si="119"/>
        <v>17.138154296541302</v>
      </c>
      <c r="J639" s="13">
        <f t="shared" si="113"/>
        <v>16.939121264192181</v>
      </c>
      <c r="K639" s="13">
        <f t="shared" si="114"/>
        <v>0.19903303234912073</v>
      </c>
      <c r="L639" s="13">
        <f t="shared" si="115"/>
        <v>0</v>
      </c>
      <c r="M639" s="13">
        <f t="shared" si="120"/>
        <v>4.0538771910089699E-2</v>
      </c>
      <c r="N639" s="13">
        <f t="shared" si="116"/>
        <v>2.5134038584255614E-2</v>
      </c>
      <c r="O639" s="13">
        <f t="shared" si="117"/>
        <v>2.5134038584255614E-2</v>
      </c>
      <c r="Q639">
        <v>21.366973404005879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11.31351351</v>
      </c>
      <c r="G640" s="13">
        <f t="shared" si="111"/>
        <v>0</v>
      </c>
      <c r="H640" s="13">
        <f t="shared" si="112"/>
        <v>11.31351351</v>
      </c>
      <c r="I640" s="16">
        <f t="shared" si="119"/>
        <v>11.512546542349121</v>
      </c>
      <c r="J640" s="13">
        <f t="shared" si="113"/>
        <v>11.479562044816559</v>
      </c>
      <c r="K640" s="13">
        <f t="shared" si="114"/>
        <v>3.2984497532561718E-2</v>
      </c>
      <c r="L640" s="13">
        <f t="shared" si="115"/>
        <v>0</v>
      </c>
      <c r="M640" s="13">
        <f t="shared" si="120"/>
        <v>1.5404733325834086E-2</v>
      </c>
      <c r="N640" s="13">
        <f t="shared" si="116"/>
        <v>9.5509346620171326E-3</v>
      </c>
      <c r="O640" s="13">
        <f t="shared" si="117"/>
        <v>9.5509346620171326E-3</v>
      </c>
      <c r="Q640">
        <v>25.768111080286449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8.3405405409999993</v>
      </c>
      <c r="G641" s="13">
        <f t="shared" si="111"/>
        <v>0</v>
      </c>
      <c r="H641" s="13">
        <f t="shared" si="112"/>
        <v>8.3405405409999993</v>
      </c>
      <c r="I641" s="16">
        <f t="shared" si="119"/>
        <v>8.373525038532561</v>
      </c>
      <c r="J641" s="13">
        <f t="shared" si="113"/>
        <v>8.3606436341524546</v>
      </c>
      <c r="K641" s="13">
        <f t="shared" si="114"/>
        <v>1.2881404380106432E-2</v>
      </c>
      <c r="L641" s="13">
        <f t="shared" si="115"/>
        <v>0</v>
      </c>
      <c r="M641" s="13">
        <f t="shared" si="120"/>
        <v>5.8537986638169531E-3</v>
      </c>
      <c r="N641" s="13">
        <f t="shared" si="116"/>
        <v>3.6293551715665109E-3</v>
      </c>
      <c r="O641" s="13">
        <f t="shared" si="117"/>
        <v>3.6293551715665109E-3</v>
      </c>
      <c r="Q641">
        <v>25.67541700000001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11.46216216</v>
      </c>
      <c r="G642" s="13">
        <f t="shared" si="111"/>
        <v>0</v>
      </c>
      <c r="H642" s="13">
        <f t="shared" si="112"/>
        <v>11.46216216</v>
      </c>
      <c r="I642" s="16">
        <f t="shared" si="119"/>
        <v>11.475043564380107</v>
      </c>
      <c r="J642" s="13">
        <f t="shared" si="113"/>
        <v>11.430691024987985</v>
      </c>
      <c r="K642" s="13">
        <f t="shared" si="114"/>
        <v>4.4352539392122026E-2</v>
      </c>
      <c r="L642" s="13">
        <f t="shared" si="115"/>
        <v>0</v>
      </c>
      <c r="M642" s="13">
        <f t="shared" si="120"/>
        <v>2.2244434922504422E-3</v>
      </c>
      <c r="N642" s="13">
        <f t="shared" si="116"/>
        <v>1.3791549651952742E-3</v>
      </c>
      <c r="O642" s="13">
        <f t="shared" si="117"/>
        <v>1.3791549651952742E-3</v>
      </c>
      <c r="Q642">
        <v>23.563661649613941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29.475675679999998</v>
      </c>
      <c r="G643" s="13">
        <f t="shared" si="111"/>
        <v>0</v>
      </c>
      <c r="H643" s="13">
        <f t="shared" si="112"/>
        <v>29.475675679999998</v>
      </c>
      <c r="I643" s="16">
        <f t="shared" si="119"/>
        <v>29.52002821939212</v>
      </c>
      <c r="J643" s="13">
        <f t="shared" si="113"/>
        <v>28.164199821804036</v>
      </c>
      <c r="K643" s="13">
        <f t="shared" si="114"/>
        <v>1.355828397588084</v>
      </c>
      <c r="L643" s="13">
        <f t="shared" si="115"/>
        <v>0</v>
      </c>
      <c r="M643" s="13">
        <f t="shared" si="120"/>
        <v>8.4528852705516798E-4</v>
      </c>
      <c r="N643" s="13">
        <f t="shared" si="116"/>
        <v>5.2407888677420418E-4</v>
      </c>
      <c r="O643" s="13">
        <f t="shared" si="117"/>
        <v>5.2407888677420418E-4</v>
      </c>
      <c r="Q643">
        <v>18.96123950039976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133.12432430000001</v>
      </c>
      <c r="G644" s="13">
        <f t="shared" si="111"/>
        <v>14.282073947978022</v>
      </c>
      <c r="H644" s="13">
        <f t="shared" si="112"/>
        <v>118.84225035202199</v>
      </c>
      <c r="I644" s="16">
        <f t="shared" si="119"/>
        <v>120.19807874961008</v>
      </c>
      <c r="J644" s="13">
        <f t="shared" si="113"/>
        <v>66.363306067836433</v>
      </c>
      <c r="K644" s="13">
        <f t="shared" si="114"/>
        <v>53.834772681773643</v>
      </c>
      <c r="L644" s="13">
        <f t="shared" si="115"/>
        <v>16.087263491860899</v>
      </c>
      <c r="M644" s="13">
        <f t="shared" si="120"/>
        <v>16.087584701501182</v>
      </c>
      <c r="N644" s="13">
        <f t="shared" si="116"/>
        <v>9.9743025149307325</v>
      </c>
      <c r="O644" s="13">
        <f t="shared" si="117"/>
        <v>24.256376462908754</v>
      </c>
      <c r="Q644">
        <v>16.602941190261419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132.18378379999999</v>
      </c>
      <c r="G645" s="13">
        <f t="shared" si="111"/>
        <v>14.146305887232378</v>
      </c>
      <c r="H645" s="13">
        <f t="shared" si="112"/>
        <v>118.03747791276761</v>
      </c>
      <c r="I645" s="16">
        <f t="shared" si="119"/>
        <v>155.78498710268033</v>
      </c>
      <c r="J645" s="13">
        <f t="shared" si="113"/>
        <v>50.753967923777175</v>
      </c>
      <c r="K645" s="13">
        <f t="shared" si="114"/>
        <v>105.03101917890316</v>
      </c>
      <c r="L645" s="13">
        <f t="shared" si="115"/>
        <v>65.2069618323127</v>
      </c>
      <c r="M645" s="13">
        <f t="shared" si="120"/>
        <v>71.320244018883159</v>
      </c>
      <c r="N645" s="13">
        <f t="shared" si="116"/>
        <v>44.218551291707556</v>
      </c>
      <c r="O645" s="13">
        <f t="shared" si="117"/>
        <v>58.364857178939936</v>
      </c>
      <c r="Q645">
        <v>10.885344293548391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15.82972973</v>
      </c>
      <c r="G646" s="13">
        <f t="shared" ref="G646:G709" si="122">IF((F646-$J$2)&gt;0,$I$2*(F646-$J$2),0)</f>
        <v>0</v>
      </c>
      <c r="H646" s="13">
        <f t="shared" ref="H646:H709" si="123">F646-G646</f>
        <v>15.82972973</v>
      </c>
      <c r="I646" s="16">
        <f t="shared" si="119"/>
        <v>55.653787076590461</v>
      </c>
      <c r="J646" s="13">
        <f t="shared" ref="J646:J709" si="124">I646/SQRT(1+(I646/($K$2*(300+(25*Q646)+0.05*(Q646)^3)))^2)</f>
        <v>39.26705740087268</v>
      </c>
      <c r="K646" s="13">
        <f t="shared" ref="K646:K709" si="125">I646-J646</f>
        <v>16.386729675717781</v>
      </c>
      <c r="L646" s="13">
        <f t="shared" ref="L646:L709" si="126">IF(K646&gt;$N$2,(K646-$N$2)/$L$2,0)</f>
        <v>0</v>
      </c>
      <c r="M646" s="13">
        <f t="shared" si="120"/>
        <v>27.101692727175603</v>
      </c>
      <c r="N646" s="13">
        <f t="shared" ref="N646:N709" si="127">$M$2*M646</f>
        <v>16.803049490848874</v>
      </c>
      <c r="O646" s="13">
        <f t="shared" ref="O646:O709" si="128">N646+G646</f>
        <v>16.803049490848874</v>
      </c>
      <c r="Q646">
        <v>11.35589606156026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31.95405405</v>
      </c>
      <c r="G647" s="13">
        <f t="shared" si="122"/>
        <v>0</v>
      </c>
      <c r="H647" s="13">
        <f t="shared" si="123"/>
        <v>31.95405405</v>
      </c>
      <c r="I647" s="16">
        <f t="shared" ref="I647:I710" si="130">H647+K646-L646</f>
        <v>48.340783725717785</v>
      </c>
      <c r="J647" s="13">
        <f t="shared" si="124"/>
        <v>39.488184141834708</v>
      </c>
      <c r="K647" s="13">
        <f t="shared" si="125"/>
        <v>8.8525995838830767</v>
      </c>
      <c r="L647" s="13">
        <f t="shared" si="126"/>
        <v>0</v>
      </c>
      <c r="M647" s="13">
        <f t="shared" ref="M647:M710" si="131">L647+M646-N646</f>
        <v>10.298643236326729</v>
      </c>
      <c r="N647" s="13">
        <f t="shared" si="127"/>
        <v>6.385158806522572</v>
      </c>
      <c r="O647" s="13">
        <f t="shared" si="128"/>
        <v>6.385158806522572</v>
      </c>
      <c r="Q647">
        <v>14.445322676334969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113.45405409999999</v>
      </c>
      <c r="G648" s="13">
        <f t="shared" si="122"/>
        <v>11.442648703241908</v>
      </c>
      <c r="H648" s="13">
        <f t="shared" si="123"/>
        <v>102.01140539675808</v>
      </c>
      <c r="I648" s="16">
        <f t="shared" si="130"/>
        <v>110.86400498064116</v>
      </c>
      <c r="J648" s="13">
        <f t="shared" si="124"/>
        <v>61.316698546104732</v>
      </c>
      <c r="K648" s="13">
        <f t="shared" si="125"/>
        <v>49.547306434536424</v>
      </c>
      <c r="L648" s="13">
        <f t="shared" si="126"/>
        <v>11.973699253885581</v>
      </c>
      <c r="M648" s="13">
        <f t="shared" si="131"/>
        <v>15.887183683689738</v>
      </c>
      <c r="N648" s="13">
        <f t="shared" si="127"/>
        <v>9.8500538838876377</v>
      </c>
      <c r="O648" s="13">
        <f t="shared" si="128"/>
        <v>21.292702587129547</v>
      </c>
      <c r="Q648">
        <v>15.485337901154789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74.459459460000005</v>
      </c>
      <c r="G649" s="13">
        <f t="shared" si="122"/>
        <v>5.8137358665963044</v>
      </c>
      <c r="H649" s="13">
        <f t="shared" si="123"/>
        <v>68.645723593403702</v>
      </c>
      <c r="I649" s="16">
        <f t="shared" si="130"/>
        <v>106.21933077405454</v>
      </c>
      <c r="J649" s="13">
        <f t="shared" si="124"/>
        <v>58.744612321069717</v>
      </c>
      <c r="K649" s="13">
        <f t="shared" si="125"/>
        <v>47.474718452984824</v>
      </c>
      <c r="L649" s="13">
        <f t="shared" si="126"/>
        <v>9.9851765905382113</v>
      </c>
      <c r="M649" s="13">
        <f t="shared" si="131"/>
        <v>16.022306390340312</v>
      </c>
      <c r="N649" s="13">
        <f t="shared" si="127"/>
        <v>9.9338299620109929</v>
      </c>
      <c r="O649" s="13">
        <f t="shared" si="128"/>
        <v>15.747565828607296</v>
      </c>
      <c r="Q649">
        <v>14.87029167327699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15.3972973</v>
      </c>
      <c r="G650" s="13">
        <f t="shared" si="122"/>
        <v>0</v>
      </c>
      <c r="H650" s="13">
        <f t="shared" si="123"/>
        <v>15.3972973</v>
      </c>
      <c r="I650" s="16">
        <f t="shared" si="130"/>
        <v>52.886839162446613</v>
      </c>
      <c r="J650" s="13">
        <f t="shared" si="124"/>
        <v>48.093531576525116</v>
      </c>
      <c r="K650" s="13">
        <f t="shared" si="125"/>
        <v>4.7933075859214966</v>
      </c>
      <c r="L650" s="13">
        <f t="shared" si="126"/>
        <v>0</v>
      </c>
      <c r="M650" s="13">
        <f t="shared" si="131"/>
        <v>6.0884764283293187</v>
      </c>
      <c r="N650" s="13">
        <f t="shared" si="127"/>
        <v>3.7748553855641775</v>
      </c>
      <c r="O650" s="13">
        <f t="shared" si="128"/>
        <v>3.7748553855641775</v>
      </c>
      <c r="Q650">
        <v>21.882994337819099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48.278378379999999</v>
      </c>
      <c r="G651" s="13">
        <f t="shared" si="122"/>
        <v>2.0344678749936764</v>
      </c>
      <c r="H651" s="13">
        <f t="shared" si="123"/>
        <v>46.243910505006326</v>
      </c>
      <c r="I651" s="16">
        <f t="shared" si="130"/>
        <v>51.037218090927823</v>
      </c>
      <c r="J651" s="13">
        <f t="shared" si="124"/>
        <v>47.163838144118628</v>
      </c>
      <c r="K651" s="13">
        <f t="shared" si="125"/>
        <v>3.8733799468091945</v>
      </c>
      <c r="L651" s="13">
        <f t="shared" si="126"/>
        <v>0</v>
      </c>
      <c r="M651" s="13">
        <f t="shared" si="131"/>
        <v>2.3136210427651411</v>
      </c>
      <c r="N651" s="13">
        <f t="shared" si="127"/>
        <v>1.4344450465143874</v>
      </c>
      <c r="O651" s="13">
        <f t="shared" si="128"/>
        <v>3.4689129215080641</v>
      </c>
      <c r="Q651">
        <v>22.810123693375239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0.79189189199999999</v>
      </c>
      <c r="G652" s="13">
        <f t="shared" si="122"/>
        <v>0</v>
      </c>
      <c r="H652" s="13">
        <f t="shared" si="123"/>
        <v>0.79189189199999999</v>
      </c>
      <c r="I652" s="16">
        <f t="shared" si="130"/>
        <v>4.6652718388091943</v>
      </c>
      <c r="J652" s="13">
        <f t="shared" si="124"/>
        <v>4.6625291170606262</v>
      </c>
      <c r="K652" s="13">
        <f t="shared" si="125"/>
        <v>2.7427217485680444E-3</v>
      </c>
      <c r="L652" s="13">
        <f t="shared" si="126"/>
        <v>0</v>
      </c>
      <c r="M652" s="13">
        <f t="shared" si="131"/>
        <v>0.87917599625075371</v>
      </c>
      <c r="N652" s="13">
        <f t="shared" si="127"/>
        <v>0.54508911767546731</v>
      </c>
      <c r="O652" s="13">
        <f t="shared" si="128"/>
        <v>0.54508911767546731</v>
      </c>
      <c r="Q652">
        <v>24.19219292208701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1.1540540539999999</v>
      </c>
      <c r="G653" s="13">
        <f t="shared" si="122"/>
        <v>0</v>
      </c>
      <c r="H653" s="13">
        <f t="shared" si="123"/>
        <v>1.1540540539999999</v>
      </c>
      <c r="I653" s="16">
        <f t="shared" si="130"/>
        <v>1.156796775748568</v>
      </c>
      <c r="J653" s="13">
        <f t="shared" si="124"/>
        <v>1.1567491089687807</v>
      </c>
      <c r="K653" s="13">
        <f t="shared" si="125"/>
        <v>4.7666779787292057E-5</v>
      </c>
      <c r="L653" s="13">
        <f t="shared" si="126"/>
        <v>0</v>
      </c>
      <c r="M653" s="13">
        <f t="shared" si="131"/>
        <v>0.33408687857528641</v>
      </c>
      <c r="N653" s="13">
        <f t="shared" si="127"/>
        <v>0.20713386471667758</v>
      </c>
      <c r="O653" s="13">
        <f t="shared" si="128"/>
        <v>0.20713386471667758</v>
      </c>
      <c r="Q653">
        <v>23.26373700000001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4.4675675679999998</v>
      </c>
      <c r="G654" s="13">
        <f t="shared" si="122"/>
        <v>0</v>
      </c>
      <c r="H654" s="13">
        <f t="shared" si="123"/>
        <v>4.4675675679999998</v>
      </c>
      <c r="I654" s="16">
        <f t="shared" si="130"/>
        <v>4.4676152347797871</v>
      </c>
      <c r="J654" s="13">
        <f t="shared" si="124"/>
        <v>4.4651717462356313</v>
      </c>
      <c r="K654" s="13">
        <f t="shared" si="125"/>
        <v>2.4434885441557697E-3</v>
      </c>
      <c r="L654" s="13">
        <f t="shared" si="126"/>
        <v>0</v>
      </c>
      <c r="M654" s="13">
        <f t="shared" si="131"/>
        <v>0.12695301385860883</v>
      </c>
      <c r="N654" s="13">
        <f t="shared" si="127"/>
        <v>7.8710868592337474E-2</v>
      </c>
      <c r="O654" s="13">
        <f t="shared" si="128"/>
        <v>7.8710868592337474E-2</v>
      </c>
      <c r="Q654">
        <v>24.0900680804763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6.3864864859999999</v>
      </c>
      <c r="G655" s="13">
        <f t="shared" si="122"/>
        <v>0</v>
      </c>
      <c r="H655" s="13">
        <f t="shared" si="123"/>
        <v>6.3864864859999999</v>
      </c>
      <c r="I655" s="16">
        <f t="shared" si="130"/>
        <v>6.3889299745441557</v>
      </c>
      <c r="J655" s="13">
        <f t="shared" si="124"/>
        <v>6.3761557908718851</v>
      </c>
      <c r="K655" s="13">
        <f t="shared" si="125"/>
        <v>1.2774183672270567E-2</v>
      </c>
      <c r="L655" s="13">
        <f t="shared" si="126"/>
        <v>0</v>
      </c>
      <c r="M655" s="13">
        <f t="shared" si="131"/>
        <v>4.8242145266271352E-2</v>
      </c>
      <c r="N655" s="13">
        <f t="shared" si="127"/>
        <v>2.9910130065088237E-2</v>
      </c>
      <c r="O655" s="13">
        <f t="shared" si="128"/>
        <v>2.9910130065088237E-2</v>
      </c>
      <c r="Q655">
        <v>19.956918160536009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84.005405409999995</v>
      </c>
      <c r="G656" s="13">
        <f t="shared" si="122"/>
        <v>7.19170371552379</v>
      </c>
      <c r="H656" s="13">
        <f t="shared" si="123"/>
        <v>76.813701694476208</v>
      </c>
      <c r="I656" s="16">
        <f t="shared" si="130"/>
        <v>76.826475878148472</v>
      </c>
      <c r="J656" s="13">
        <f t="shared" si="124"/>
        <v>52.500155059282605</v>
      </c>
      <c r="K656" s="13">
        <f t="shared" si="125"/>
        <v>24.326320818865867</v>
      </c>
      <c r="L656" s="13">
        <f t="shared" si="126"/>
        <v>0</v>
      </c>
      <c r="M656" s="13">
        <f t="shared" si="131"/>
        <v>1.8332015201183115E-2</v>
      </c>
      <c r="N656" s="13">
        <f t="shared" si="127"/>
        <v>1.1365849424733532E-2</v>
      </c>
      <c r="O656" s="13">
        <f t="shared" si="128"/>
        <v>7.2030695649485237</v>
      </c>
      <c r="Q656">
        <v>15.15279253898335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48.902702699999999</v>
      </c>
      <c r="G657" s="13">
        <f t="shared" si="122"/>
        <v>2.1245897806455218</v>
      </c>
      <c r="H657" s="13">
        <f t="shared" si="123"/>
        <v>46.778112919354477</v>
      </c>
      <c r="I657" s="16">
        <f t="shared" si="130"/>
        <v>71.104433738220337</v>
      </c>
      <c r="J657" s="13">
        <f t="shared" si="124"/>
        <v>45.277419895151539</v>
      </c>
      <c r="K657" s="13">
        <f t="shared" si="125"/>
        <v>25.827013843068798</v>
      </c>
      <c r="L657" s="13">
        <f t="shared" si="126"/>
        <v>0</v>
      </c>
      <c r="M657" s="13">
        <f t="shared" si="131"/>
        <v>6.9661657764495833E-3</v>
      </c>
      <c r="N657" s="13">
        <f t="shared" si="127"/>
        <v>4.3190227813987413E-3</v>
      </c>
      <c r="O657" s="13">
        <f t="shared" si="128"/>
        <v>2.1289088034269206</v>
      </c>
      <c r="Q657">
        <v>12.212398640790081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23.210810810000002</v>
      </c>
      <c r="G658" s="13">
        <f t="shared" si="122"/>
        <v>0</v>
      </c>
      <c r="H658" s="13">
        <f t="shared" si="123"/>
        <v>23.210810810000002</v>
      </c>
      <c r="I658" s="16">
        <f t="shared" si="130"/>
        <v>49.037824653068796</v>
      </c>
      <c r="J658" s="13">
        <f t="shared" si="124"/>
        <v>35.446300305918022</v>
      </c>
      <c r="K658" s="13">
        <f t="shared" si="125"/>
        <v>13.591524347150774</v>
      </c>
      <c r="L658" s="13">
        <f t="shared" si="126"/>
        <v>0</v>
      </c>
      <c r="M658" s="13">
        <f t="shared" si="131"/>
        <v>2.647142995050842E-3</v>
      </c>
      <c r="N658" s="13">
        <f t="shared" si="127"/>
        <v>1.641228656931522E-3</v>
      </c>
      <c r="O658" s="13">
        <f t="shared" si="128"/>
        <v>1.641228656931522E-3</v>
      </c>
      <c r="Q658">
        <v>10.20624359354839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3.3891891890000001</v>
      </c>
      <c r="G659" s="13">
        <f t="shared" si="122"/>
        <v>0</v>
      </c>
      <c r="H659" s="13">
        <f t="shared" si="123"/>
        <v>3.3891891890000001</v>
      </c>
      <c r="I659" s="16">
        <f t="shared" si="130"/>
        <v>16.980713536150773</v>
      </c>
      <c r="J659" s="13">
        <f t="shared" si="124"/>
        <v>16.518047061725529</v>
      </c>
      <c r="K659" s="13">
        <f t="shared" si="125"/>
        <v>0.46266647442524445</v>
      </c>
      <c r="L659" s="13">
        <f t="shared" si="126"/>
        <v>0</v>
      </c>
      <c r="M659" s="13">
        <f t="shared" si="131"/>
        <v>1.00591433811932E-3</v>
      </c>
      <c r="N659" s="13">
        <f t="shared" si="127"/>
        <v>6.236668896339784E-4</v>
      </c>
      <c r="O659" s="13">
        <f t="shared" si="128"/>
        <v>6.236668896339784E-4</v>
      </c>
      <c r="Q659">
        <v>15.019833310868471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67.0027027</v>
      </c>
      <c r="G660" s="13">
        <f t="shared" si="122"/>
        <v>4.7373447864066343</v>
      </c>
      <c r="H660" s="13">
        <f t="shared" si="123"/>
        <v>62.265357913593363</v>
      </c>
      <c r="I660" s="16">
        <f t="shared" si="130"/>
        <v>62.728024388018611</v>
      </c>
      <c r="J660" s="13">
        <f t="shared" si="124"/>
        <v>47.993771825616136</v>
      </c>
      <c r="K660" s="13">
        <f t="shared" si="125"/>
        <v>14.734252562402474</v>
      </c>
      <c r="L660" s="13">
        <f t="shared" si="126"/>
        <v>0</v>
      </c>
      <c r="M660" s="13">
        <f t="shared" si="131"/>
        <v>3.8224744848534158E-4</v>
      </c>
      <c r="N660" s="13">
        <f t="shared" si="127"/>
        <v>2.3699341806091177E-4</v>
      </c>
      <c r="O660" s="13">
        <f t="shared" si="128"/>
        <v>4.7375817798246951</v>
      </c>
      <c r="Q660">
        <v>15.666489081490051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13.951351349999999</v>
      </c>
      <c r="G661" s="13">
        <f t="shared" si="122"/>
        <v>0</v>
      </c>
      <c r="H661" s="13">
        <f t="shared" si="123"/>
        <v>13.951351349999999</v>
      </c>
      <c r="I661" s="16">
        <f t="shared" si="130"/>
        <v>28.685603912402474</v>
      </c>
      <c r="J661" s="13">
        <f t="shared" si="124"/>
        <v>27.39161051636971</v>
      </c>
      <c r="K661" s="13">
        <f t="shared" si="125"/>
        <v>1.2939933960327643</v>
      </c>
      <c r="L661" s="13">
        <f t="shared" si="126"/>
        <v>0</v>
      </c>
      <c r="M661" s="13">
        <f t="shared" si="131"/>
        <v>1.4525403042442981E-4</v>
      </c>
      <c r="N661" s="13">
        <f t="shared" si="127"/>
        <v>9.0057498863146479E-5</v>
      </c>
      <c r="O661" s="13">
        <f t="shared" si="128"/>
        <v>9.0057498863146479E-5</v>
      </c>
      <c r="Q661">
        <v>18.692506668818801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27.727027029999999</v>
      </c>
      <c r="G662" s="13">
        <f t="shared" si="122"/>
        <v>0</v>
      </c>
      <c r="H662" s="13">
        <f t="shared" si="123"/>
        <v>27.727027029999999</v>
      </c>
      <c r="I662" s="16">
        <f t="shared" si="130"/>
        <v>29.021020426032763</v>
      </c>
      <c r="J662" s="13">
        <f t="shared" si="124"/>
        <v>27.563800806605311</v>
      </c>
      <c r="K662" s="13">
        <f t="shared" si="125"/>
        <v>1.4572196194274518</v>
      </c>
      <c r="L662" s="13">
        <f t="shared" si="126"/>
        <v>0</v>
      </c>
      <c r="M662" s="13">
        <f t="shared" si="131"/>
        <v>5.519653156128333E-5</v>
      </c>
      <c r="N662" s="13">
        <f t="shared" si="127"/>
        <v>3.4221849567995662E-5</v>
      </c>
      <c r="O662" s="13">
        <f t="shared" si="128"/>
        <v>3.4221849567995662E-5</v>
      </c>
      <c r="Q662">
        <v>18.041893029605209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0.81081081099999996</v>
      </c>
      <c r="G663" s="13">
        <f t="shared" si="122"/>
        <v>0</v>
      </c>
      <c r="H663" s="13">
        <f t="shared" si="123"/>
        <v>0.81081081099999996</v>
      </c>
      <c r="I663" s="16">
        <f t="shared" si="130"/>
        <v>2.2680304304274519</v>
      </c>
      <c r="J663" s="13">
        <f t="shared" si="124"/>
        <v>2.2675878637964288</v>
      </c>
      <c r="K663" s="13">
        <f t="shared" si="125"/>
        <v>4.4256663102304472E-4</v>
      </c>
      <c r="L663" s="13">
        <f t="shared" si="126"/>
        <v>0</v>
      </c>
      <c r="M663" s="13">
        <f t="shared" si="131"/>
        <v>2.0974681993287669E-5</v>
      </c>
      <c r="N663" s="13">
        <f t="shared" si="127"/>
        <v>1.3004302835838354E-5</v>
      </c>
      <c r="O663" s="13">
        <f t="shared" si="128"/>
        <v>1.3004302835838354E-5</v>
      </c>
      <c r="Q663">
        <v>21.78217742492609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0.36756756800000001</v>
      </c>
      <c r="G664" s="13">
        <f t="shared" si="122"/>
        <v>0</v>
      </c>
      <c r="H664" s="13">
        <f t="shared" si="123"/>
        <v>0.36756756800000001</v>
      </c>
      <c r="I664" s="16">
        <f t="shared" si="130"/>
        <v>0.36801013463102306</v>
      </c>
      <c r="J664" s="13">
        <f t="shared" si="124"/>
        <v>0.36800858989814123</v>
      </c>
      <c r="K664" s="13">
        <f t="shared" si="125"/>
        <v>1.5447328818307682E-6</v>
      </c>
      <c r="L664" s="13">
        <f t="shared" si="126"/>
        <v>0</v>
      </c>
      <c r="M664" s="13">
        <f t="shared" si="131"/>
        <v>7.970379157449315E-6</v>
      </c>
      <c r="N664" s="13">
        <f t="shared" si="127"/>
        <v>4.9416350776185749E-6</v>
      </c>
      <c r="O664" s="13">
        <f t="shared" si="128"/>
        <v>4.9416350776185749E-6</v>
      </c>
      <c r="Q664">
        <v>23.217777094936359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5.1810810810000003</v>
      </c>
      <c r="G665" s="13">
        <f t="shared" si="122"/>
        <v>0</v>
      </c>
      <c r="H665" s="13">
        <f t="shared" si="123"/>
        <v>5.1810810810000003</v>
      </c>
      <c r="I665" s="16">
        <f t="shared" si="130"/>
        <v>5.1810826257328824</v>
      </c>
      <c r="J665" s="13">
        <f t="shared" si="124"/>
        <v>5.1764530949238736</v>
      </c>
      <c r="K665" s="13">
        <f t="shared" si="125"/>
        <v>4.6295308090087417E-3</v>
      </c>
      <c r="L665" s="13">
        <f t="shared" si="126"/>
        <v>0</v>
      </c>
      <c r="M665" s="13">
        <f t="shared" si="131"/>
        <v>3.0287440798307401E-6</v>
      </c>
      <c r="N665" s="13">
        <f t="shared" si="127"/>
        <v>1.8778213294950588E-6</v>
      </c>
      <c r="O665" s="13">
        <f t="shared" si="128"/>
        <v>1.8778213294950588E-6</v>
      </c>
      <c r="Q665">
        <v>22.701010000000011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69.713513509999999</v>
      </c>
      <c r="G666" s="13">
        <f t="shared" si="122"/>
        <v>5.1286533230640288</v>
      </c>
      <c r="H666" s="13">
        <f t="shared" si="123"/>
        <v>64.58486018693597</v>
      </c>
      <c r="I666" s="16">
        <f t="shared" si="130"/>
        <v>64.589489717744982</v>
      </c>
      <c r="J666" s="13">
        <f t="shared" si="124"/>
        <v>55.56811842002331</v>
      </c>
      <c r="K666" s="13">
        <f t="shared" si="125"/>
        <v>9.0213712977216716</v>
      </c>
      <c r="L666" s="13">
        <f t="shared" si="126"/>
        <v>0</v>
      </c>
      <c r="M666" s="13">
        <f t="shared" si="131"/>
        <v>1.1509227503356813E-6</v>
      </c>
      <c r="N666" s="13">
        <f t="shared" si="127"/>
        <v>7.1357210520812242E-7</v>
      </c>
      <c r="O666" s="13">
        <f t="shared" si="128"/>
        <v>5.1286540366361342</v>
      </c>
      <c r="Q666">
        <v>21.05174554292249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29.148648649999998</v>
      </c>
      <c r="G667" s="13">
        <f t="shared" si="122"/>
        <v>0</v>
      </c>
      <c r="H667" s="13">
        <f t="shared" si="123"/>
        <v>29.148648649999998</v>
      </c>
      <c r="I667" s="16">
        <f t="shared" si="130"/>
        <v>38.17001994772167</v>
      </c>
      <c r="J667" s="13">
        <f t="shared" si="124"/>
        <v>35.272846305184885</v>
      </c>
      <c r="K667" s="13">
        <f t="shared" si="125"/>
        <v>2.8971736425367851</v>
      </c>
      <c r="L667" s="13">
        <f t="shared" si="126"/>
        <v>0</v>
      </c>
      <c r="M667" s="13">
        <f t="shared" si="131"/>
        <v>4.3735064512755887E-7</v>
      </c>
      <c r="N667" s="13">
        <f t="shared" si="127"/>
        <v>2.7115739997908648E-7</v>
      </c>
      <c r="O667" s="13">
        <f t="shared" si="128"/>
        <v>2.7115739997908648E-7</v>
      </c>
      <c r="Q667">
        <v>18.701568281263839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4.2243243240000004</v>
      </c>
      <c r="G668" s="13">
        <f t="shared" si="122"/>
        <v>0</v>
      </c>
      <c r="H668" s="13">
        <f t="shared" si="123"/>
        <v>4.2243243240000004</v>
      </c>
      <c r="I668" s="16">
        <f t="shared" si="130"/>
        <v>7.1214979665367855</v>
      </c>
      <c r="J668" s="13">
        <f t="shared" si="124"/>
        <v>7.0948789915070476</v>
      </c>
      <c r="K668" s="13">
        <f t="shared" si="125"/>
        <v>2.6618975029737868E-2</v>
      </c>
      <c r="L668" s="13">
        <f t="shared" si="126"/>
        <v>0</v>
      </c>
      <c r="M668" s="13">
        <f t="shared" si="131"/>
        <v>1.6619324514847238E-7</v>
      </c>
      <c r="N668" s="13">
        <f t="shared" si="127"/>
        <v>1.0303981199205288E-7</v>
      </c>
      <c r="O668" s="13">
        <f t="shared" si="128"/>
        <v>1.0303981199205288E-7</v>
      </c>
      <c r="Q668">
        <v>17.04940013652261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23.135135139999999</v>
      </c>
      <c r="G669" s="13">
        <f t="shared" si="122"/>
        <v>0</v>
      </c>
      <c r="H669" s="13">
        <f t="shared" si="123"/>
        <v>23.135135139999999</v>
      </c>
      <c r="I669" s="16">
        <f t="shared" si="130"/>
        <v>23.161754115029737</v>
      </c>
      <c r="J669" s="13">
        <f t="shared" si="124"/>
        <v>21.736120145922857</v>
      </c>
      <c r="K669" s="13">
        <f t="shared" si="125"/>
        <v>1.4256339691068796</v>
      </c>
      <c r="L669" s="13">
        <f t="shared" si="126"/>
        <v>0</v>
      </c>
      <c r="M669" s="13">
        <f t="shared" si="131"/>
        <v>6.3153433156419502E-8</v>
      </c>
      <c r="N669" s="13">
        <f t="shared" si="127"/>
        <v>3.915512855698009E-8</v>
      </c>
      <c r="O669" s="13">
        <f t="shared" si="128"/>
        <v>3.915512855698009E-8</v>
      </c>
      <c r="Q669">
        <v>13.22443777528852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154.53513509999999</v>
      </c>
      <c r="G670" s="13">
        <f t="shared" si="122"/>
        <v>17.372748152127414</v>
      </c>
      <c r="H670" s="13">
        <f t="shared" si="123"/>
        <v>137.16238694787256</v>
      </c>
      <c r="I670" s="16">
        <f t="shared" si="130"/>
        <v>138.58802091697945</v>
      </c>
      <c r="J670" s="13">
        <f t="shared" si="124"/>
        <v>52.687223449341197</v>
      </c>
      <c r="K670" s="13">
        <f t="shared" si="125"/>
        <v>85.900797467638256</v>
      </c>
      <c r="L670" s="13">
        <f t="shared" si="126"/>
        <v>46.852672525264005</v>
      </c>
      <c r="M670" s="13">
        <f t="shared" si="131"/>
        <v>46.852672549262316</v>
      </c>
      <c r="N670" s="13">
        <f t="shared" si="127"/>
        <v>29.048656980542635</v>
      </c>
      <c r="O670" s="13">
        <f t="shared" si="128"/>
        <v>46.421405132670046</v>
      </c>
      <c r="Q670">
        <v>11.764806293548389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53.96756757</v>
      </c>
      <c r="G671" s="13">
        <f t="shared" si="122"/>
        <v>2.8557086227779034</v>
      </c>
      <c r="H671" s="13">
        <f t="shared" si="123"/>
        <v>51.111858947222096</v>
      </c>
      <c r="I671" s="16">
        <f t="shared" si="130"/>
        <v>90.159983889596333</v>
      </c>
      <c r="J671" s="13">
        <f t="shared" si="124"/>
        <v>51.566445170329636</v>
      </c>
      <c r="K671" s="13">
        <f t="shared" si="125"/>
        <v>38.593538719266697</v>
      </c>
      <c r="L671" s="13">
        <f t="shared" si="126"/>
        <v>1.4642224332441265</v>
      </c>
      <c r="M671" s="13">
        <f t="shared" si="131"/>
        <v>19.268238001963805</v>
      </c>
      <c r="N671" s="13">
        <f t="shared" si="127"/>
        <v>11.946307561217559</v>
      </c>
      <c r="O671" s="13">
        <f t="shared" si="128"/>
        <v>14.802016183995462</v>
      </c>
      <c r="Q671">
        <v>13.20973766083539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94.154054049999999</v>
      </c>
      <c r="G672" s="13">
        <f t="shared" si="122"/>
        <v>8.6566723639144367</v>
      </c>
      <c r="H672" s="13">
        <f t="shared" si="123"/>
        <v>85.497381686085561</v>
      </c>
      <c r="I672" s="16">
        <f t="shared" si="130"/>
        <v>122.62669797210812</v>
      </c>
      <c r="J672" s="13">
        <f t="shared" si="124"/>
        <v>63.499902293472132</v>
      </c>
      <c r="K672" s="13">
        <f t="shared" si="125"/>
        <v>59.126795678635986</v>
      </c>
      <c r="L672" s="13">
        <f t="shared" si="126"/>
        <v>21.164639100465067</v>
      </c>
      <c r="M672" s="13">
        <f t="shared" si="131"/>
        <v>28.486569541211317</v>
      </c>
      <c r="N672" s="13">
        <f t="shared" si="127"/>
        <v>17.661673115551018</v>
      </c>
      <c r="O672" s="13">
        <f t="shared" si="128"/>
        <v>26.318345479465457</v>
      </c>
      <c r="Q672">
        <v>15.60707521714294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50.178378379999998</v>
      </c>
      <c r="G673" s="13">
        <f t="shared" si="122"/>
        <v>2.3087349750459478</v>
      </c>
      <c r="H673" s="13">
        <f t="shared" si="123"/>
        <v>47.869643404954047</v>
      </c>
      <c r="I673" s="16">
        <f t="shared" si="130"/>
        <v>85.831799983124967</v>
      </c>
      <c r="J673" s="13">
        <f t="shared" si="124"/>
        <v>56.604266807349859</v>
      </c>
      <c r="K673" s="13">
        <f t="shared" si="125"/>
        <v>29.227533175775108</v>
      </c>
      <c r="L673" s="13">
        <f t="shared" si="126"/>
        <v>0</v>
      </c>
      <c r="M673" s="13">
        <f t="shared" si="131"/>
        <v>10.824896425660299</v>
      </c>
      <c r="N673" s="13">
        <f t="shared" si="127"/>
        <v>6.7114357839093852</v>
      </c>
      <c r="O673" s="13">
        <f t="shared" si="128"/>
        <v>9.0201707589553326</v>
      </c>
      <c r="Q673">
        <v>15.81213404840485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75.318918920000002</v>
      </c>
      <c r="G674" s="13">
        <f t="shared" si="122"/>
        <v>5.9377997895998256</v>
      </c>
      <c r="H674" s="13">
        <f t="shared" si="123"/>
        <v>69.38111913040018</v>
      </c>
      <c r="I674" s="16">
        <f t="shared" si="130"/>
        <v>98.608652306175287</v>
      </c>
      <c r="J674" s="13">
        <f t="shared" si="124"/>
        <v>64.291317707554683</v>
      </c>
      <c r="K674" s="13">
        <f t="shared" si="125"/>
        <v>34.317334598620604</v>
      </c>
      <c r="L674" s="13">
        <f t="shared" si="126"/>
        <v>0</v>
      </c>
      <c r="M674" s="13">
        <f t="shared" si="131"/>
        <v>4.1134606417509136</v>
      </c>
      <c r="N674" s="13">
        <f t="shared" si="127"/>
        <v>2.5503455978855665</v>
      </c>
      <c r="O674" s="13">
        <f t="shared" si="128"/>
        <v>8.4881453874853925</v>
      </c>
      <c r="Q674">
        <v>17.500940874386039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19.305405409999999</v>
      </c>
      <c r="G675" s="13">
        <f t="shared" si="122"/>
        <v>0</v>
      </c>
      <c r="H675" s="13">
        <f t="shared" si="123"/>
        <v>19.305405409999999</v>
      </c>
      <c r="I675" s="16">
        <f t="shared" si="130"/>
        <v>53.622740008620603</v>
      </c>
      <c r="J675" s="13">
        <f t="shared" si="124"/>
        <v>47.872369786729188</v>
      </c>
      <c r="K675" s="13">
        <f t="shared" si="125"/>
        <v>5.7503702218914157</v>
      </c>
      <c r="L675" s="13">
        <f t="shared" si="126"/>
        <v>0</v>
      </c>
      <c r="M675" s="13">
        <f t="shared" si="131"/>
        <v>1.5631150438653472</v>
      </c>
      <c r="N675" s="13">
        <f t="shared" si="127"/>
        <v>0.96913132719651518</v>
      </c>
      <c r="O675" s="13">
        <f t="shared" si="128"/>
        <v>0.96913132719651518</v>
      </c>
      <c r="Q675">
        <v>20.69024733407781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6.7567567999999995E-2</v>
      </c>
      <c r="G676" s="13">
        <f t="shared" si="122"/>
        <v>0</v>
      </c>
      <c r="H676" s="13">
        <f t="shared" si="123"/>
        <v>6.7567567999999995E-2</v>
      </c>
      <c r="I676" s="16">
        <f t="shared" si="130"/>
        <v>5.817937789891416</v>
      </c>
      <c r="J676" s="13">
        <f t="shared" si="124"/>
        <v>5.8132252700909204</v>
      </c>
      <c r="K676" s="13">
        <f t="shared" si="125"/>
        <v>4.7125198004955848E-3</v>
      </c>
      <c r="L676" s="13">
        <f t="shared" si="126"/>
        <v>0</v>
      </c>
      <c r="M676" s="13">
        <f t="shared" si="131"/>
        <v>0.59398371666883198</v>
      </c>
      <c r="N676" s="13">
        <f t="shared" si="127"/>
        <v>0.36826990433467582</v>
      </c>
      <c r="O676" s="13">
        <f t="shared" si="128"/>
        <v>0.36826990433467582</v>
      </c>
      <c r="Q676">
        <v>25.057999000000009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0.21891891899999999</v>
      </c>
      <c r="G677" s="13">
        <f t="shared" si="122"/>
        <v>0</v>
      </c>
      <c r="H677" s="13">
        <f t="shared" si="123"/>
        <v>0.21891891899999999</v>
      </c>
      <c r="I677" s="16">
        <f t="shared" si="130"/>
        <v>0.22363143880049557</v>
      </c>
      <c r="J677" s="13">
        <f t="shared" si="124"/>
        <v>0.22363112642449134</v>
      </c>
      <c r="K677" s="13">
        <f t="shared" si="125"/>
        <v>3.1237600423006384E-7</v>
      </c>
      <c r="L677" s="13">
        <f t="shared" si="126"/>
        <v>0</v>
      </c>
      <c r="M677" s="13">
        <f t="shared" si="131"/>
        <v>0.22571381233415616</v>
      </c>
      <c r="N677" s="13">
        <f t="shared" si="127"/>
        <v>0.13994256364717683</v>
      </c>
      <c r="O677" s="13">
        <f t="shared" si="128"/>
        <v>0.13994256364717683</v>
      </c>
      <c r="Q677">
        <v>23.959470375126529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0.54864864899999999</v>
      </c>
      <c r="G678" s="13">
        <f t="shared" si="122"/>
        <v>0</v>
      </c>
      <c r="H678" s="13">
        <f t="shared" si="123"/>
        <v>0.54864864899999999</v>
      </c>
      <c r="I678" s="16">
        <f t="shared" si="130"/>
        <v>0.54864896137600416</v>
      </c>
      <c r="J678" s="13">
        <f t="shared" si="124"/>
        <v>0.54864434356472536</v>
      </c>
      <c r="K678" s="13">
        <f t="shared" si="125"/>
        <v>4.6178112788064496E-6</v>
      </c>
      <c r="L678" s="13">
        <f t="shared" si="126"/>
        <v>0</v>
      </c>
      <c r="M678" s="13">
        <f t="shared" si="131"/>
        <v>8.5771248686979329E-2</v>
      </c>
      <c r="N678" s="13">
        <f t="shared" si="127"/>
        <v>5.3178174185927185E-2</v>
      </c>
      <c r="O678" s="13">
        <f t="shared" si="128"/>
        <v>5.3178174185927185E-2</v>
      </c>
      <c r="Q678">
        <v>23.951612059886699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16.481081079999999</v>
      </c>
      <c r="G679" s="13">
        <f t="shared" si="122"/>
        <v>0</v>
      </c>
      <c r="H679" s="13">
        <f t="shared" si="123"/>
        <v>16.481081079999999</v>
      </c>
      <c r="I679" s="16">
        <f t="shared" si="130"/>
        <v>16.481085697811277</v>
      </c>
      <c r="J679" s="13">
        <f t="shared" si="124"/>
        <v>16.197136714975759</v>
      </c>
      <c r="K679" s="13">
        <f t="shared" si="125"/>
        <v>0.28394898283551839</v>
      </c>
      <c r="L679" s="13">
        <f t="shared" si="126"/>
        <v>0</v>
      </c>
      <c r="M679" s="13">
        <f t="shared" si="131"/>
        <v>3.2593074501052144E-2</v>
      </c>
      <c r="N679" s="13">
        <f t="shared" si="127"/>
        <v>2.020770619065233E-2</v>
      </c>
      <c r="O679" s="13">
        <f t="shared" si="128"/>
        <v>2.020770619065233E-2</v>
      </c>
      <c r="Q679">
        <v>17.96809816490547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14.25675676</v>
      </c>
      <c r="G680" s="13">
        <f t="shared" si="122"/>
        <v>0</v>
      </c>
      <c r="H680" s="13">
        <f t="shared" si="123"/>
        <v>14.25675676</v>
      </c>
      <c r="I680" s="16">
        <f t="shared" si="130"/>
        <v>14.540705742835518</v>
      </c>
      <c r="J680" s="13">
        <f t="shared" si="124"/>
        <v>14.283301440598066</v>
      </c>
      <c r="K680" s="13">
        <f t="shared" si="125"/>
        <v>0.25740430223745214</v>
      </c>
      <c r="L680" s="13">
        <f t="shared" si="126"/>
        <v>0</v>
      </c>
      <c r="M680" s="13">
        <f t="shared" si="131"/>
        <v>1.2385368310399814E-2</v>
      </c>
      <c r="N680" s="13">
        <f t="shared" si="127"/>
        <v>7.6789283524478849E-3</v>
      </c>
      <c r="O680" s="13">
        <f t="shared" si="128"/>
        <v>7.6789283524478849E-3</v>
      </c>
      <c r="Q680">
        <v>15.990921906242139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27.25135135</v>
      </c>
      <c r="G681" s="13">
        <f t="shared" si="122"/>
        <v>0</v>
      </c>
      <c r="H681" s="13">
        <f t="shared" si="123"/>
        <v>27.25135135</v>
      </c>
      <c r="I681" s="16">
        <f t="shared" si="130"/>
        <v>27.508755652237454</v>
      </c>
      <c r="J681" s="13">
        <f t="shared" si="124"/>
        <v>25.172473712686863</v>
      </c>
      <c r="K681" s="13">
        <f t="shared" si="125"/>
        <v>2.3362819395505916</v>
      </c>
      <c r="L681" s="13">
        <f t="shared" si="126"/>
        <v>0</v>
      </c>
      <c r="M681" s="13">
        <f t="shared" si="131"/>
        <v>4.7064399579519293E-3</v>
      </c>
      <c r="N681" s="13">
        <f t="shared" si="127"/>
        <v>2.9179927739301963E-3</v>
      </c>
      <c r="O681" s="13">
        <f t="shared" si="128"/>
        <v>2.9179927739301963E-3</v>
      </c>
      <c r="Q681">
        <v>13.10597298511437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50.183783779999999</v>
      </c>
      <c r="G682" s="13">
        <f t="shared" si="122"/>
        <v>2.3095152505104859</v>
      </c>
      <c r="H682" s="13">
        <f t="shared" si="123"/>
        <v>47.874268529489513</v>
      </c>
      <c r="I682" s="16">
        <f t="shared" si="130"/>
        <v>50.210550469040101</v>
      </c>
      <c r="J682" s="13">
        <f t="shared" si="124"/>
        <v>38.313387866128025</v>
      </c>
      <c r="K682" s="13">
        <f t="shared" si="125"/>
        <v>11.897162602912076</v>
      </c>
      <c r="L682" s="13">
        <f t="shared" si="126"/>
        <v>0</v>
      </c>
      <c r="M682" s="13">
        <f t="shared" si="131"/>
        <v>1.788447184021733E-3</v>
      </c>
      <c r="N682" s="13">
        <f t="shared" si="127"/>
        <v>1.1088372540934744E-3</v>
      </c>
      <c r="O682" s="13">
        <f t="shared" si="128"/>
        <v>2.3106240877645794</v>
      </c>
      <c r="Q682">
        <v>12.35091602433506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136.58378379999999</v>
      </c>
      <c r="G683" s="13">
        <f t="shared" si="122"/>
        <v>14.781450750511324</v>
      </c>
      <c r="H683" s="13">
        <f t="shared" si="123"/>
        <v>121.80233304948867</v>
      </c>
      <c r="I683" s="16">
        <f t="shared" si="130"/>
        <v>133.69949565240074</v>
      </c>
      <c r="J683" s="13">
        <f t="shared" si="124"/>
        <v>51.68995672291198</v>
      </c>
      <c r="K683" s="13">
        <f t="shared" si="125"/>
        <v>82.00953892948877</v>
      </c>
      <c r="L683" s="13">
        <f t="shared" si="126"/>
        <v>43.119245591917881</v>
      </c>
      <c r="M683" s="13">
        <f t="shared" si="131"/>
        <v>43.119925201847806</v>
      </c>
      <c r="N683" s="13">
        <f t="shared" si="127"/>
        <v>26.734353625145641</v>
      </c>
      <c r="O683" s="13">
        <f t="shared" si="128"/>
        <v>41.515804375656963</v>
      </c>
      <c r="Q683">
        <v>11.525179293548391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41.68918919</v>
      </c>
      <c r="G684" s="13">
        <f t="shared" si="122"/>
        <v>1.0833111324478475</v>
      </c>
      <c r="H684" s="13">
        <f t="shared" si="123"/>
        <v>40.605878057552154</v>
      </c>
      <c r="I684" s="16">
        <f t="shared" si="130"/>
        <v>79.496171395123042</v>
      </c>
      <c r="J684" s="13">
        <f t="shared" si="124"/>
        <v>53.484110263153681</v>
      </c>
      <c r="K684" s="13">
        <f t="shared" si="125"/>
        <v>26.012061131969361</v>
      </c>
      <c r="L684" s="13">
        <f t="shared" si="126"/>
        <v>0</v>
      </c>
      <c r="M684" s="13">
        <f t="shared" si="131"/>
        <v>16.385571576702166</v>
      </c>
      <c r="N684" s="13">
        <f t="shared" si="127"/>
        <v>10.159054377555343</v>
      </c>
      <c r="O684" s="13">
        <f t="shared" si="128"/>
        <v>11.242365510003189</v>
      </c>
      <c r="Q684">
        <v>15.22877454434963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10.88108108</v>
      </c>
      <c r="G685" s="13">
        <f t="shared" si="122"/>
        <v>0</v>
      </c>
      <c r="H685" s="13">
        <f t="shared" si="123"/>
        <v>10.88108108</v>
      </c>
      <c r="I685" s="16">
        <f t="shared" si="130"/>
        <v>36.893142211969362</v>
      </c>
      <c r="J685" s="13">
        <f t="shared" si="124"/>
        <v>33.923755498368685</v>
      </c>
      <c r="K685" s="13">
        <f t="shared" si="125"/>
        <v>2.9693867136006773</v>
      </c>
      <c r="L685" s="13">
        <f t="shared" si="126"/>
        <v>0</v>
      </c>
      <c r="M685" s="13">
        <f t="shared" si="131"/>
        <v>6.2265171991468229</v>
      </c>
      <c r="N685" s="13">
        <f t="shared" si="127"/>
        <v>3.8604406634710302</v>
      </c>
      <c r="O685" s="13">
        <f t="shared" si="128"/>
        <v>3.8604406634710302</v>
      </c>
      <c r="Q685">
        <v>17.752062712024021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51.918918920000003</v>
      </c>
      <c r="G686" s="13">
        <f t="shared" si="122"/>
        <v>2.5599839257981665</v>
      </c>
      <c r="H686" s="13">
        <f t="shared" si="123"/>
        <v>49.358934994201839</v>
      </c>
      <c r="I686" s="16">
        <f t="shared" si="130"/>
        <v>52.328321707802516</v>
      </c>
      <c r="J686" s="13">
        <f t="shared" si="124"/>
        <v>46.163367803265849</v>
      </c>
      <c r="K686" s="13">
        <f t="shared" si="125"/>
        <v>6.1649539045366666</v>
      </c>
      <c r="L686" s="13">
        <f t="shared" si="126"/>
        <v>0</v>
      </c>
      <c r="M686" s="13">
        <f t="shared" si="131"/>
        <v>2.3660765356757927</v>
      </c>
      <c r="N686" s="13">
        <f t="shared" si="127"/>
        <v>1.4669674521189915</v>
      </c>
      <c r="O686" s="13">
        <f t="shared" si="128"/>
        <v>4.0269513779171575</v>
      </c>
      <c r="Q686">
        <v>19.5525646669022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4.8513513509999999</v>
      </c>
      <c r="G687" s="13">
        <f t="shared" si="122"/>
        <v>0</v>
      </c>
      <c r="H687" s="13">
        <f t="shared" si="123"/>
        <v>4.8513513509999999</v>
      </c>
      <c r="I687" s="16">
        <f t="shared" si="130"/>
        <v>11.016305255536667</v>
      </c>
      <c r="J687" s="13">
        <f t="shared" si="124"/>
        <v>10.968082724782285</v>
      </c>
      <c r="K687" s="13">
        <f t="shared" si="125"/>
        <v>4.8222530754381765E-2</v>
      </c>
      <c r="L687" s="13">
        <f t="shared" si="126"/>
        <v>0</v>
      </c>
      <c r="M687" s="13">
        <f t="shared" si="131"/>
        <v>0.89910908355680119</v>
      </c>
      <c r="N687" s="13">
        <f t="shared" si="127"/>
        <v>0.55744763180521673</v>
      </c>
      <c r="O687" s="13">
        <f t="shared" si="128"/>
        <v>0.55744763180521673</v>
      </c>
      <c r="Q687">
        <v>22.094531041135109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1.4810810809999999</v>
      </c>
      <c r="G688" s="13">
        <f t="shared" si="122"/>
        <v>0</v>
      </c>
      <c r="H688" s="13">
        <f t="shared" si="123"/>
        <v>1.4810810809999999</v>
      </c>
      <c r="I688" s="16">
        <f t="shared" si="130"/>
        <v>1.5293036117543817</v>
      </c>
      <c r="J688" s="13">
        <f t="shared" si="124"/>
        <v>1.5291883415907783</v>
      </c>
      <c r="K688" s="13">
        <f t="shared" si="125"/>
        <v>1.1527016360335374E-4</v>
      </c>
      <c r="L688" s="13">
        <f t="shared" si="126"/>
        <v>0</v>
      </c>
      <c r="M688" s="13">
        <f t="shared" si="131"/>
        <v>0.34166145175158447</v>
      </c>
      <c r="N688" s="13">
        <f t="shared" si="127"/>
        <v>0.21183010008598238</v>
      </c>
      <c r="O688" s="13">
        <f t="shared" si="128"/>
        <v>0.21183010008598238</v>
      </c>
      <c r="Q688">
        <v>22.939332000000011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0.39459459499999999</v>
      </c>
      <c r="G689" s="13">
        <f t="shared" si="122"/>
        <v>0</v>
      </c>
      <c r="H689" s="13">
        <f t="shared" si="123"/>
        <v>0.39459459499999999</v>
      </c>
      <c r="I689" s="16">
        <f t="shared" si="130"/>
        <v>0.39470986516360335</v>
      </c>
      <c r="J689" s="13">
        <f t="shared" si="124"/>
        <v>0.394707862124696</v>
      </c>
      <c r="K689" s="13">
        <f t="shared" si="125"/>
        <v>2.0030389073499855E-6</v>
      </c>
      <c r="L689" s="13">
        <f t="shared" si="126"/>
        <v>0</v>
      </c>
      <c r="M689" s="13">
        <f t="shared" si="131"/>
        <v>0.12983135166560208</v>
      </c>
      <c r="N689" s="13">
        <f t="shared" si="127"/>
        <v>8.0495438032673297E-2</v>
      </c>
      <c r="O689" s="13">
        <f t="shared" si="128"/>
        <v>8.0495438032673297E-2</v>
      </c>
      <c r="Q689">
        <v>22.86450745976169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2.6459459459999999</v>
      </c>
      <c r="G690" s="13">
        <f t="shared" si="122"/>
        <v>0</v>
      </c>
      <c r="H690" s="13">
        <f t="shared" si="123"/>
        <v>2.6459459459999999</v>
      </c>
      <c r="I690" s="16">
        <f t="shared" si="130"/>
        <v>2.6459479490389071</v>
      </c>
      <c r="J690" s="13">
        <f t="shared" si="124"/>
        <v>2.64535599611881</v>
      </c>
      <c r="K690" s="13">
        <f t="shared" si="125"/>
        <v>5.919529200970608E-4</v>
      </c>
      <c r="L690" s="13">
        <f t="shared" si="126"/>
        <v>0</v>
      </c>
      <c r="M690" s="13">
        <f t="shared" si="131"/>
        <v>4.9335913632928788E-2</v>
      </c>
      <c r="N690" s="13">
        <f t="shared" si="127"/>
        <v>3.0588266452415847E-2</v>
      </c>
      <c r="O690" s="13">
        <f t="shared" si="128"/>
        <v>3.0588266452415847E-2</v>
      </c>
      <c r="Q690">
        <v>22.998172919027589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6.245945946</v>
      </c>
      <c r="G691" s="13">
        <f t="shared" si="122"/>
        <v>0</v>
      </c>
      <c r="H691" s="13">
        <f t="shared" si="123"/>
        <v>6.245945946</v>
      </c>
      <c r="I691" s="16">
        <f t="shared" si="130"/>
        <v>6.2465378989200975</v>
      </c>
      <c r="J691" s="13">
        <f t="shared" si="124"/>
        <v>6.2363488766519506</v>
      </c>
      <c r="K691" s="13">
        <f t="shared" si="125"/>
        <v>1.0189022268146886E-2</v>
      </c>
      <c r="L691" s="13">
        <f t="shared" si="126"/>
        <v>0</v>
      </c>
      <c r="M691" s="13">
        <f t="shared" si="131"/>
        <v>1.8747647180512941E-2</v>
      </c>
      <c r="N691" s="13">
        <f t="shared" si="127"/>
        <v>1.1623541251918022E-2</v>
      </c>
      <c r="O691" s="13">
        <f t="shared" si="128"/>
        <v>1.1623541251918022E-2</v>
      </c>
      <c r="Q691">
        <v>21.080069248354501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1.175675676</v>
      </c>
      <c r="G692" s="13">
        <f t="shared" si="122"/>
        <v>0</v>
      </c>
      <c r="H692" s="13">
        <f t="shared" si="123"/>
        <v>1.175675676</v>
      </c>
      <c r="I692" s="16">
        <f t="shared" si="130"/>
        <v>1.1858646982681469</v>
      </c>
      <c r="J692" s="13">
        <f t="shared" si="124"/>
        <v>1.1857476808141183</v>
      </c>
      <c r="K692" s="13">
        <f t="shared" si="125"/>
        <v>1.1701745402858954E-4</v>
      </c>
      <c r="L692" s="13">
        <f t="shared" si="126"/>
        <v>0</v>
      </c>
      <c r="M692" s="13">
        <f t="shared" si="131"/>
        <v>7.1241059285949183E-3</v>
      </c>
      <c r="N692" s="13">
        <f t="shared" si="127"/>
        <v>4.416945675728849E-3</v>
      </c>
      <c r="O692" s="13">
        <f t="shared" si="128"/>
        <v>4.416945675728849E-3</v>
      </c>
      <c r="Q692">
        <v>17.436644949755291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7.8054054050000001</v>
      </c>
      <c r="G693" s="13">
        <f t="shared" si="122"/>
        <v>0</v>
      </c>
      <c r="H693" s="13">
        <f t="shared" si="123"/>
        <v>7.8054054050000001</v>
      </c>
      <c r="I693" s="16">
        <f t="shared" si="130"/>
        <v>7.8055224224540289</v>
      </c>
      <c r="J693" s="13">
        <f t="shared" si="124"/>
        <v>7.7521965744367183</v>
      </c>
      <c r="K693" s="13">
        <f t="shared" si="125"/>
        <v>5.3325848017310662E-2</v>
      </c>
      <c r="L693" s="13">
        <f t="shared" si="126"/>
        <v>0</v>
      </c>
      <c r="M693" s="13">
        <f t="shared" si="131"/>
        <v>2.7071602528660694E-3</v>
      </c>
      <c r="N693" s="13">
        <f t="shared" si="127"/>
        <v>1.6784393567769629E-3</v>
      </c>
      <c r="O693" s="13">
        <f t="shared" si="128"/>
        <v>1.6784393567769629E-3</v>
      </c>
      <c r="Q693">
        <v>14.011566492318201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42.910810810000001</v>
      </c>
      <c r="G694" s="13">
        <f t="shared" si="122"/>
        <v>1.2596535635418253</v>
      </c>
      <c r="H694" s="13">
        <f t="shared" si="123"/>
        <v>41.651157246458176</v>
      </c>
      <c r="I694" s="16">
        <f t="shared" si="130"/>
        <v>41.704483094475485</v>
      </c>
      <c r="J694" s="13">
        <f t="shared" si="124"/>
        <v>34.438397633586717</v>
      </c>
      <c r="K694" s="13">
        <f t="shared" si="125"/>
        <v>7.2660854608887675</v>
      </c>
      <c r="L694" s="13">
        <f t="shared" si="126"/>
        <v>0</v>
      </c>
      <c r="M694" s="13">
        <f t="shared" si="131"/>
        <v>1.0287208960891065E-3</v>
      </c>
      <c r="N694" s="13">
        <f t="shared" si="127"/>
        <v>6.3780695557524598E-4</v>
      </c>
      <c r="O694" s="13">
        <f t="shared" si="128"/>
        <v>1.2602913704974006</v>
      </c>
      <c r="Q694">
        <v>12.785031293548389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0.486486486</v>
      </c>
      <c r="G695" s="13">
        <f t="shared" si="122"/>
        <v>0</v>
      </c>
      <c r="H695" s="13">
        <f t="shared" si="123"/>
        <v>0.486486486</v>
      </c>
      <c r="I695" s="16">
        <f t="shared" si="130"/>
        <v>7.7525719468887679</v>
      </c>
      <c r="J695" s="13">
        <f t="shared" si="124"/>
        <v>7.7042496999737757</v>
      </c>
      <c r="K695" s="13">
        <f t="shared" si="125"/>
        <v>4.8322246914992206E-2</v>
      </c>
      <c r="L695" s="13">
        <f t="shared" si="126"/>
        <v>0</v>
      </c>
      <c r="M695" s="13">
        <f t="shared" si="131"/>
        <v>3.9091394051386048E-4</v>
      </c>
      <c r="N695" s="13">
        <f t="shared" si="127"/>
        <v>2.423666431185935E-4</v>
      </c>
      <c r="O695" s="13">
        <f t="shared" si="128"/>
        <v>2.423666431185935E-4</v>
      </c>
      <c r="Q695">
        <v>14.581914760724141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19.675675680000001</v>
      </c>
      <c r="G696" s="13">
        <f t="shared" si="122"/>
        <v>0</v>
      </c>
      <c r="H696" s="13">
        <f t="shared" si="123"/>
        <v>19.675675680000001</v>
      </c>
      <c r="I696" s="16">
        <f t="shared" si="130"/>
        <v>19.723997926914993</v>
      </c>
      <c r="J696" s="13">
        <f t="shared" si="124"/>
        <v>19.063374091443372</v>
      </c>
      <c r="K696" s="13">
        <f t="shared" si="125"/>
        <v>0.66062383547162185</v>
      </c>
      <c r="L696" s="13">
        <f t="shared" si="126"/>
        <v>0</v>
      </c>
      <c r="M696" s="13">
        <f t="shared" si="131"/>
        <v>1.4854729739526698E-4</v>
      </c>
      <c r="N696" s="13">
        <f t="shared" si="127"/>
        <v>9.2099324385065521E-5</v>
      </c>
      <c r="O696" s="13">
        <f t="shared" si="128"/>
        <v>9.2099324385065521E-5</v>
      </c>
      <c r="Q696">
        <v>15.61730930295561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20.113513510000001</v>
      </c>
      <c r="G697" s="13">
        <f t="shared" si="122"/>
        <v>0</v>
      </c>
      <c r="H697" s="13">
        <f t="shared" si="123"/>
        <v>20.113513510000001</v>
      </c>
      <c r="I697" s="16">
        <f t="shared" si="130"/>
        <v>20.774137345471622</v>
      </c>
      <c r="J697" s="13">
        <f t="shared" si="124"/>
        <v>20.17333955287684</v>
      </c>
      <c r="K697" s="13">
        <f t="shared" si="125"/>
        <v>0.60079779259478272</v>
      </c>
      <c r="L697" s="13">
        <f t="shared" si="126"/>
        <v>0</v>
      </c>
      <c r="M697" s="13">
        <f t="shared" si="131"/>
        <v>5.644797301020146E-5</v>
      </c>
      <c r="N697" s="13">
        <f t="shared" si="127"/>
        <v>3.4997743266324902E-5</v>
      </c>
      <c r="O697" s="13">
        <f t="shared" si="128"/>
        <v>3.4997743266324902E-5</v>
      </c>
      <c r="Q697">
        <v>17.4510997696988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10.78918919</v>
      </c>
      <c r="G698" s="13">
        <f t="shared" si="122"/>
        <v>0</v>
      </c>
      <c r="H698" s="13">
        <f t="shared" si="123"/>
        <v>10.78918919</v>
      </c>
      <c r="I698" s="16">
        <f t="shared" si="130"/>
        <v>11.389986982594783</v>
      </c>
      <c r="J698" s="13">
        <f t="shared" si="124"/>
        <v>11.319829037238879</v>
      </c>
      <c r="K698" s="13">
        <f t="shared" si="125"/>
        <v>7.0157945355903806E-2</v>
      </c>
      <c r="L698" s="13">
        <f t="shared" si="126"/>
        <v>0</v>
      </c>
      <c r="M698" s="13">
        <f t="shared" si="131"/>
        <v>2.1450229743876558E-5</v>
      </c>
      <c r="N698" s="13">
        <f t="shared" si="127"/>
        <v>1.3299142441203466E-5</v>
      </c>
      <c r="O698" s="13">
        <f t="shared" si="128"/>
        <v>1.3299142441203466E-5</v>
      </c>
      <c r="Q698">
        <v>20.132759791815371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5.0189189189999999</v>
      </c>
      <c r="G699" s="13">
        <f t="shared" si="122"/>
        <v>0</v>
      </c>
      <c r="H699" s="13">
        <f t="shared" si="123"/>
        <v>5.0189189189999999</v>
      </c>
      <c r="I699" s="16">
        <f t="shared" si="130"/>
        <v>5.0890768643559037</v>
      </c>
      <c r="J699" s="13">
        <f t="shared" si="124"/>
        <v>5.0843139500343435</v>
      </c>
      <c r="K699" s="13">
        <f t="shared" si="125"/>
        <v>4.7629143215601744E-3</v>
      </c>
      <c r="L699" s="13">
        <f t="shared" si="126"/>
        <v>0</v>
      </c>
      <c r="M699" s="13">
        <f t="shared" si="131"/>
        <v>8.1510873026730918E-6</v>
      </c>
      <c r="N699" s="13">
        <f t="shared" si="127"/>
        <v>5.0536741276573173E-6</v>
      </c>
      <c r="O699" s="13">
        <f t="shared" si="128"/>
        <v>5.0536741276573173E-6</v>
      </c>
      <c r="Q699">
        <v>22.117943226332631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0.17027027</v>
      </c>
      <c r="G700" s="13">
        <f t="shared" si="122"/>
        <v>0</v>
      </c>
      <c r="H700" s="13">
        <f t="shared" si="123"/>
        <v>0.17027027</v>
      </c>
      <c r="I700" s="16">
        <f t="shared" si="130"/>
        <v>0.17503318432156018</v>
      </c>
      <c r="J700" s="13">
        <f t="shared" si="124"/>
        <v>0.17503304310346723</v>
      </c>
      <c r="K700" s="13">
        <f t="shared" si="125"/>
        <v>1.4121809294165288E-7</v>
      </c>
      <c r="L700" s="13">
        <f t="shared" si="126"/>
        <v>0</v>
      </c>
      <c r="M700" s="13">
        <f t="shared" si="131"/>
        <v>3.0974131750157745E-6</v>
      </c>
      <c r="N700" s="13">
        <f t="shared" si="127"/>
        <v>1.9203961685097804E-6</v>
      </c>
      <c r="O700" s="13">
        <f t="shared" si="128"/>
        <v>1.9203961685097804E-6</v>
      </c>
      <c r="Q700">
        <v>24.380030708722611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5.8972972969999997</v>
      </c>
      <c r="G701" s="13">
        <f t="shared" si="122"/>
        <v>0</v>
      </c>
      <c r="H701" s="13">
        <f t="shared" si="123"/>
        <v>5.8972972969999997</v>
      </c>
      <c r="I701" s="16">
        <f t="shared" si="130"/>
        <v>5.8972974382180929</v>
      </c>
      <c r="J701" s="13">
        <f t="shared" si="124"/>
        <v>5.8920550733684394</v>
      </c>
      <c r="K701" s="13">
        <f t="shared" si="125"/>
        <v>5.2423648496535691E-3</v>
      </c>
      <c r="L701" s="13">
        <f t="shared" si="126"/>
        <v>0</v>
      </c>
      <c r="M701" s="13">
        <f t="shared" si="131"/>
        <v>1.1770170065059942E-6</v>
      </c>
      <c r="N701" s="13">
        <f t="shared" si="127"/>
        <v>7.2975054403371641E-7</v>
      </c>
      <c r="O701" s="13">
        <f t="shared" si="128"/>
        <v>7.2975054403371641E-7</v>
      </c>
      <c r="Q701">
        <v>24.584206000000009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20.875675680000001</v>
      </c>
      <c r="G702" s="13">
        <f t="shared" si="122"/>
        <v>0</v>
      </c>
      <c r="H702" s="13">
        <f t="shared" si="123"/>
        <v>20.875675680000001</v>
      </c>
      <c r="I702" s="16">
        <f t="shared" si="130"/>
        <v>20.880918044849654</v>
      </c>
      <c r="J702" s="13">
        <f t="shared" si="124"/>
        <v>20.562212953115829</v>
      </c>
      <c r="K702" s="13">
        <f t="shared" si="125"/>
        <v>0.31870509173382544</v>
      </c>
      <c r="L702" s="13">
        <f t="shared" si="126"/>
        <v>0</v>
      </c>
      <c r="M702" s="13">
        <f t="shared" si="131"/>
        <v>4.4726646247227776E-7</v>
      </c>
      <c r="N702" s="13">
        <f t="shared" si="127"/>
        <v>2.7730520673281221E-7</v>
      </c>
      <c r="O702" s="13">
        <f t="shared" si="128"/>
        <v>2.7730520673281221E-7</v>
      </c>
      <c r="Q702">
        <v>22.189614366328211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145.8513514</v>
      </c>
      <c r="G703" s="13">
        <f t="shared" si="122"/>
        <v>16.11923437692732</v>
      </c>
      <c r="H703" s="13">
        <f t="shared" si="123"/>
        <v>129.73211702307268</v>
      </c>
      <c r="I703" s="16">
        <f t="shared" si="130"/>
        <v>130.05082211480649</v>
      </c>
      <c r="J703" s="13">
        <f t="shared" si="124"/>
        <v>79.50667649701397</v>
      </c>
      <c r="K703" s="13">
        <f t="shared" si="125"/>
        <v>50.544145617792523</v>
      </c>
      <c r="L703" s="13">
        <f t="shared" si="126"/>
        <v>12.930106086918299</v>
      </c>
      <c r="M703" s="13">
        <f t="shared" si="131"/>
        <v>12.930106256879554</v>
      </c>
      <c r="N703" s="13">
        <f t="shared" si="127"/>
        <v>8.0166658792653234</v>
      </c>
      <c r="O703" s="13">
        <f t="shared" si="128"/>
        <v>24.135900256192642</v>
      </c>
      <c r="Q703">
        <v>19.899091048978789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79.964864860000006</v>
      </c>
      <c r="G704" s="13">
        <f t="shared" si="122"/>
        <v>6.6084472211595235</v>
      </c>
      <c r="H704" s="13">
        <f t="shared" si="123"/>
        <v>73.356417638840483</v>
      </c>
      <c r="I704" s="16">
        <f t="shared" si="130"/>
        <v>110.97045716971471</v>
      </c>
      <c r="J704" s="13">
        <f t="shared" si="124"/>
        <v>60.318844161278648</v>
      </c>
      <c r="K704" s="13">
        <f t="shared" si="125"/>
        <v>50.651613008436058</v>
      </c>
      <c r="L704" s="13">
        <f t="shared" si="126"/>
        <v>13.033214540584758</v>
      </c>
      <c r="M704" s="13">
        <f t="shared" si="131"/>
        <v>17.946654918198988</v>
      </c>
      <c r="N704" s="13">
        <f t="shared" si="127"/>
        <v>11.126926049283373</v>
      </c>
      <c r="O704" s="13">
        <f t="shared" si="128"/>
        <v>17.735373270442896</v>
      </c>
      <c r="Q704">
        <v>15.1431900004897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49.778378379999999</v>
      </c>
      <c r="G705" s="13">
        <f t="shared" si="122"/>
        <v>2.2509945329296803</v>
      </c>
      <c r="H705" s="13">
        <f t="shared" si="123"/>
        <v>47.527383847070318</v>
      </c>
      <c r="I705" s="16">
        <f t="shared" si="130"/>
        <v>85.145782314921604</v>
      </c>
      <c r="J705" s="13">
        <f t="shared" si="124"/>
        <v>43.749602970155919</v>
      </c>
      <c r="K705" s="13">
        <f t="shared" si="125"/>
        <v>41.396179344765685</v>
      </c>
      <c r="L705" s="13">
        <f t="shared" si="126"/>
        <v>4.1531864003373791</v>
      </c>
      <c r="M705" s="13">
        <f t="shared" si="131"/>
        <v>10.972915269252994</v>
      </c>
      <c r="N705" s="13">
        <f t="shared" si="127"/>
        <v>6.8032074669368559</v>
      </c>
      <c r="O705" s="13">
        <f t="shared" si="128"/>
        <v>9.0542019998665353</v>
      </c>
      <c r="Q705">
        <v>10.118565293548389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80.802702699999998</v>
      </c>
      <c r="G706" s="13">
        <f t="shared" si="122"/>
        <v>6.7293900394178685</v>
      </c>
      <c r="H706" s="13">
        <f t="shared" si="123"/>
        <v>74.073312660582133</v>
      </c>
      <c r="I706" s="16">
        <f t="shared" si="130"/>
        <v>111.31630560501044</v>
      </c>
      <c r="J706" s="13">
        <f t="shared" si="124"/>
        <v>50.845448563875735</v>
      </c>
      <c r="K706" s="13">
        <f t="shared" si="125"/>
        <v>60.470857041134707</v>
      </c>
      <c r="L706" s="13">
        <f t="shared" si="126"/>
        <v>22.454184588544852</v>
      </c>
      <c r="M706" s="13">
        <f t="shared" si="131"/>
        <v>26.623892390860988</v>
      </c>
      <c r="N706" s="13">
        <f t="shared" si="127"/>
        <v>16.506813282333813</v>
      </c>
      <c r="O706" s="13">
        <f t="shared" si="128"/>
        <v>23.236203321751681</v>
      </c>
      <c r="Q706">
        <v>11.81444086495277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47.294594590000003</v>
      </c>
      <c r="G707" s="13">
        <f t="shared" si="122"/>
        <v>1.8924575975401334</v>
      </c>
      <c r="H707" s="13">
        <f t="shared" si="123"/>
        <v>45.402136992459866</v>
      </c>
      <c r="I707" s="16">
        <f t="shared" si="130"/>
        <v>83.418809445049732</v>
      </c>
      <c r="J707" s="13">
        <f t="shared" si="124"/>
        <v>44.091986465629461</v>
      </c>
      <c r="K707" s="13">
        <f t="shared" si="125"/>
        <v>39.326822979420271</v>
      </c>
      <c r="L707" s="13">
        <f t="shared" si="126"/>
        <v>2.1677642770502827</v>
      </c>
      <c r="M707" s="13">
        <f t="shared" si="131"/>
        <v>12.284843385577457</v>
      </c>
      <c r="N707" s="13">
        <f t="shared" si="127"/>
        <v>7.616602899058023</v>
      </c>
      <c r="O707" s="13">
        <f t="shared" si="128"/>
        <v>9.5090604965981562</v>
      </c>
      <c r="Q707">
        <v>10.39314786801808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84.210810809999998</v>
      </c>
      <c r="G708" s="13">
        <f t="shared" si="122"/>
        <v>7.2213542120464629</v>
      </c>
      <c r="H708" s="13">
        <f t="shared" si="123"/>
        <v>76.989456597953534</v>
      </c>
      <c r="I708" s="16">
        <f t="shared" si="130"/>
        <v>114.14851530032352</v>
      </c>
      <c r="J708" s="13">
        <f t="shared" si="124"/>
        <v>56.317605776910654</v>
      </c>
      <c r="K708" s="13">
        <f t="shared" si="125"/>
        <v>57.83090952341287</v>
      </c>
      <c r="L708" s="13">
        <f t="shared" si="126"/>
        <v>19.92131480653082</v>
      </c>
      <c r="M708" s="13">
        <f t="shared" si="131"/>
        <v>24.589555293050253</v>
      </c>
      <c r="N708" s="13">
        <f t="shared" si="127"/>
        <v>15.245524281691157</v>
      </c>
      <c r="O708" s="13">
        <f t="shared" si="128"/>
        <v>22.466878493737621</v>
      </c>
      <c r="Q708">
        <v>13.6388664179056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36.581081079999997</v>
      </c>
      <c r="G709" s="13">
        <f t="shared" si="122"/>
        <v>0.34595008082511569</v>
      </c>
      <c r="H709" s="13">
        <f t="shared" si="123"/>
        <v>36.235130999174885</v>
      </c>
      <c r="I709" s="16">
        <f t="shared" si="130"/>
        <v>74.144725716056939</v>
      </c>
      <c r="J709" s="13">
        <f t="shared" si="124"/>
        <v>54.428900841749815</v>
      </c>
      <c r="K709" s="13">
        <f t="shared" si="125"/>
        <v>19.715824874307124</v>
      </c>
      <c r="L709" s="13">
        <f t="shared" si="126"/>
        <v>0</v>
      </c>
      <c r="M709" s="13">
        <f t="shared" si="131"/>
        <v>9.3440310113590961</v>
      </c>
      <c r="N709" s="13">
        <f t="shared" si="127"/>
        <v>5.7932992270426391</v>
      </c>
      <c r="O709" s="13">
        <f t="shared" si="128"/>
        <v>6.1392493078677548</v>
      </c>
      <c r="Q709">
        <v>16.70260560042065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35.789189190000002</v>
      </c>
      <c r="G710" s="13">
        <f t="shared" ref="G710:G773" si="133">IF((F710-$J$2)&gt;0,$I$2*(F710-$J$2),0)</f>
        <v>0.23163961123289936</v>
      </c>
      <c r="H710" s="13">
        <f t="shared" ref="H710:H773" si="134">F710-G710</f>
        <v>35.557549578767102</v>
      </c>
      <c r="I710" s="16">
        <f t="shared" si="130"/>
        <v>55.273374453074226</v>
      </c>
      <c r="J710" s="13">
        <f t="shared" ref="J710:J773" si="135">I710/SQRT(1+(I710/($K$2*(300+(25*Q710)+0.05*(Q710)^3)))^2)</f>
        <v>48.230202583276402</v>
      </c>
      <c r="K710" s="13">
        <f t="shared" ref="K710:K773" si="136">I710-J710</f>
        <v>7.0431718697978241</v>
      </c>
      <c r="L710" s="13">
        <f t="shared" ref="L710:L773" si="137">IF(K710&gt;$N$2,(K710-$N$2)/$L$2,0)</f>
        <v>0</v>
      </c>
      <c r="M710" s="13">
        <f t="shared" si="131"/>
        <v>3.550731784316457</v>
      </c>
      <c r="N710" s="13">
        <f t="shared" ref="N710:N773" si="138">$M$2*M710</f>
        <v>2.2014537062762032</v>
      </c>
      <c r="O710" s="13">
        <f t="shared" ref="O710:O773" si="139">N710+G710</f>
        <v>2.4330933175091025</v>
      </c>
      <c r="Q710">
        <v>19.65345739260162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0.10270270300000001</v>
      </c>
      <c r="G711" s="13">
        <f t="shared" si="133"/>
        <v>0</v>
      </c>
      <c r="H711" s="13">
        <f t="shared" si="134"/>
        <v>0.10270270300000001</v>
      </c>
      <c r="I711" s="16">
        <f t="shared" ref="I711:I774" si="141">H711+K710-L710</f>
        <v>7.1458745727978243</v>
      </c>
      <c r="J711" s="13">
        <f t="shared" si="135"/>
        <v>7.1344425530467177</v>
      </c>
      <c r="K711" s="13">
        <f t="shared" si="136"/>
        <v>1.1432019751106637E-2</v>
      </c>
      <c r="L711" s="13">
        <f t="shared" si="137"/>
        <v>0</v>
      </c>
      <c r="M711" s="13">
        <f t="shared" ref="M711:M774" si="142">L711+M710-N710</f>
        <v>1.3492780780402538</v>
      </c>
      <c r="N711" s="13">
        <f t="shared" si="138"/>
        <v>0.83655240838495737</v>
      </c>
      <c r="O711" s="13">
        <f t="shared" si="139"/>
        <v>0.83655240838495737</v>
      </c>
      <c r="Q711">
        <v>23.124043687479329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2.4324324000000001E-2</v>
      </c>
      <c r="G712" s="13">
        <f t="shared" si="133"/>
        <v>0</v>
      </c>
      <c r="H712" s="13">
        <f t="shared" si="134"/>
        <v>2.4324324000000001E-2</v>
      </c>
      <c r="I712" s="16">
        <f t="shared" si="141"/>
        <v>3.5756343751106638E-2</v>
      </c>
      <c r="J712" s="13">
        <f t="shared" si="135"/>
        <v>3.5756342523529862E-2</v>
      </c>
      <c r="K712" s="13">
        <f t="shared" si="136"/>
        <v>1.2275767763414436E-9</v>
      </c>
      <c r="L712" s="13">
        <f t="shared" si="137"/>
        <v>0</v>
      </c>
      <c r="M712" s="13">
        <f t="shared" si="142"/>
        <v>0.51272566965529642</v>
      </c>
      <c r="N712" s="13">
        <f t="shared" si="138"/>
        <v>0.31788991518628379</v>
      </c>
      <c r="O712" s="13">
        <f t="shared" si="139"/>
        <v>0.31788991518628379</v>
      </c>
      <c r="Q712">
        <v>24.240674000000009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0.110810811</v>
      </c>
      <c r="G713" s="13">
        <f t="shared" si="133"/>
        <v>0</v>
      </c>
      <c r="H713" s="13">
        <f t="shared" si="134"/>
        <v>0.110810811</v>
      </c>
      <c r="I713" s="16">
        <f t="shared" si="141"/>
        <v>0.11081081222757677</v>
      </c>
      <c r="J713" s="13">
        <f t="shared" si="135"/>
        <v>0.11081077404388108</v>
      </c>
      <c r="K713" s="13">
        <f t="shared" si="136"/>
        <v>3.8183695691418329E-8</v>
      </c>
      <c r="L713" s="13">
        <f t="shared" si="137"/>
        <v>0</v>
      </c>
      <c r="M713" s="13">
        <f t="shared" si="142"/>
        <v>0.19483575446901263</v>
      </c>
      <c r="N713" s="13">
        <f t="shared" si="138"/>
        <v>0.12079816777078783</v>
      </c>
      <c r="O713" s="13">
        <f t="shared" si="139"/>
        <v>0.12079816777078783</v>
      </c>
      <c r="Q713">
        <v>23.92574005736132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18.21891892</v>
      </c>
      <c r="G714" s="13">
        <f t="shared" si="133"/>
        <v>0</v>
      </c>
      <c r="H714" s="13">
        <f t="shared" si="134"/>
        <v>18.21891892</v>
      </c>
      <c r="I714" s="16">
        <f t="shared" si="141"/>
        <v>18.218918958183696</v>
      </c>
      <c r="J714" s="13">
        <f t="shared" si="135"/>
        <v>18.035627420709286</v>
      </c>
      <c r="K714" s="13">
        <f t="shared" si="136"/>
        <v>0.1832915374744104</v>
      </c>
      <c r="L714" s="13">
        <f t="shared" si="137"/>
        <v>0</v>
      </c>
      <c r="M714" s="13">
        <f t="shared" si="142"/>
        <v>7.40375866982248E-2</v>
      </c>
      <c r="N714" s="13">
        <f t="shared" si="138"/>
        <v>4.5903303752899374E-2</v>
      </c>
      <c r="O714" s="13">
        <f t="shared" si="139"/>
        <v>4.5903303752899374E-2</v>
      </c>
      <c r="Q714">
        <v>23.268722479793581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22.6</v>
      </c>
      <c r="G715" s="13">
        <f t="shared" si="133"/>
        <v>0</v>
      </c>
      <c r="H715" s="13">
        <f t="shared" si="134"/>
        <v>22.6</v>
      </c>
      <c r="I715" s="16">
        <f t="shared" si="141"/>
        <v>22.783291537474412</v>
      </c>
      <c r="J715" s="13">
        <f t="shared" si="135"/>
        <v>22.030042176443096</v>
      </c>
      <c r="K715" s="13">
        <f t="shared" si="136"/>
        <v>0.75324936103131535</v>
      </c>
      <c r="L715" s="13">
        <f t="shared" si="137"/>
        <v>0</v>
      </c>
      <c r="M715" s="13">
        <f t="shared" si="142"/>
        <v>2.8134282945325426E-2</v>
      </c>
      <c r="N715" s="13">
        <f t="shared" si="138"/>
        <v>1.7443255426101763E-2</v>
      </c>
      <c r="O715" s="13">
        <f t="shared" si="139"/>
        <v>1.7443255426101763E-2</v>
      </c>
      <c r="Q715">
        <v>17.765466529367199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8.1135135139999992</v>
      </c>
      <c r="G716" s="13">
        <f t="shared" si="133"/>
        <v>0</v>
      </c>
      <c r="H716" s="13">
        <f t="shared" si="134"/>
        <v>8.1135135139999992</v>
      </c>
      <c r="I716" s="16">
        <f t="shared" si="141"/>
        <v>8.8667628750313146</v>
      </c>
      <c r="J716" s="13">
        <f t="shared" si="135"/>
        <v>8.8070024281408887</v>
      </c>
      <c r="K716" s="13">
        <f t="shared" si="136"/>
        <v>5.9760446890425811E-2</v>
      </c>
      <c r="L716" s="13">
        <f t="shared" si="137"/>
        <v>0</v>
      </c>
      <c r="M716" s="13">
        <f t="shared" si="142"/>
        <v>1.0691027519223663E-2</v>
      </c>
      <c r="N716" s="13">
        <f t="shared" si="138"/>
        <v>6.6284370619186708E-3</v>
      </c>
      <c r="O716" s="13">
        <f t="shared" si="139"/>
        <v>6.6284370619186708E-3</v>
      </c>
      <c r="Q716">
        <v>15.941382601506881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34.178378379999998</v>
      </c>
      <c r="G717" s="13">
        <f t="shared" si="133"/>
        <v>0</v>
      </c>
      <c r="H717" s="13">
        <f t="shared" si="134"/>
        <v>34.178378379999998</v>
      </c>
      <c r="I717" s="16">
        <f t="shared" si="141"/>
        <v>34.23813882689042</v>
      </c>
      <c r="J717" s="13">
        <f t="shared" si="135"/>
        <v>30.207188241374869</v>
      </c>
      <c r="K717" s="13">
        <f t="shared" si="136"/>
        <v>4.0309505855155514</v>
      </c>
      <c r="L717" s="13">
        <f t="shared" si="137"/>
        <v>0</v>
      </c>
      <c r="M717" s="13">
        <f t="shared" si="142"/>
        <v>4.0625904573049921E-3</v>
      </c>
      <c r="N717" s="13">
        <f t="shared" si="138"/>
        <v>2.5188060835290953E-3</v>
      </c>
      <c r="O717" s="13">
        <f t="shared" si="139"/>
        <v>2.5188060835290953E-3</v>
      </c>
      <c r="Q717">
        <v>13.50864560814453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139.9945946</v>
      </c>
      <c r="G718" s="13">
        <f t="shared" si="133"/>
        <v>15.273805059428677</v>
      </c>
      <c r="H718" s="13">
        <f t="shared" si="134"/>
        <v>124.72078954057132</v>
      </c>
      <c r="I718" s="16">
        <f t="shared" si="141"/>
        <v>128.75174012608687</v>
      </c>
      <c r="J718" s="13">
        <f t="shared" si="135"/>
        <v>50.469012976352751</v>
      </c>
      <c r="K718" s="13">
        <f t="shared" si="136"/>
        <v>78.282727149734114</v>
      </c>
      <c r="L718" s="13">
        <f t="shared" si="137"/>
        <v>39.543595365226857</v>
      </c>
      <c r="M718" s="13">
        <f t="shared" si="142"/>
        <v>39.545139149600629</v>
      </c>
      <c r="N718" s="13">
        <f t="shared" si="138"/>
        <v>24.517986272752392</v>
      </c>
      <c r="O718" s="13">
        <f t="shared" si="139"/>
        <v>39.79179133218107</v>
      </c>
      <c r="Q718">
        <v>11.207523293548389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9.9108108109999993</v>
      </c>
      <c r="G719" s="13">
        <f t="shared" si="133"/>
        <v>0</v>
      </c>
      <c r="H719" s="13">
        <f t="shared" si="134"/>
        <v>9.9108108109999993</v>
      </c>
      <c r="I719" s="16">
        <f t="shared" si="141"/>
        <v>48.649942595507262</v>
      </c>
      <c r="J719" s="13">
        <f t="shared" si="135"/>
        <v>37.065519669761592</v>
      </c>
      <c r="K719" s="13">
        <f t="shared" si="136"/>
        <v>11.58442292574567</v>
      </c>
      <c r="L719" s="13">
        <f t="shared" si="137"/>
        <v>0</v>
      </c>
      <c r="M719" s="13">
        <f t="shared" si="142"/>
        <v>15.027152876848238</v>
      </c>
      <c r="N719" s="13">
        <f t="shared" si="138"/>
        <v>9.3168347836459073</v>
      </c>
      <c r="O719" s="13">
        <f t="shared" si="139"/>
        <v>9.3168347836459073</v>
      </c>
      <c r="Q719">
        <v>11.832176122807089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25.8</v>
      </c>
      <c r="G720" s="13">
        <f t="shared" si="133"/>
        <v>0</v>
      </c>
      <c r="H720" s="13">
        <f t="shared" si="134"/>
        <v>25.8</v>
      </c>
      <c r="I720" s="16">
        <f t="shared" si="141"/>
        <v>37.384422925745667</v>
      </c>
      <c r="J720" s="13">
        <f t="shared" si="135"/>
        <v>33.085099959203973</v>
      </c>
      <c r="K720" s="13">
        <f t="shared" si="136"/>
        <v>4.2993229665416948</v>
      </c>
      <c r="L720" s="13">
        <f t="shared" si="137"/>
        <v>0</v>
      </c>
      <c r="M720" s="13">
        <f t="shared" si="142"/>
        <v>5.7103180932023303</v>
      </c>
      <c r="N720" s="13">
        <f t="shared" si="138"/>
        <v>3.5403972177854448</v>
      </c>
      <c r="O720" s="13">
        <f t="shared" si="139"/>
        <v>3.5403972177854448</v>
      </c>
      <c r="Q720">
        <v>14.982008578297791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82.572972969999995</v>
      </c>
      <c r="G721" s="13">
        <f t="shared" si="133"/>
        <v>6.9849305095555803</v>
      </c>
      <c r="H721" s="13">
        <f t="shared" si="134"/>
        <v>75.588042460444413</v>
      </c>
      <c r="I721" s="16">
        <f t="shared" si="141"/>
        <v>79.887365426986108</v>
      </c>
      <c r="J721" s="13">
        <f t="shared" si="135"/>
        <v>53.884686783062214</v>
      </c>
      <c r="K721" s="13">
        <f t="shared" si="136"/>
        <v>26.002678643923893</v>
      </c>
      <c r="L721" s="13">
        <f t="shared" si="137"/>
        <v>0</v>
      </c>
      <c r="M721" s="13">
        <f t="shared" si="142"/>
        <v>2.1699208754168855</v>
      </c>
      <c r="N721" s="13">
        <f t="shared" si="138"/>
        <v>1.3453509427584689</v>
      </c>
      <c r="O721" s="13">
        <f t="shared" si="139"/>
        <v>8.3302814523140487</v>
      </c>
      <c r="Q721">
        <v>15.36612227596985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5.6648648650000002</v>
      </c>
      <c r="G722" s="13">
        <f t="shared" si="133"/>
        <v>0</v>
      </c>
      <c r="H722" s="13">
        <f t="shared" si="134"/>
        <v>5.6648648650000002</v>
      </c>
      <c r="I722" s="16">
        <f t="shared" si="141"/>
        <v>31.667543508923892</v>
      </c>
      <c r="J722" s="13">
        <f t="shared" si="135"/>
        <v>29.386402141578529</v>
      </c>
      <c r="K722" s="13">
        <f t="shared" si="136"/>
        <v>2.2811413673453629</v>
      </c>
      <c r="L722" s="13">
        <f t="shared" si="137"/>
        <v>0</v>
      </c>
      <c r="M722" s="13">
        <f t="shared" si="142"/>
        <v>0.8245699326584166</v>
      </c>
      <c r="N722" s="13">
        <f t="shared" si="138"/>
        <v>0.51123335824821825</v>
      </c>
      <c r="O722" s="13">
        <f t="shared" si="139"/>
        <v>0.51123335824821825</v>
      </c>
      <c r="Q722">
        <v>16.4700528194657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13.837837840000001</v>
      </c>
      <c r="G723" s="13">
        <f t="shared" si="133"/>
        <v>0</v>
      </c>
      <c r="H723" s="13">
        <f t="shared" si="134"/>
        <v>13.837837840000001</v>
      </c>
      <c r="I723" s="16">
        <f t="shared" si="141"/>
        <v>16.118979207345362</v>
      </c>
      <c r="J723" s="13">
        <f t="shared" si="135"/>
        <v>15.985229829322671</v>
      </c>
      <c r="K723" s="13">
        <f t="shared" si="136"/>
        <v>0.13374937802269038</v>
      </c>
      <c r="L723" s="13">
        <f t="shared" si="137"/>
        <v>0</v>
      </c>
      <c r="M723" s="13">
        <f t="shared" si="142"/>
        <v>0.31333657441019835</v>
      </c>
      <c r="N723" s="13">
        <f t="shared" si="138"/>
        <v>0.19426867613432297</v>
      </c>
      <c r="O723" s="13">
        <f t="shared" si="139"/>
        <v>0.19426867613432297</v>
      </c>
      <c r="Q723">
        <v>22.91600080267072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8.6486486000000001E-2</v>
      </c>
      <c r="G724" s="13">
        <f t="shared" si="133"/>
        <v>0</v>
      </c>
      <c r="H724" s="13">
        <f t="shared" si="134"/>
        <v>8.6486486000000001E-2</v>
      </c>
      <c r="I724" s="16">
        <f t="shared" si="141"/>
        <v>0.22023586402269038</v>
      </c>
      <c r="J724" s="13">
        <f t="shared" si="135"/>
        <v>0.22023558449719291</v>
      </c>
      <c r="K724" s="13">
        <f t="shared" si="136"/>
        <v>2.7952549747078947E-7</v>
      </c>
      <c r="L724" s="13">
        <f t="shared" si="137"/>
        <v>0</v>
      </c>
      <c r="M724" s="13">
        <f t="shared" si="142"/>
        <v>0.11906789827587538</v>
      </c>
      <c r="N724" s="13">
        <f t="shared" si="138"/>
        <v>7.3822096931042733E-2</v>
      </c>
      <c r="O724" s="13">
        <f t="shared" si="139"/>
        <v>7.3822096931042733E-2</v>
      </c>
      <c r="Q724">
        <v>24.42571100000001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0.71621621599999996</v>
      </c>
      <c r="G725" s="13">
        <f t="shared" si="133"/>
        <v>0</v>
      </c>
      <c r="H725" s="13">
        <f t="shared" si="134"/>
        <v>0.71621621599999996</v>
      </c>
      <c r="I725" s="16">
        <f t="shared" si="141"/>
        <v>0.71621649552549749</v>
      </c>
      <c r="J725" s="13">
        <f t="shared" si="135"/>
        <v>0.71620724071426478</v>
      </c>
      <c r="K725" s="13">
        <f t="shared" si="136"/>
        <v>9.2548112327062171E-6</v>
      </c>
      <c r="L725" s="13">
        <f t="shared" si="137"/>
        <v>0</v>
      </c>
      <c r="M725" s="13">
        <f t="shared" si="142"/>
        <v>4.5245801344832651E-2</v>
      </c>
      <c r="N725" s="13">
        <f t="shared" si="138"/>
        <v>2.8052396833796244E-2</v>
      </c>
      <c r="O725" s="13">
        <f t="shared" si="139"/>
        <v>2.8052396833796244E-2</v>
      </c>
      <c r="Q725">
        <v>24.698166261950622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5.0486486490000004</v>
      </c>
      <c r="G726" s="13">
        <f t="shared" si="133"/>
        <v>0</v>
      </c>
      <c r="H726" s="13">
        <f t="shared" si="134"/>
        <v>5.0486486490000004</v>
      </c>
      <c r="I726" s="16">
        <f t="shared" si="141"/>
        <v>5.0486579038112334</v>
      </c>
      <c r="J726" s="13">
        <f t="shared" si="135"/>
        <v>5.0443585178155042</v>
      </c>
      <c r="K726" s="13">
        <f t="shared" si="136"/>
        <v>4.2993859957292102E-3</v>
      </c>
      <c r="L726" s="13">
        <f t="shared" si="137"/>
        <v>0</v>
      </c>
      <c r="M726" s="13">
        <f t="shared" si="142"/>
        <v>1.7193404511036407E-2</v>
      </c>
      <c r="N726" s="13">
        <f t="shared" si="138"/>
        <v>1.0659910796842573E-2</v>
      </c>
      <c r="O726" s="13">
        <f t="shared" si="139"/>
        <v>1.0659910796842573E-2</v>
      </c>
      <c r="Q726">
        <v>22.675252857913669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17.894594590000001</v>
      </c>
      <c r="G727" s="13">
        <f t="shared" si="133"/>
        <v>0</v>
      </c>
      <c r="H727" s="13">
        <f t="shared" si="134"/>
        <v>17.894594590000001</v>
      </c>
      <c r="I727" s="16">
        <f t="shared" si="141"/>
        <v>17.89889397599573</v>
      </c>
      <c r="J727" s="13">
        <f t="shared" si="135"/>
        <v>17.635483197830482</v>
      </c>
      <c r="K727" s="13">
        <f t="shared" si="136"/>
        <v>0.26341077816524816</v>
      </c>
      <c r="L727" s="13">
        <f t="shared" si="137"/>
        <v>0</v>
      </c>
      <c r="M727" s="13">
        <f t="shared" si="142"/>
        <v>6.5334937141938339E-3</v>
      </c>
      <c r="N727" s="13">
        <f t="shared" si="138"/>
        <v>4.0507661028001771E-3</v>
      </c>
      <c r="O727" s="13">
        <f t="shared" si="139"/>
        <v>4.0507661028001771E-3</v>
      </c>
      <c r="Q727">
        <v>20.27432584485646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21.43513514</v>
      </c>
      <c r="G728" s="13">
        <f t="shared" si="133"/>
        <v>0</v>
      </c>
      <c r="H728" s="13">
        <f t="shared" si="134"/>
        <v>21.43513514</v>
      </c>
      <c r="I728" s="16">
        <f t="shared" si="141"/>
        <v>21.698545918165248</v>
      </c>
      <c r="J728" s="13">
        <f t="shared" si="135"/>
        <v>21.047230779642355</v>
      </c>
      <c r="K728" s="13">
        <f t="shared" si="136"/>
        <v>0.65131513852289302</v>
      </c>
      <c r="L728" s="13">
        <f t="shared" si="137"/>
        <v>0</v>
      </c>
      <c r="M728" s="13">
        <f t="shared" si="142"/>
        <v>2.4827276113936567E-3</v>
      </c>
      <c r="N728" s="13">
        <f t="shared" si="138"/>
        <v>1.5392911190640671E-3</v>
      </c>
      <c r="O728" s="13">
        <f t="shared" si="139"/>
        <v>1.5392911190640671E-3</v>
      </c>
      <c r="Q728">
        <v>17.792355104753149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6.2216216219999998</v>
      </c>
      <c r="G729" s="13">
        <f t="shared" si="133"/>
        <v>0</v>
      </c>
      <c r="H729" s="13">
        <f t="shared" si="134"/>
        <v>6.2216216219999998</v>
      </c>
      <c r="I729" s="16">
        <f t="shared" si="141"/>
        <v>6.8729367605228928</v>
      </c>
      <c r="J729" s="13">
        <f t="shared" si="135"/>
        <v>6.8272884252357704</v>
      </c>
      <c r="K729" s="13">
        <f t="shared" si="136"/>
        <v>4.5648335287122421E-2</v>
      </c>
      <c r="L729" s="13">
        <f t="shared" si="137"/>
        <v>0</v>
      </c>
      <c r="M729" s="13">
        <f t="shared" si="142"/>
        <v>9.4343649232958961E-4</v>
      </c>
      <c r="N729" s="13">
        <f t="shared" si="138"/>
        <v>5.8493062524434555E-4</v>
      </c>
      <c r="O729" s="13">
        <f t="shared" si="139"/>
        <v>5.8493062524434555E-4</v>
      </c>
      <c r="Q729">
        <v>12.365140293548389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21.589189189999999</v>
      </c>
      <c r="G730" s="13">
        <f t="shared" si="133"/>
        <v>0</v>
      </c>
      <c r="H730" s="13">
        <f t="shared" si="134"/>
        <v>21.589189189999999</v>
      </c>
      <c r="I730" s="16">
        <f t="shared" si="141"/>
        <v>21.634837525287121</v>
      </c>
      <c r="J730" s="13">
        <f t="shared" si="135"/>
        <v>20.371812260037444</v>
      </c>
      <c r="K730" s="13">
        <f t="shared" si="136"/>
        <v>1.2630252652496772</v>
      </c>
      <c r="L730" s="13">
        <f t="shared" si="137"/>
        <v>0</v>
      </c>
      <c r="M730" s="13">
        <f t="shared" si="142"/>
        <v>3.5850586708524406E-4</v>
      </c>
      <c r="N730" s="13">
        <f t="shared" si="138"/>
        <v>2.2227363759285131E-4</v>
      </c>
      <c r="O730" s="13">
        <f t="shared" si="139"/>
        <v>2.2227363759285131E-4</v>
      </c>
      <c r="Q730">
        <v>12.65220271230781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0.92162162199999997</v>
      </c>
      <c r="G731" s="13">
        <f t="shared" si="133"/>
        <v>0</v>
      </c>
      <c r="H731" s="13">
        <f t="shared" si="134"/>
        <v>0.92162162199999997</v>
      </c>
      <c r="I731" s="16">
        <f t="shared" si="141"/>
        <v>2.1846468872496771</v>
      </c>
      <c r="J731" s="13">
        <f t="shared" si="135"/>
        <v>2.18348011455834</v>
      </c>
      <c r="K731" s="13">
        <f t="shared" si="136"/>
        <v>1.1667726913371368E-3</v>
      </c>
      <c r="L731" s="13">
        <f t="shared" si="137"/>
        <v>0</v>
      </c>
      <c r="M731" s="13">
        <f t="shared" si="142"/>
        <v>1.3623222949239275E-4</v>
      </c>
      <c r="N731" s="13">
        <f t="shared" si="138"/>
        <v>8.4463982285283503E-5</v>
      </c>
      <c r="O731" s="13">
        <f t="shared" si="139"/>
        <v>8.4463982285283503E-5</v>
      </c>
      <c r="Q731">
        <v>14.094990944428391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172.6054054</v>
      </c>
      <c r="G732" s="13">
        <f t="shared" si="133"/>
        <v>19.981211642833568</v>
      </c>
      <c r="H732" s="13">
        <f t="shared" si="134"/>
        <v>152.62419375716644</v>
      </c>
      <c r="I732" s="16">
        <f t="shared" si="141"/>
        <v>152.62536052985777</v>
      </c>
      <c r="J732" s="13">
        <f t="shared" si="135"/>
        <v>60.603475161326315</v>
      </c>
      <c r="K732" s="13">
        <f t="shared" si="136"/>
        <v>92.021885368531457</v>
      </c>
      <c r="L732" s="13">
        <f t="shared" si="137"/>
        <v>52.72548570550606</v>
      </c>
      <c r="M732" s="13">
        <f t="shared" si="142"/>
        <v>52.72553747375327</v>
      </c>
      <c r="N732" s="13">
        <f t="shared" si="138"/>
        <v>32.689833233727029</v>
      </c>
      <c r="O732" s="13">
        <f t="shared" si="139"/>
        <v>52.6710448765606</v>
      </c>
      <c r="Q732">
        <v>13.923939036861629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5.5135135139999996</v>
      </c>
      <c r="G733" s="13">
        <f t="shared" si="133"/>
        <v>0</v>
      </c>
      <c r="H733" s="13">
        <f t="shared" si="134"/>
        <v>5.5135135139999996</v>
      </c>
      <c r="I733" s="16">
        <f t="shared" si="141"/>
        <v>44.809913177025393</v>
      </c>
      <c r="J733" s="13">
        <f t="shared" si="135"/>
        <v>40.572983937536236</v>
      </c>
      <c r="K733" s="13">
        <f t="shared" si="136"/>
        <v>4.2369292394891573</v>
      </c>
      <c r="L733" s="13">
        <f t="shared" si="137"/>
        <v>0</v>
      </c>
      <c r="M733" s="13">
        <f t="shared" si="142"/>
        <v>20.035704240026242</v>
      </c>
      <c r="N733" s="13">
        <f t="shared" si="138"/>
        <v>12.42213662881627</v>
      </c>
      <c r="O733" s="13">
        <f t="shared" si="139"/>
        <v>12.42213662881627</v>
      </c>
      <c r="Q733">
        <v>19.195926558261188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43.645945949999998</v>
      </c>
      <c r="G734" s="13">
        <f t="shared" si="133"/>
        <v>1.3657711335388358</v>
      </c>
      <c r="H734" s="13">
        <f t="shared" si="134"/>
        <v>42.280174816461162</v>
      </c>
      <c r="I734" s="16">
        <f t="shared" si="141"/>
        <v>46.51710405595032</v>
      </c>
      <c r="J734" s="13">
        <f t="shared" si="135"/>
        <v>41.10173898969736</v>
      </c>
      <c r="K734" s="13">
        <f t="shared" si="136"/>
        <v>5.41536506625296</v>
      </c>
      <c r="L734" s="13">
        <f t="shared" si="137"/>
        <v>0</v>
      </c>
      <c r="M734" s="13">
        <f t="shared" si="142"/>
        <v>7.6135676112099713</v>
      </c>
      <c r="N734" s="13">
        <f t="shared" si="138"/>
        <v>4.7204119189501821</v>
      </c>
      <c r="O734" s="13">
        <f t="shared" si="139"/>
        <v>6.0861830524890177</v>
      </c>
      <c r="Q734">
        <v>17.99043900604881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9.7297297000000005E-2</v>
      </c>
      <c r="G735" s="13">
        <f t="shared" si="133"/>
        <v>0</v>
      </c>
      <c r="H735" s="13">
        <f t="shared" si="134"/>
        <v>9.7297297000000005E-2</v>
      </c>
      <c r="I735" s="16">
        <f t="shared" si="141"/>
        <v>5.5126623632529599</v>
      </c>
      <c r="J735" s="13">
        <f t="shared" si="135"/>
        <v>5.5063088995713558</v>
      </c>
      <c r="K735" s="13">
        <f t="shared" si="136"/>
        <v>6.3534636816040546E-3</v>
      </c>
      <c r="L735" s="13">
        <f t="shared" si="137"/>
        <v>0</v>
      </c>
      <c r="M735" s="13">
        <f t="shared" si="142"/>
        <v>2.8931556922597892</v>
      </c>
      <c r="N735" s="13">
        <f t="shared" si="138"/>
        <v>1.7937565292010693</v>
      </c>
      <c r="O735" s="13">
        <f t="shared" si="139"/>
        <v>1.7937565292010693</v>
      </c>
      <c r="Q735">
        <v>21.773727485114389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1.6</v>
      </c>
      <c r="G736" s="13">
        <f t="shared" si="133"/>
        <v>0</v>
      </c>
      <c r="H736" s="13">
        <f t="shared" si="134"/>
        <v>1.6</v>
      </c>
      <c r="I736" s="16">
        <f t="shared" si="141"/>
        <v>1.6063534636816041</v>
      </c>
      <c r="J736" s="13">
        <f t="shared" si="135"/>
        <v>1.6062077042762808</v>
      </c>
      <c r="K736" s="13">
        <f t="shared" si="136"/>
        <v>1.4575940532335352E-4</v>
      </c>
      <c r="L736" s="13">
        <f t="shared" si="137"/>
        <v>0</v>
      </c>
      <c r="M736" s="13">
        <f t="shared" si="142"/>
        <v>1.0993991630587199</v>
      </c>
      <c r="N736" s="13">
        <f t="shared" si="138"/>
        <v>0.68162748109640636</v>
      </c>
      <c r="O736" s="13">
        <f t="shared" si="139"/>
        <v>0.68162748109640636</v>
      </c>
      <c r="Q736">
        <v>22.320178922254911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0.35405405400000001</v>
      </c>
      <c r="G737" s="13">
        <f t="shared" si="133"/>
        <v>0</v>
      </c>
      <c r="H737" s="13">
        <f t="shared" si="134"/>
        <v>0.35405405400000001</v>
      </c>
      <c r="I737" s="16">
        <f t="shared" si="141"/>
        <v>0.35419981340532336</v>
      </c>
      <c r="J737" s="13">
        <f t="shared" si="135"/>
        <v>0.35419861223496563</v>
      </c>
      <c r="K737" s="13">
        <f t="shared" si="136"/>
        <v>1.2011703577341493E-6</v>
      </c>
      <c r="L737" s="13">
        <f t="shared" si="137"/>
        <v>0</v>
      </c>
      <c r="M737" s="13">
        <f t="shared" si="142"/>
        <v>0.41777168196231351</v>
      </c>
      <c r="N737" s="13">
        <f t="shared" si="138"/>
        <v>0.25901844281663439</v>
      </c>
      <c r="O737" s="13">
        <f t="shared" si="139"/>
        <v>0.25901844281663439</v>
      </c>
      <c r="Q737">
        <v>24.193381000000009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73.170270270000003</v>
      </c>
      <c r="G738" s="13">
        <f t="shared" si="133"/>
        <v>5.6276399820910212</v>
      </c>
      <c r="H738" s="13">
        <f t="shared" si="134"/>
        <v>67.542630287908977</v>
      </c>
      <c r="I738" s="16">
        <f t="shared" si="141"/>
        <v>67.542631489079341</v>
      </c>
      <c r="J738" s="13">
        <f t="shared" si="135"/>
        <v>59.116476471407879</v>
      </c>
      <c r="K738" s="13">
        <f t="shared" si="136"/>
        <v>8.4261550176714621</v>
      </c>
      <c r="L738" s="13">
        <f t="shared" si="137"/>
        <v>0</v>
      </c>
      <c r="M738" s="13">
        <f t="shared" si="142"/>
        <v>0.15875323914567913</v>
      </c>
      <c r="N738" s="13">
        <f t="shared" si="138"/>
        <v>9.8427008270321054E-2</v>
      </c>
      <c r="O738" s="13">
        <f t="shared" si="139"/>
        <v>5.7260669903613426</v>
      </c>
      <c r="Q738">
        <v>22.671506814666682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42.829729729999997</v>
      </c>
      <c r="G739" s="13">
        <f t="shared" si="133"/>
        <v>1.2479494200256636</v>
      </c>
      <c r="H739" s="13">
        <f t="shared" si="134"/>
        <v>41.581780309974334</v>
      </c>
      <c r="I739" s="16">
        <f t="shared" si="141"/>
        <v>50.007935327645797</v>
      </c>
      <c r="J739" s="13">
        <f t="shared" si="135"/>
        <v>44.840287810219394</v>
      </c>
      <c r="K739" s="13">
        <f t="shared" si="136"/>
        <v>5.1676475174264027</v>
      </c>
      <c r="L739" s="13">
        <f t="shared" si="137"/>
        <v>0</v>
      </c>
      <c r="M739" s="13">
        <f t="shared" si="142"/>
        <v>6.0326230875358072E-2</v>
      </c>
      <c r="N739" s="13">
        <f t="shared" si="138"/>
        <v>3.7402263142722006E-2</v>
      </c>
      <c r="O739" s="13">
        <f t="shared" si="139"/>
        <v>1.2853516831683856</v>
      </c>
      <c r="Q739">
        <v>20.013404668242089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1.140540541</v>
      </c>
      <c r="G740" s="13">
        <f t="shared" si="133"/>
        <v>0</v>
      </c>
      <c r="H740" s="13">
        <f t="shared" si="134"/>
        <v>1.140540541</v>
      </c>
      <c r="I740" s="16">
        <f t="shared" si="141"/>
        <v>6.3081880584264027</v>
      </c>
      <c r="J740" s="13">
        <f t="shared" si="135"/>
        <v>6.2894104342935178</v>
      </c>
      <c r="K740" s="13">
        <f t="shared" si="136"/>
        <v>1.8777624132884974E-2</v>
      </c>
      <c r="L740" s="13">
        <f t="shared" si="137"/>
        <v>0</v>
      </c>
      <c r="M740" s="13">
        <f t="shared" si="142"/>
        <v>2.2923967732636066E-2</v>
      </c>
      <c r="N740" s="13">
        <f t="shared" si="138"/>
        <v>1.4212859994234361E-2</v>
      </c>
      <c r="O740" s="13">
        <f t="shared" si="139"/>
        <v>1.4212859994234361E-2</v>
      </c>
      <c r="Q740">
        <v>16.952091838850642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11.345945950000001</v>
      </c>
      <c r="G741" s="13">
        <f t="shared" si="133"/>
        <v>0</v>
      </c>
      <c r="H741" s="13">
        <f t="shared" si="134"/>
        <v>11.345945950000001</v>
      </c>
      <c r="I741" s="16">
        <f t="shared" si="141"/>
        <v>11.364723574132885</v>
      </c>
      <c r="J741" s="13">
        <f t="shared" si="135"/>
        <v>11.128492845483265</v>
      </c>
      <c r="K741" s="13">
        <f t="shared" si="136"/>
        <v>0.23623072864961969</v>
      </c>
      <c r="L741" s="13">
        <f t="shared" si="137"/>
        <v>0</v>
      </c>
      <c r="M741" s="13">
        <f t="shared" si="142"/>
        <v>8.7111077384017053E-3</v>
      </c>
      <c r="N741" s="13">
        <f t="shared" si="138"/>
        <v>5.4008867978090572E-3</v>
      </c>
      <c r="O741" s="13">
        <f t="shared" si="139"/>
        <v>5.4008867978090572E-3</v>
      </c>
      <c r="Q741">
        <v>11.20924729354839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1.3513513509999999</v>
      </c>
      <c r="G742" s="13">
        <f t="shared" si="133"/>
        <v>0</v>
      </c>
      <c r="H742" s="13">
        <f t="shared" si="134"/>
        <v>1.3513513509999999</v>
      </c>
      <c r="I742" s="16">
        <f t="shared" si="141"/>
        <v>1.5875820796496196</v>
      </c>
      <c r="J742" s="13">
        <f t="shared" si="135"/>
        <v>1.5870840104045401</v>
      </c>
      <c r="K742" s="13">
        <f t="shared" si="136"/>
        <v>4.9806924507955763E-4</v>
      </c>
      <c r="L742" s="13">
        <f t="shared" si="137"/>
        <v>0</v>
      </c>
      <c r="M742" s="13">
        <f t="shared" si="142"/>
        <v>3.310220940592648E-3</v>
      </c>
      <c r="N742" s="13">
        <f t="shared" si="138"/>
        <v>2.0523369831674416E-3</v>
      </c>
      <c r="O742" s="13">
        <f t="shared" si="139"/>
        <v>2.0523369831674416E-3</v>
      </c>
      <c r="Q742">
        <v>13.325199967113059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3.9729729730000001</v>
      </c>
      <c r="G743" s="13">
        <f t="shared" si="133"/>
        <v>0</v>
      </c>
      <c r="H743" s="13">
        <f t="shared" si="134"/>
        <v>3.9729729730000001</v>
      </c>
      <c r="I743" s="16">
        <f t="shared" si="141"/>
        <v>3.9734710422450794</v>
      </c>
      <c r="J743" s="13">
        <f t="shared" si="135"/>
        <v>3.9664417459834902</v>
      </c>
      <c r="K743" s="13">
        <f t="shared" si="136"/>
        <v>7.0292962615892129E-3</v>
      </c>
      <c r="L743" s="13">
        <f t="shared" si="137"/>
        <v>0</v>
      </c>
      <c r="M743" s="13">
        <f t="shared" si="142"/>
        <v>1.2578839574252064E-3</v>
      </c>
      <c r="N743" s="13">
        <f t="shared" si="138"/>
        <v>7.79888053603628E-4</v>
      </c>
      <c r="O743" s="13">
        <f t="shared" si="139"/>
        <v>7.79888053603628E-4</v>
      </c>
      <c r="Q743">
        <v>14.072269108958791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82.767567569999997</v>
      </c>
      <c r="G744" s="13">
        <f t="shared" si="133"/>
        <v>7.0130204551491762</v>
      </c>
      <c r="H744" s="13">
        <f t="shared" si="134"/>
        <v>75.754547114850823</v>
      </c>
      <c r="I744" s="16">
        <f t="shared" si="141"/>
        <v>75.761576411112415</v>
      </c>
      <c r="J744" s="13">
        <f t="shared" si="135"/>
        <v>53.794287222776823</v>
      </c>
      <c r="K744" s="13">
        <f t="shared" si="136"/>
        <v>21.967289188335592</v>
      </c>
      <c r="L744" s="13">
        <f t="shared" si="137"/>
        <v>0</v>
      </c>
      <c r="M744" s="13">
        <f t="shared" si="142"/>
        <v>4.7799590382157839E-4</v>
      </c>
      <c r="N744" s="13">
        <f t="shared" si="138"/>
        <v>2.963574603693786E-4</v>
      </c>
      <c r="O744" s="13">
        <f t="shared" si="139"/>
        <v>7.0133168126095455</v>
      </c>
      <c r="Q744">
        <v>16.018503974609239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67.7</v>
      </c>
      <c r="G745" s="13">
        <f t="shared" si="133"/>
        <v>4.8380004223778341</v>
      </c>
      <c r="H745" s="13">
        <f t="shared" si="134"/>
        <v>62.861999577622171</v>
      </c>
      <c r="I745" s="16">
        <f t="shared" si="141"/>
        <v>84.829288765957756</v>
      </c>
      <c r="J745" s="13">
        <f t="shared" si="135"/>
        <v>56.340667599337046</v>
      </c>
      <c r="K745" s="13">
        <f t="shared" si="136"/>
        <v>28.48862116662071</v>
      </c>
      <c r="L745" s="13">
        <f t="shared" si="137"/>
        <v>0</v>
      </c>
      <c r="M745" s="13">
        <f t="shared" si="142"/>
        <v>1.8163844345219979E-4</v>
      </c>
      <c r="N745" s="13">
        <f t="shared" si="138"/>
        <v>1.1261583494036387E-4</v>
      </c>
      <c r="O745" s="13">
        <f t="shared" si="139"/>
        <v>4.8381130382127742</v>
      </c>
      <c r="Q745">
        <v>15.824293378328029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28.743243240000002</v>
      </c>
      <c r="G746" s="13">
        <f t="shared" si="133"/>
        <v>0</v>
      </c>
      <c r="H746" s="13">
        <f t="shared" si="134"/>
        <v>28.743243240000002</v>
      </c>
      <c r="I746" s="16">
        <f t="shared" si="141"/>
        <v>57.231864406620716</v>
      </c>
      <c r="J746" s="13">
        <f t="shared" si="135"/>
        <v>49.582167996163953</v>
      </c>
      <c r="K746" s="13">
        <f t="shared" si="136"/>
        <v>7.6496964104567624</v>
      </c>
      <c r="L746" s="13">
        <f t="shared" si="137"/>
        <v>0</v>
      </c>
      <c r="M746" s="13">
        <f t="shared" si="142"/>
        <v>6.9022608511835922E-5</v>
      </c>
      <c r="N746" s="13">
        <f t="shared" si="138"/>
        <v>4.2794017277338269E-5</v>
      </c>
      <c r="O746" s="13">
        <f t="shared" si="139"/>
        <v>4.2794017277338269E-5</v>
      </c>
      <c r="Q746">
        <v>19.729975581149851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0.83243243200000006</v>
      </c>
      <c r="G747" s="13">
        <f t="shared" si="133"/>
        <v>0</v>
      </c>
      <c r="H747" s="13">
        <f t="shared" si="134"/>
        <v>0.83243243200000006</v>
      </c>
      <c r="I747" s="16">
        <f t="shared" si="141"/>
        <v>8.4821288424567634</v>
      </c>
      <c r="J747" s="13">
        <f t="shared" si="135"/>
        <v>8.4623617903597594</v>
      </c>
      <c r="K747" s="13">
        <f t="shared" si="136"/>
        <v>1.9767052097003912E-2</v>
      </c>
      <c r="L747" s="13">
        <f t="shared" si="137"/>
        <v>0</v>
      </c>
      <c r="M747" s="13">
        <f t="shared" si="142"/>
        <v>2.6228591234497653E-5</v>
      </c>
      <c r="N747" s="13">
        <f t="shared" si="138"/>
        <v>1.6261726565388544E-5</v>
      </c>
      <c r="O747" s="13">
        <f t="shared" si="139"/>
        <v>1.6261726565388544E-5</v>
      </c>
      <c r="Q747">
        <v>22.879412477140459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8.9189189000000002E-2</v>
      </c>
      <c r="G748" s="13">
        <f t="shared" si="133"/>
        <v>0</v>
      </c>
      <c r="H748" s="13">
        <f t="shared" si="134"/>
        <v>8.9189189000000002E-2</v>
      </c>
      <c r="I748" s="16">
        <f t="shared" si="141"/>
        <v>0.10895624109700391</v>
      </c>
      <c r="J748" s="13">
        <f t="shared" si="135"/>
        <v>0.10895620295448456</v>
      </c>
      <c r="K748" s="13">
        <f t="shared" si="136"/>
        <v>3.8142519351302973E-8</v>
      </c>
      <c r="L748" s="13">
        <f t="shared" si="137"/>
        <v>0</v>
      </c>
      <c r="M748" s="13">
        <f t="shared" si="142"/>
        <v>9.9668646691091087E-6</v>
      </c>
      <c r="N748" s="13">
        <f t="shared" si="138"/>
        <v>6.1794560948476471E-6</v>
      </c>
      <c r="O748" s="13">
        <f t="shared" si="139"/>
        <v>6.1794560948476471E-6</v>
      </c>
      <c r="Q748">
        <v>23.572289000000001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32.691891890000001</v>
      </c>
      <c r="G749" s="13">
        <f t="shared" si="133"/>
        <v>0</v>
      </c>
      <c r="H749" s="13">
        <f t="shared" si="134"/>
        <v>32.691891890000001</v>
      </c>
      <c r="I749" s="16">
        <f t="shared" si="141"/>
        <v>32.691891928142518</v>
      </c>
      <c r="J749" s="13">
        <f t="shared" si="135"/>
        <v>31.807959868530673</v>
      </c>
      <c r="K749" s="13">
        <f t="shared" si="136"/>
        <v>0.88393205961184407</v>
      </c>
      <c r="L749" s="13">
        <f t="shared" si="137"/>
        <v>0</v>
      </c>
      <c r="M749" s="13">
        <f t="shared" si="142"/>
        <v>3.7874085742614616E-6</v>
      </c>
      <c r="N749" s="13">
        <f t="shared" si="138"/>
        <v>2.3481933160421061E-6</v>
      </c>
      <c r="O749" s="13">
        <f t="shared" si="139"/>
        <v>2.3481933160421061E-6</v>
      </c>
      <c r="Q749">
        <v>24.372348379744501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21.167567569999999</v>
      </c>
      <c r="G750" s="13">
        <f t="shared" si="133"/>
        <v>0</v>
      </c>
      <c r="H750" s="13">
        <f t="shared" si="134"/>
        <v>21.167567569999999</v>
      </c>
      <c r="I750" s="16">
        <f t="shared" si="141"/>
        <v>22.051499629611843</v>
      </c>
      <c r="J750" s="13">
        <f t="shared" si="135"/>
        <v>21.69007749503767</v>
      </c>
      <c r="K750" s="13">
        <f t="shared" si="136"/>
        <v>0.36142213457417327</v>
      </c>
      <c r="L750" s="13">
        <f t="shared" si="137"/>
        <v>0</v>
      </c>
      <c r="M750" s="13">
        <f t="shared" si="142"/>
        <v>1.4392152582193555E-6</v>
      </c>
      <c r="N750" s="13">
        <f t="shared" si="138"/>
        <v>8.9231346009600042E-7</v>
      </c>
      <c r="O750" s="13">
        <f t="shared" si="139"/>
        <v>8.9231346009600042E-7</v>
      </c>
      <c r="Q750">
        <v>22.445760206026311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14.64054054</v>
      </c>
      <c r="G751" s="13">
        <f t="shared" si="133"/>
        <v>0</v>
      </c>
      <c r="H751" s="13">
        <f t="shared" si="134"/>
        <v>14.64054054</v>
      </c>
      <c r="I751" s="16">
        <f t="shared" si="141"/>
        <v>15.001962674574173</v>
      </c>
      <c r="J751" s="13">
        <f t="shared" si="135"/>
        <v>14.838279342132475</v>
      </c>
      <c r="K751" s="13">
        <f t="shared" si="136"/>
        <v>0.16368333244169797</v>
      </c>
      <c r="L751" s="13">
        <f t="shared" si="137"/>
        <v>0</v>
      </c>
      <c r="M751" s="13">
        <f t="shared" si="142"/>
        <v>5.4690179812335507E-7</v>
      </c>
      <c r="N751" s="13">
        <f t="shared" si="138"/>
        <v>3.3907911483648014E-7</v>
      </c>
      <c r="O751" s="13">
        <f t="shared" si="139"/>
        <v>3.3907911483648014E-7</v>
      </c>
      <c r="Q751">
        <v>19.934801316451829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1.1675675679999999</v>
      </c>
      <c r="G752" s="13">
        <f t="shared" si="133"/>
        <v>0</v>
      </c>
      <c r="H752" s="13">
        <f t="shared" si="134"/>
        <v>1.1675675679999999</v>
      </c>
      <c r="I752" s="16">
        <f t="shared" si="141"/>
        <v>1.3312509004416979</v>
      </c>
      <c r="J752" s="13">
        <f t="shared" si="135"/>
        <v>1.3311060961757397</v>
      </c>
      <c r="K752" s="13">
        <f t="shared" si="136"/>
        <v>1.4480426595819829E-4</v>
      </c>
      <c r="L752" s="13">
        <f t="shared" si="137"/>
        <v>0</v>
      </c>
      <c r="M752" s="13">
        <f t="shared" si="142"/>
        <v>2.0782268328687493E-7</v>
      </c>
      <c r="N752" s="13">
        <f t="shared" si="138"/>
        <v>1.2885006363786246E-7</v>
      </c>
      <c r="O752" s="13">
        <f t="shared" si="139"/>
        <v>1.2885006363786246E-7</v>
      </c>
      <c r="Q752">
        <v>18.384177019374789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6.4054054049999998</v>
      </c>
      <c r="G753" s="13">
        <f t="shared" si="133"/>
        <v>0</v>
      </c>
      <c r="H753" s="13">
        <f t="shared" si="134"/>
        <v>6.4054054049999998</v>
      </c>
      <c r="I753" s="16">
        <f t="shared" si="141"/>
        <v>6.4055502092659582</v>
      </c>
      <c r="J753" s="13">
        <f t="shared" si="135"/>
        <v>6.3761393913265447</v>
      </c>
      <c r="K753" s="13">
        <f t="shared" si="136"/>
        <v>2.9410817939413469E-2</v>
      </c>
      <c r="L753" s="13">
        <f t="shared" si="137"/>
        <v>0</v>
      </c>
      <c r="M753" s="13">
        <f t="shared" si="142"/>
        <v>7.8972619649012469E-8</v>
      </c>
      <c r="N753" s="13">
        <f t="shared" si="138"/>
        <v>4.8963024182387728E-8</v>
      </c>
      <c r="O753" s="13">
        <f t="shared" si="139"/>
        <v>4.8963024182387728E-8</v>
      </c>
      <c r="Q753">
        <v>14.0509289198461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2.395151266097606</v>
      </c>
      <c r="G754" s="13">
        <f t="shared" si="133"/>
        <v>0</v>
      </c>
      <c r="H754" s="13">
        <f t="shared" si="134"/>
        <v>2.395151266097606</v>
      </c>
      <c r="I754" s="16">
        <f t="shared" si="141"/>
        <v>2.4245620840370194</v>
      </c>
      <c r="J754" s="13">
        <f t="shared" si="135"/>
        <v>2.4226425480636253</v>
      </c>
      <c r="K754" s="13">
        <f t="shared" si="136"/>
        <v>1.9195359733941153E-3</v>
      </c>
      <c r="L754" s="13">
        <f t="shared" si="137"/>
        <v>0</v>
      </c>
      <c r="M754" s="13">
        <f t="shared" si="142"/>
        <v>3.0009595466624742E-8</v>
      </c>
      <c r="N754" s="13">
        <f t="shared" si="138"/>
        <v>1.8605949189307339E-8</v>
      </c>
      <c r="O754" s="13">
        <f t="shared" si="139"/>
        <v>1.8605949189307339E-8</v>
      </c>
      <c r="Q754">
        <v>12.745227293548391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11.32595658745667</v>
      </c>
      <c r="G755" s="13">
        <f t="shared" si="133"/>
        <v>0</v>
      </c>
      <c r="H755" s="13">
        <f t="shared" si="134"/>
        <v>11.32595658745667</v>
      </c>
      <c r="I755" s="16">
        <f t="shared" si="141"/>
        <v>11.327876123430064</v>
      </c>
      <c r="J755" s="13">
        <f t="shared" si="135"/>
        <v>11.207727756688346</v>
      </c>
      <c r="K755" s="13">
        <f t="shared" si="136"/>
        <v>0.12014836674171825</v>
      </c>
      <c r="L755" s="13">
        <f t="shared" si="137"/>
        <v>0</v>
      </c>
      <c r="M755" s="13">
        <f t="shared" si="142"/>
        <v>1.1403646277317403E-8</v>
      </c>
      <c r="N755" s="13">
        <f t="shared" si="138"/>
        <v>7.07026069193679E-9</v>
      </c>
      <c r="O755" s="13">
        <f t="shared" si="139"/>
        <v>7.07026069193679E-9</v>
      </c>
      <c r="Q755">
        <v>16.15987153868608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49.706637776980273</v>
      </c>
      <c r="G756" s="13">
        <f t="shared" si="133"/>
        <v>2.2406386975895636</v>
      </c>
      <c r="H756" s="13">
        <f t="shared" si="134"/>
        <v>47.465999079390713</v>
      </c>
      <c r="I756" s="16">
        <f t="shared" si="141"/>
        <v>47.586147446132429</v>
      </c>
      <c r="J756" s="13">
        <f t="shared" si="135"/>
        <v>41.786344971078137</v>
      </c>
      <c r="K756" s="13">
        <f t="shared" si="136"/>
        <v>5.7998024750542925</v>
      </c>
      <c r="L756" s="13">
        <f t="shared" si="137"/>
        <v>0</v>
      </c>
      <c r="M756" s="13">
        <f t="shared" si="142"/>
        <v>4.3333855853806128E-9</v>
      </c>
      <c r="N756" s="13">
        <f t="shared" si="138"/>
        <v>2.6866990629359798E-9</v>
      </c>
      <c r="O756" s="13">
        <f t="shared" si="139"/>
        <v>2.2406387002762624</v>
      </c>
      <c r="Q756">
        <v>17.920243931433191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83.121636287285895</v>
      </c>
      <c r="G757" s="13">
        <f t="shared" si="133"/>
        <v>7.0641306658382446</v>
      </c>
      <c r="H757" s="13">
        <f t="shared" si="134"/>
        <v>76.057505621447646</v>
      </c>
      <c r="I757" s="16">
        <f t="shared" si="141"/>
        <v>81.857308096501939</v>
      </c>
      <c r="J757" s="13">
        <f t="shared" si="135"/>
        <v>56.286262528184103</v>
      </c>
      <c r="K757" s="13">
        <f t="shared" si="136"/>
        <v>25.571045568317835</v>
      </c>
      <c r="L757" s="13">
        <f t="shared" si="137"/>
        <v>0</v>
      </c>
      <c r="M757" s="13">
        <f t="shared" si="142"/>
        <v>1.6466865224446331E-9</v>
      </c>
      <c r="N757" s="13">
        <f t="shared" si="138"/>
        <v>1.0209456439156725E-9</v>
      </c>
      <c r="O757" s="13">
        <f t="shared" si="139"/>
        <v>7.0641306668591906</v>
      </c>
      <c r="Q757">
        <v>16.227091132738579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7.8373792465677106</v>
      </c>
      <c r="G758" s="13">
        <f t="shared" si="133"/>
        <v>0</v>
      </c>
      <c r="H758" s="13">
        <f t="shared" si="134"/>
        <v>7.8373792465677106</v>
      </c>
      <c r="I758" s="16">
        <f t="shared" si="141"/>
        <v>33.408424814885549</v>
      </c>
      <c r="J758" s="13">
        <f t="shared" si="135"/>
        <v>31.836621965573016</v>
      </c>
      <c r="K758" s="13">
        <f t="shared" si="136"/>
        <v>1.5718028493125331</v>
      </c>
      <c r="L758" s="13">
        <f t="shared" si="137"/>
        <v>0</v>
      </c>
      <c r="M758" s="13">
        <f t="shared" si="142"/>
        <v>6.2574087852896055E-10</v>
      </c>
      <c r="N758" s="13">
        <f t="shared" si="138"/>
        <v>3.8795934468795552E-10</v>
      </c>
      <c r="O758" s="13">
        <f t="shared" si="139"/>
        <v>3.8795934468795552E-10</v>
      </c>
      <c r="Q758">
        <v>20.52591144511182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6.2856132156811837</v>
      </c>
      <c r="G759" s="13">
        <f t="shared" si="133"/>
        <v>0</v>
      </c>
      <c r="H759" s="13">
        <f t="shared" si="134"/>
        <v>6.2856132156811837</v>
      </c>
      <c r="I759" s="16">
        <f t="shared" si="141"/>
        <v>7.8574160649937168</v>
      </c>
      <c r="J759" s="13">
        <f t="shared" si="135"/>
        <v>7.838955390257536</v>
      </c>
      <c r="K759" s="13">
        <f t="shared" si="136"/>
        <v>1.8460674736180849E-2</v>
      </c>
      <c r="L759" s="13">
        <f t="shared" si="137"/>
        <v>0</v>
      </c>
      <c r="M759" s="13">
        <f t="shared" si="142"/>
        <v>2.3778153384100503E-10</v>
      </c>
      <c r="N759" s="13">
        <f t="shared" si="138"/>
        <v>1.4742455098142312E-10</v>
      </c>
      <c r="O759" s="13">
        <f t="shared" si="139"/>
        <v>1.4742455098142312E-10</v>
      </c>
      <c r="Q759">
        <v>21.73684602788714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7.1401786011256893E-2</v>
      </c>
      <c r="G760" s="13">
        <f t="shared" si="133"/>
        <v>0</v>
      </c>
      <c r="H760" s="13">
        <f t="shared" si="134"/>
        <v>7.1401786011256893E-2</v>
      </c>
      <c r="I760" s="16">
        <f t="shared" si="141"/>
        <v>8.9862460747437742E-2</v>
      </c>
      <c r="J760" s="13">
        <f t="shared" si="135"/>
        <v>8.9862437816651597E-2</v>
      </c>
      <c r="K760" s="13">
        <f t="shared" si="136"/>
        <v>2.2930786144903514E-8</v>
      </c>
      <c r="L760" s="13">
        <f t="shared" si="137"/>
        <v>0</v>
      </c>
      <c r="M760" s="13">
        <f t="shared" si="142"/>
        <v>9.0356982859581912E-11</v>
      </c>
      <c r="N760" s="13">
        <f t="shared" si="138"/>
        <v>5.6021329372940786E-11</v>
      </c>
      <c r="O760" s="13">
        <f t="shared" si="139"/>
        <v>5.6021329372940786E-11</v>
      </c>
      <c r="Q760">
        <v>23.0800948362625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2.3807001829827881</v>
      </c>
      <c r="G761" s="13">
        <f t="shared" si="133"/>
        <v>0</v>
      </c>
      <c r="H761" s="13">
        <f t="shared" si="134"/>
        <v>2.3807001829827881</v>
      </c>
      <c r="I761" s="16">
        <f t="shared" si="141"/>
        <v>2.3807002059135742</v>
      </c>
      <c r="J761" s="13">
        <f t="shared" si="135"/>
        <v>2.3803685215067074</v>
      </c>
      <c r="K761" s="13">
        <f t="shared" si="136"/>
        <v>3.3168440686681677E-4</v>
      </c>
      <c r="L761" s="13">
        <f t="shared" si="137"/>
        <v>0</v>
      </c>
      <c r="M761" s="13">
        <f t="shared" si="142"/>
        <v>3.4335653486641126E-11</v>
      </c>
      <c r="N761" s="13">
        <f t="shared" si="138"/>
        <v>2.12881051617175E-11</v>
      </c>
      <c r="O761" s="13">
        <f t="shared" si="139"/>
        <v>2.12881051617175E-11</v>
      </c>
      <c r="Q761">
        <v>24.87230700000001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7.7642969593256952</v>
      </c>
      <c r="G762" s="13">
        <f t="shared" si="133"/>
        <v>0</v>
      </c>
      <c r="H762" s="13">
        <f t="shared" si="134"/>
        <v>7.7642969593256952</v>
      </c>
      <c r="I762" s="16">
        <f t="shared" si="141"/>
        <v>7.7646286437325625</v>
      </c>
      <c r="J762" s="13">
        <f t="shared" si="135"/>
        <v>7.7509756216589958</v>
      </c>
      <c r="K762" s="13">
        <f t="shared" si="136"/>
        <v>1.3653022073566667E-2</v>
      </c>
      <c r="L762" s="13">
        <f t="shared" si="137"/>
        <v>0</v>
      </c>
      <c r="M762" s="13">
        <f t="shared" si="142"/>
        <v>1.3047548324923627E-11</v>
      </c>
      <c r="N762" s="13">
        <f t="shared" si="138"/>
        <v>8.0894799614526483E-12</v>
      </c>
      <c r="O762" s="13">
        <f t="shared" si="139"/>
        <v>8.0894799614526483E-12</v>
      </c>
      <c r="Q762">
        <v>23.632023298136701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52.106652423335547</v>
      </c>
      <c r="G763" s="13">
        <f t="shared" si="133"/>
        <v>2.587083464504742</v>
      </c>
      <c r="H763" s="13">
        <f t="shared" si="134"/>
        <v>49.519568958830803</v>
      </c>
      <c r="I763" s="16">
        <f t="shared" si="141"/>
        <v>49.533221980904372</v>
      </c>
      <c r="J763" s="13">
        <f t="shared" si="135"/>
        <v>42.927496187526444</v>
      </c>
      <c r="K763" s="13">
        <f t="shared" si="136"/>
        <v>6.6057257933779283</v>
      </c>
      <c r="L763" s="13">
        <f t="shared" si="137"/>
        <v>0</v>
      </c>
      <c r="M763" s="13">
        <f t="shared" si="142"/>
        <v>4.9580683634709783E-12</v>
      </c>
      <c r="N763" s="13">
        <f t="shared" si="138"/>
        <v>3.0740023853520064E-12</v>
      </c>
      <c r="O763" s="13">
        <f t="shared" si="139"/>
        <v>2.587083464507816</v>
      </c>
      <c r="Q763">
        <v>17.70788925293942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1.1379240172812171</v>
      </c>
      <c r="G764" s="13">
        <f t="shared" si="133"/>
        <v>0</v>
      </c>
      <c r="H764" s="13">
        <f t="shared" si="134"/>
        <v>1.1379240172812171</v>
      </c>
      <c r="I764" s="16">
        <f t="shared" si="141"/>
        <v>7.7436498106591456</v>
      </c>
      <c r="J764" s="13">
        <f t="shared" si="135"/>
        <v>7.7008725771739694</v>
      </c>
      <c r="K764" s="13">
        <f t="shared" si="136"/>
        <v>4.2777233485176147E-2</v>
      </c>
      <c r="L764" s="13">
        <f t="shared" si="137"/>
        <v>0</v>
      </c>
      <c r="M764" s="13">
        <f t="shared" si="142"/>
        <v>1.8840659781189719E-12</v>
      </c>
      <c r="N764" s="13">
        <f t="shared" si="138"/>
        <v>1.1681209064337625E-12</v>
      </c>
      <c r="O764" s="13">
        <f t="shared" si="139"/>
        <v>1.1681209064337625E-12</v>
      </c>
      <c r="Q764">
        <v>15.440007799552481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17.908922514639549</v>
      </c>
      <c r="G765" s="13">
        <f t="shared" si="133"/>
        <v>0</v>
      </c>
      <c r="H765" s="13">
        <f t="shared" si="134"/>
        <v>17.908922514639549</v>
      </c>
      <c r="I765" s="16">
        <f t="shared" si="141"/>
        <v>17.951699748124724</v>
      </c>
      <c r="J765" s="13">
        <f t="shared" si="135"/>
        <v>17.0676425153503</v>
      </c>
      <c r="K765" s="13">
        <f t="shared" si="136"/>
        <v>0.88405723277442405</v>
      </c>
      <c r="L765" s="13">
        <f t="shared" si="137"/>
        <v>0</v>
      </c>
      <c r="M765" s="13">
        <f t="shared" si="142"/>
        <v>7.1594507168520938E-13</v>
      </c>
      <c r="N765" s="13">
        <f t="shared" si="138"/>
        <v>4.4388594444482982E-13</v>
      </c>
      <c r="O765" s="13">
        <f t="shared" si="139"/>
        <v>4.4388594444482982E-13</v>
      </c>
      <c r="Q765">
        <v>11.26334529354839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83.503414409858394</v>
      </c>
      <c r="G766" s="13">
        <f t="shared" si="133"/>
        <v>7.119240759807381</v>
      </c>
      <c r="H766" s="13">
        <f t="shared" si="134"/>
        <v>76.384173650051011</v>
      </c>
      <c r="I766" s="16">
        <f t="shared" si="141"/>
        <v>77.268230882825435</v>
      </c>
      <c r="J766" s="13">
        <f t="shared" si="135"/>
        <v>46.635572395652645</v>
      </c>
      <c r="K766" s="13">
        <f t="shared" si="136"/>
        <v>30.63265848717279</v>
      </c>
      <c r="L766" s="13">
        <f t="shared" si="137"/>
        <v>0</v>
      </c>
      <c r="M766" s="13">
        <f t="shared" si="142"/>
        <v>2.7205912724037957E-13</v>
      </c>
      <c r="N766" s="13">
        <f t="shared" si="138"/>
        <v>1.6867665888903534E-13</v>
      </c>
      <c r="O766" s="13">
        <f t="shared" si="139"/>
        <v>7.1192407598075498</v>
      </c>
      <c r="Q766">
        <v>12.154331844862689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61.491952363119204</v>
      </c>
      <c r="G767" s="13">
        <f t="shared" si="133"/>
        <v>3.9418618842969639</v>
      </c>
      <c r="H767" s="13">
        <f t="shared" si="134"/>
        <v>57.550090478822241</v>
      </c>
      <c r="I767" s="16">
        <f t="shared" si="141"/>
        <v>88.182748965995032</v>
      </c>
      <c r="J767" s="13">
        <f t="shared" si="135"/>
        <v>51.329330775400784</v>
      </c>
      <c r="K767" s="13">
        <f t="shared" si="136"/>
        <v>36.853418190594248</v>
      </c>
      <c r="L767" s="13">
        <f t="shared" si="137"/>
        <v>0</v>
      </c>
      <c r="M767" s="13">
        <f t="shared" si="142"/>
        <v>1.0338246835134423E-13</v>
      </c>
      <c r="N767" s="13">
        <f t="shared" si="138"/>
        <v>6.4097130377833424E-14</v>
      </c>
      <c r="O767" s="13">
        <f t="shared" si="139"/>
        <v>3.9418618842970279</v>
      </c>
      <c r="Q767">
        <v>13.270305810426169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60.065940228808621</v>
      </c>
      <c r="G768" s="13">
        <f t="shared" si="133"/>
        <v>3.7360154565513248</v>
      </c>
      <c r="H768" s="13">
        <f t="shared" si="134"/>
        <v>56.3299247722573</v>
      </c>
      <c r="I768" s="16">
        <f t="shared" si="141"/>
        <v>93.183342962851555</v>
      </c>
      <c r="J768" s="13">
        <f t="shared" si="135"/>
        <v>55.054466603347024</v>
      </c>
      <c r="K768" s="13">
        <f t="shared" si="136"/>
        <v>38.128876359504531</v>
      </c>
      <c r="L768" s="13">
        <f t="shared" si="137"/>
        <v>1.0184070365439062</v>
      </c>
      <c r="M768" s="13">
        <f t="shared" si="142"/>
        <v>1.0184070365439455</v>
      </c>
      <c r="N768" s="13">
        <f t="shared" si="138"/>
        <v>0.63141236265724621</v>
      </c>
      <c r="O768" s="13">
        <f t="shared" si="139"/>
        <v>4.3674278192085714</v>
      </c>
      <c r="Q768">
        <v>14.398756740297699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67.823106770658498</v>
      </c>
      <c r="G769" s="13">
        <f t="shared" si="133"/>
        <v>4.8557710207911526</v>
      </c>
      <c r="H769" s="13">
        <f t="shared" si="134"/>
        <v>62.967335749867345</v>
      </c>
      <c r="I769" s="16">
        <f t="shared" si="141"/>
        <v>100.07780507282797</v>
      </c>
      <c r="J769" s="13">
        <f t="shared" si="135"/>
        <v>60.009689484050952</v>
      </c>
      <c r="K769" s="13">
        <f t="shared" si="136"/>
        <v>40.068115588777019</v>
      </c>
      <c r="L769" s="13">
        <f t="shared" si="137"/>
        <v>2.8789896469736695</v>
      </c>
      <c r="M769" s="13">
        <f t="shared" si="142"/>
        <v>3.2659843208603689</v>
      </c>
      <c r="N769" s="13">
        <f t="shared" si="138"/>
        <v>2.0249102789334286</v>
      </c>
      <c r="O769" s="13">
        <f t="shared" si="139"/>
        <v>6.8806812997245812</v>
      </c>
      <c r="Q769">
        <v>15.75256988429302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16.847669836800769</v>
      </c>
      <c r="G770" s="13">
        <f t="shared" si="133"/>
        <v>0</v>
      </c>
      <c r="H770" s="13">
        <f t="shared" si="134"/>
        <v>16.847669836800769</v>
      </c>
      <c r="I770" s="16">
        <f t="shared" si="141"/>
        <v>54.036795778604116</v>
      </c>
      <c r="J770" s="13">
        <f t="shared" si="135"/>
        <v>46.588942155533687</v>
      </c>
      <c r="K770" s="13">
        <f t="shared" si="136"/>
        <v>7.4478536230704293</v>
      </c>
      <c r="L770" s="13">
        <f t="shared" si="137"/>
        <v>0</v>
      </c>
      <c r="M770" s="13">
        <f t="shared" si="142"/>
        <v>1.2410740419269404</v>
      </c>
      <c r="N770" s="13">
        <f t="shared" si="138"/>
        <v>0.76946590599470299</v>
      </c>
      <c r="O770" s="13">
        <f t="shared" si="139"/>
        <v>0.76946590599470299</v>
      </c>
      <c r="Q770">
        <v>18.649556465086089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2.3893756844678511</v>
      </c>
      <c r="G771" s="13">
        <f t="shared" si="133"/>
        <v>0</v>
      </c>
      <c r="H771" s="13">
        <f t="shared" si="134"/>
        <v>2.3893756844678511</v>
      </c>
      <c r="I771" s="16">
        <f t="shared" si="141"/>
        <v>9.83722930753828</v>
      </c>
      <c r="J771" s="13">
        <f t="shared" si="135"/>
        <v>9.7962144639342768</v>
      </c>
      <c r="K771" s="13">
        <f t="shared" si="136"/>
        <v>4.1014843604003204E-2</v>
      </c>
      <c r="L771" s="13">
        <f t="shared" si="137"/>
        <v>0</v>
      </c>
      <c r="M771" s="13">
        <f t="shared" si="142"/>
        <v>0.47160813593223738</v>
      </c>
      <c r="N771" s="13">
        <f t="shared" si="138"/>
        <v>0.29239704427798718</v>
      </c>
      <c r="O771" s="13">
        <f t="shared" si="139"/>
        <v>0.29239704427798718</v>
      </c>
      <c r="Q771">
        <v>20.839832653497389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1.0483661277897389</v>
      </c>
      <c r="G772" s="13">
        <f t="shared" si="133"/>
        <v>0</v>
      </c>
      <c r="H772" s="13">
        <f t="shared" si="134"/>
        <v>1.0483661277897389</v>
      </c>
      <c r="I772" s="16">
        <f t="shared" si="141"/>
        <v>1.0893809713937421</v>
      </c>
      <c r="J772" s="13">
        <f t="shared" si="135"/>
        <v>1.0893384985015473</v>
      </c>
      <c r="K772" s="13">
        <f t="shared" si="136"/>
        <v>4.2472892194833634E-5</v>
      </c>
      <c r="L772" s="13">
        <f t="shared" si="137"/>
        <v>0</v>
      </c>
      <c r="M772" s="13">
        <f t="shared" si="142"/>
        <v>0.1792110916542502</v>
      </c>
      <c r="N772" s="13">
        <f t="shared" si="138"/>
        <v>0.11111087682563513</v>
      </c>
      <c r="O772" s="13">
        <f t="shared" si="139"/>
        <v>0.11111087682563513</v>
      </c>
      <c r="Q772">
        <v>22.803355516856119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7.9279331773697272</v>
      </c>
      <c r="G773" s="13">
        <f t="shared" si="133"/>
        <v>0</v>
      </c>
      <c r="H773" s="13">
        <f t="shared" si="134"/>
        <v>7.9279331773697272</v>
      </c>
      <c r="I773" s="16">
        <f t="shared" si="141"/>
        <v>7.9279756502619225</v>
      </c>
      <c r="J773" s="13">
        <f t="shared" si="135"/>
        <v>7.9159317205777828</v>
      </c>
      <c r="K773" s="13">
        <f t="shared" si="136"/>
        <v>1.2043929684139698E-2</v>
      </c>
      <c r="L773" s="13">
        <f t="shared" si="137"/>
        <v>0</v>
      </c>
      <c r="M773" s="13">
        <f t="shared" si="142"/>
        <v>6.8100214828615072E-2</v>
      </c>
      <c r="N773" s="13">
        <f t="shared" si="138"/>
        <v>4.2222133193741344E-2</v>
      </c>
      <c r="O773" s="13">
        <f t="shared" si="139"/>
        <v>4.2222133193741344E-2</v>
      </c>
      <c r="Q773">
        <v>24.978621000000011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7.7588669889772959</v>
      </c>
      <c r="G774" s="13">
        <f t="shared" ref="G774:G837" si="144">IF((F774-$J$2)&gt;0,$I$2*(F774-$J$2),0)</f>
        <v>0</v>
      </c>
      <c r="H774" s="13">
        <f t="shared" ref="H774:H837" si="145">F774-G774</f>
        <v>7.7588669889772959</v>
      </c>
      <c r="I774" s="16">
        <f t="shared" si="141"/>
        <v>7.7709109186614356</v>
      </c>
      <c r="J774" s="13">
        <f t="shared" ref="J774:J837" si="146">I774/SQRT(1+(I774/($K$2*(300+(25*Q774)+0.05*(Q774)^3)))^2)</f>
        <v>7.7584382470232658</v>
      </c>
      <c r="K774" s="13">
        <f t="shared" ref="K774:K837" si="147">I774-J774</f>
        <v>1.2472671638169786E-2</v>
      </c>
      <c r="L774" s="13">
        <f t="shared" ref="L774:L837" si="148">IF(K774&gt;$N$2,(K774-$N$2)/$L$2,0)</f>
        <v>0</v>
      </c>
      <c r="M774" s="13">
        <f t="shared" si="142"/>
        <v>2.5878081634873727E-2</v>
      </c>
      <c r="N774" s="13">
        <f t="shared" ref="N774:N837" si="149">$M$2*M774</f>
        <v>1.6044410613621711E-2</v>
      </c>
      <c r="O774" s="13">
        <f t="shared" ref="O774:O837" si="150">N774+G774</f>
        <v>1.6044410613621711E-2</v>
      </c>
      <c r="Q774">
        <v>24.29665420127499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29.094936317183912</v>
      </c>
      <c r="G775" s="13">
        <f t="shared" si="144"/>
        <v>0</v>
      </c>
      <c r="H775" s="13">
        <f t="shared" si="145"/>
        <v>29.094936317183912</v>
      </c>
      <c r="I775" s="16">
        <f t="shared" ref="I775:I838" si="152">H775+K774-L774</f>
        <v>29.10740898882208</v>
      </c>
      <c r="J775" s="13">
        <f t="shared" si="146"/>
        <v>27.968463862086107</v>
      </c>
      <c r="K775" s="13">
        <f t="shared" si="147"/>
        <v>1.1389451267359725</v>
      </c>
      <c r="L775" s="13">
        <f t="shared" si="148"/>
        <v>0</v>
      </c>
      <c r="M775" s="13">
        <f t="shared" ref="M775:M838" si="153">L775+M774-N774</f>
        <v>9.8336710212520162E-3</v>
      </c>
      <c r="N775" s="13">
        <f t="shared" si="149"/>
        <v>6.0968760331762501E-3</v>
      </c>
      <c r="O775" s="13">
        <f t="shared" si="150"/>
        <v>6.0968760331762501E-3</v>
      </c>
      <c r="Q775">
        <v>19.96946188121855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7.8455815670519664</v>
      </c>
      <c r="G776" s="13">
        <f t="shared" si="144"/>
        <v>0</v>
      </c>
      <c r="H776" s="13">
        <f t="shared" si="145"/>
        <v>7.8455815670519664</v>
      </c>
      <c r="I776" s="16">
        <f t="shared" si="152"/>
        <v>8.984526693787938</v>
      </c>
      <c r="J776" s="13">
        <f t="shared" si="146"/>
        <v>8.9241083887861805</v>
      </c>
      <c r="K776" s="13">
        <f t="shared" si="147"/>
        <v>6.0418305001757489E-2</v>
      </c>
      <c r="L776" s="13">
        <f t="shared" si="148"/>
        <v>0</v>
      </c>
      <c r="M776" s="13">
        <f t="shared" si="153"/>
        <v>3.7367949880757661E-3</v>
      </c>
      <c r="N776" s="13">
        <f t="shared" si="149"/>
        <v>2.316812892606975E-3</v>
      </c>
      <c r="O776" s="13">
        <f t="shared" si="150"/>
        <v>2.316812892606975E-3</v>
      </c>
      <c r="Q776">
        <v>16.14581894970901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31.663290321694181</v>
      </c>
      <c r="G777" s="13">
        <f t="shared" si="144"/>
        <v>0</v>
      </c>
      <c r="H777" s="13">
        <f t="shared" si="145"/>
        <v>31.663290321694181</v>
      </c>
      <c r="I777" s="16">
        <f t="shared" si="152"/>
        <v>31.723708626695938</v>
      </c>
      <c r="J777" s="13">
        <f t="shared" si="146"/>
        <v>28.911325249730254</v>
      </c>
      <c r="K777" s="13">
        <f t="shared" si="147"/>
        <v>2.8123833769656841</v>
      </c>
      <c r="L777" s="13">
        <f t="shared" si="148"/>
        <v>0</v>
      </c>
      <c r="M777" s="13">
        <f t="shared" si="153"/>
        <v>1.419982095468791E-3</v>
      </c>
      <c r="N777" s="13">
        <f t="shared" si="149"/>
        <v>8.8038889919065039E-4</v>
      </c>
      <c r="O777" s="13">
        <f t="shared" si="150"/>
        <v>8.8038889919065039E-4</v>
      </c>
      <c r="Q777">
        <v>14.81424299848643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28.78477809902839</v>
      </c>
      <c r="G778" s="13">
        <f t="shared" si="144"/>
        <v>0</v>
      </c>
      <c r="H778" s="13">
        <f t="shared" si="145"/>
        <v>28.78477809902839</v>
      </c>
      <c r="I778" s="16">
        <f t="shared" si="152"/>
        <v>31.597161475994074</v>
      </c>
      <c r="J778" s="13">
        <f t="shared" si="146"/>
        <v>27.367999707622417</v>
      </c>
      <c r="K778" s="13">
        <f t="shared" si="147"/>
        <v>4.2291617683716574</v>
      </c>
      <c r="L778" s="13">
        <f t="shared" si="148"/>
        <v>0</v>
      </c>
      <c r="M778" s="13">
        <f t="shared" si="153"/>
        <v>5.3959319627814065E-4</v>
      </c>
      <c r="N778" s="13">
        <f t="shared" si="149"/>
        <v>3.3454778169244719E-4</v>
      </c>
      <c r="O778" s="13">
        <f t="shared" si="150"/>
        <v>3.3454778169244719E-4</v>
      </c>
      <c r="Q778">
        <v>11.180712293548391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11.64558229865944</v>
      </c>
      <c r="G779" s="13">
        <f t="shared" si="144"/>
        <v>0</v>
      </c>
      <c r="H779" s="13">
        <f t="shared" si="145"/>
        <v>11.64558229865944</v>
      </c>
      <c r="I779" s="16">
        <f t="shared" si="152"/>
        <v>15.874744067031097</v>
      </c>
      <c r="J779" s="13">
        <f t="shared" si="146"/>
        <v>15.413247330381058</v>
      </c>
      <c r="K779" s="13">
        <f t="shared" si="147"/>
        <v>0.4614967366500391</v>
      </c>
      <c r="L779" s="13">
        <f t="shared" si="148"/>
        <v>0</v>
      </c>
      <c r="M779" s="13">
        <f t="shared" si="153"/>
        <v>2.0504541458569347E-4</v>
      </c>
      <c r="N779" s="13">
        <f t="shared" si="149"/>
        <v>1.2712815704312994E-4</v>
      </c>
      <c r="O779" s="13">
        <f t="shared" si="150"/>
        <v>1.2712815704312994E-4</v>
      </c>
      <c r="Q779">
        <v>13.5590444498786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52.418786713323712</v>
      </c>
      <c r="G780" s="13">
        <f t="shared" si="144"/>
        <v>2.6321403942636517</v>
      </c>
      <c r="H780" s="13">
        <f t="shared" si="145"/>
        <v>49.786646319060061</v>
      </c>
      <c r="I780" s="16">
        <f t="shared" si="152"/>
        <v>50.248143055710102</v>
      </c>
      <c r="J780" s="13">
        <f t="shared" si="146"/>
        <v>40.861134356098503</v>
      </c>
      <c r="K780" s="13">
        <f t="shared" si="147"/>
        <v>9.3870086996115987</v>
      </c>
      <c r="L780" s="13">
        <f t="shared" si="148"/>
        <v>0</v>
      </c>
      <c r="M780" s="13">
        <f t="shared" si="153"/>
        <v>7.7917257542563521E-5</v>
      </c>
      <c r="N780" s="13">
        <f t="shared" si="149"/>
        <v>4.8308699676389382E-5</v>
      </c>
      <c r="O780" s="13">
        <f t="shared" si="150"/>
        <v>2.6321887029633282</v>
      </c>
      <c r="Q780">
        <v>14.80870137137186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48.791160714755833</v>
      </c>
      <c r="G781" s="13">
        <f t="shared" si="144"/>
        <v>2.108488571789211</v>
      </c>
      <c r="H781" s="13">
        <f t="shared" si="145"/>
        <v>46.682672142966624</v>
      </c>
      <c r="I781" s="16">
        <f t="shared" si="152"/>
        <v>56.069680842578222</v>
      </c>
      <c r="J781" s="13">
        <f t="shared" si="146"/>
        <v>44.338788474699541</v>
      </c>
      <c r="K781" s="13">
        <f t="shared" si="147"/>
        <v>11.730892367878681</v>
      </c>
      <c r="L781" s="13">
        <f t="shared" si="148"/>
        <v>0</v>
      </c>
      <c r="M781" s="13">
        <f t="shared" si="153"/>
        <v>2.9608557866174139E-5</v>
      </c>
      <c r="N781" s="13">
        <f t="shared" si="149"/>
        <v>1.8357305877027964E-5</v>
      </c>
      <c r="O781" s="13">
        <f t="shared" si="150"/>
        <v>2.1085069290950882</v>
      </c>
      <c r="Q781">
        <v>15.25753748213921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10.044352793131671</v>
      </c>
      <c r="G782" s="13">
        <f t="shared" si="144"/>
        <v>0</v>
      </c>
      <c r="H782" s="13">
        <f t="shared" si="145"/>
        <v>10.044352793131671</v>
      </c>
      <c r="I782" s="16">
        <f t="shared" si="152"/>
        <v>21.775245161010353</v>
      </c>
      <c r="J782" s="13">
        <f t="shared" si="146"/>
        <v>21.107404341856022</v>
      </c>
      <c r="K782" s="13">
        <f t="shared" si="147"/>
        <v>0.66784081915433191</v>
      </c>
      <c r="L782" s="13">
        <f t="shared" si="148"/>
        <v>0</v>
      </c>
      <c r="M782" s="13">
        <f t="shared" si="153"/>
        <v>1.1251251989146175E-5</v>
      </c>
      <c r="N782" s="13">
        <f t="shared" si="149"/>
        <v>6.9757762332706286E-6</v>
      </c>
      <c r="O782" s="13">
        <f t="shared" si="150"/>
        <v>6.9757762332706286E-6</v>
      </c>
      <c r="Q782">
        <v>17.682689115570369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2.9074364046894758</v>
      </c>
      <c r="G783" s="13">
        <f t="shared" si="144"/>
        <v>0</v>
      </c>
      <c r="H783" s="13">
        <f t="shared" si="145"/>
        <v>2.9074364046894758</v>
      </c>
      <c r="I783" s="16">
        <f t="shared" si="152"/>
        <v>3.5752772238438078</v>
      </c>
      <c r="J783" s="13">
        <f t="shared" si="146"/>
        <v>3.5738800726162512</v>
      </c>
      <c r="K783" s="13">
        <f t="shared" si="147"/>
        <v>1.3971512275565701E-3</v>
      </c>
      <c r="L783" s="13">
        <f t="shared" si="148"/>
        <v>0</v>
      </c>
      <c r="M783" s="13">
        <f t="shared" si="153"/>
        <v>4.275475755875546E-6</v>
      </c>
      <c r="N783" s="13">
        <f t="shared" si="149"/>
        <v>2.6507949686428383E-6</v>
      </c>
      <c r="O783" s="13">
        <f t="shared" si="150"/>
        <v>2.6507949686428383E-6</v>
      </c>
      <c r="Q783">
        <v>23.31129990718874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0.34426885884407321</v>
      </c>
      <c r="G784" s="13">
        <f t="shared" si="144"/>
        <v>0</v>
      </c>
      <c r="H784" s="13">
        <f t="shared" si="145"/>
        <v>0.34426885884407321</v>
      </c>
      <c r="I784" s="16">
        <f t="shared" si="152"/>
        <v>0.34566601007162978</v>
      </c>
      <c r="J784" s="13">
        <f t="shared" si="146"/>
        <v>0.34566484821576882</v>
      </c>
      <c r="K784" s="13">
        <f t="shared" si="147"/>
        <v>1.1618558609649554E-6</v>
      </c>
      <c r="L784" s="13">
        <f t="shared" si="148"/>
        <v>0</v>
      </c>
      <c r="M784" s="13">
        <f t="shared" si="153"/>
        <v>1.6246807872327076E-6</v>
      </c>
      <c r="N784" s="13">
        <f t="shared" si="149"/>
        <v>1.0073020880842788E-6</v>
      </c>
      <c r="O784" s="13">
        <f t="shared" si="150"/>
        <v>1.0073020880842788E-6</v>
      </c>
      <c r="Q784">
        <v>23.908437345440831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4.7643781193139176</v>
      </c>
      <c r="G785" s="13">
        <f t="shared" si="144"/>
        <v>0</v>
      </c>
      <c r="H785" s="13">
        <f t="shared" si="145"/>
        <v>4.7643781193139176</v>
      </c>
      <c r="I785" s="16">
        <f t="shared" si="152"/>
        <v>4.7643792811697789</v>
      </c>
      <c r="J785" s="13">
        <f t="shared" si="146"/>
        <v>4.7612248010421814</v>
      </c>
      <c r="K785" s="13">
        <f t="shared" si="147"/>
        <v>3.1544801275975587E-3</v>
      </c>
      <c r="L785" s="13">
        <f t="shared" si="148"/>
        <v>0</v>
      </c>
      <c r="M785" s="13">
        <f t="shared" si="153"/>
        <v>6.173786991484289E-7</v>
      </c>
      <c r="N785" s="13">
        <f t="shared" si="149"/>
        <v>3.8277479347202589E-7</v>
      </c>
      <c r="O785" s="13">
        <f t="shared" si="150"/>
        <v>3.8277479347202589E-7</v>
      </c>
      <c r="Q785">
        <v>23.64307100000001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15.809149922663339</v>
      </c>
      <c r="G786" s="13">
        <f t="shared" si="144"/>
        <v>0</v>
      </c>
      <c r="H786" s="13">
        <f t="shared" si="145"/>
        <v>15.809149922663339</v>
      </c>
      <c r="I786" s="16">
        <f t="shared" si="152"/>
        <v>15.812304402790936</v>
      </c>
      <c r="J786" s="13">
        <f t="shared" si="146"/>
        <v>15.702258377365201</v>
      </c>
      <c r="K786" s="13">
        <f t="shared" si="147"/>
        <v>0.11004602542573494</v>
      </c>
      <c r="L786" s="13">
        <f t="shared" si="148"/>
        <v>0</v>
      </c>
      <c r="M786" s="13">
        <f t="shared" si="153"/>
        <v>2.34603905676403E-7</v>
      </c>
      <c r="N786" s="13">
        <f t="shared" si="149"/>
        <v>1.4545442151936986E-7</v>
      </c>
      <c r="O786" s="13">
        <f t="shared" si="150"/>
        <v>1.4545442151936986E-7</v>
      </c>
      <c r="Q786">
        <v>23.90914957501478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15.421814564599069</v>
      </c>
      <c r="G787" s="13">
        <f t="shared" si="144"/>
        <v>0</v>
      </c>
      <c r="H787" s="13">
        <f t="shared" si="145"/>
        <v>15.421814564599069</v>
      </c>
      <c r="I787" s="16">
        <f t="shared" si="152"/>
        <v>15.531860590024804</v>
      </c>
      <c r="J787" s="13">
        <f t="shared" si="146"/>
        <v>15.369676228896083</v>
      </c>
      <c r="K787" s="13">
        <f t="shared" si="147"/>
        <v>0.16218436112872148</v>
      </c>
      <c r="L787" s="13">
        <f t="shared" si="148"/>
        <v>0</v>
      </c>
      <c r="M787" s="13">
        <f t="shared" si="153"/>
        <v>8.9149484157033141E-8</v>
      </c>
      <c r="N787" s="13">
        <f t="shared" si="149"/>
        <v>5.5272680177360545E-8</v>
      </c>
      <c r="O787" s="13">
        <f t="shared" si="150"/>
        <v>5.5272680177360545E-8</v>
      </c>
      <c r="Q787">
        <v>20.74001681043654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13.99080482021893</v>
      </c>
      <c r="G788" s="13">
        <f t="shared" si="144"/>
        <v>0</v>
      </c>
      <c r="H788" s="13">
        <f t="shared" si="145"/>
        <v>13.99080482021893</v>
      </c>
      <c r="I788" s="16">
        <f t="shared" si="152"/>
        <v>14.152989181347651</v>
      </c>
      <c r="J788" s="13">
        <f t="shared" si="146"/>
        <v>13.900767101194766</v>
      </c>
      <c r="K788" s="13">
        <f t="shared" si="147"/>
        <v>0.25222208015288494</v>
      </c>
      <c r="L788" s="13">
        <f t="shared" si="148"/>
        <v>0</v>
      </c>
      <c r="M788" s="13">
        <f t="shared" si="153"/>
        <v>3.3876803979672596E-8</v>
      </c>
      <c r="N788" s="13">
        <f t="shared" si="149"/>
        <v>2.100361846739701E-8</v>
      </c>
      <c r="O788" s="13">
        <f t="shared" si="150"/>
        <v>2.100361846739701E-8</v>
      </c>
      <c r="Q788">
        <v>15.55562504092646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42.879515062078667</v>
      </c>
      <c r="G789" s="13">
        <f t="shared" si="144"/>
        <v>1.2551359877384827</v>
      </c>
      <c r="H789" s="13">
        <f t="shared" si="145"/>
        <v>41.624379074340183</v>
      </c>
      <c r="I789" s="16">
        <f t="shared" si="152"/>
        <v>41.876601154493066</v>
      </c>
      <c r="J789" s="13">
        <f t="shared" si="146"/>
        <v>36.133502201329286</v>
      </c>
      <c r="K789" s="13">
        <f t="shared" si="147"/>
        <v>5.7430989531637806</v>
      </c>
      <c r="L789" s="13">
        <f t="shared" si="148"/>
        <v>0</v>
      </c>
      <c r="M789" s="13">
        <f t="shared" si="153"/>
        <v>1.2873185512275585E-8</v>
      </c>
      <c r="N789" s="13">
        <f t="shared" si="149"/>
        <v>7.9813750176108631E-9</v>
      </c>
      <c r="O789" s="13">
        <f t="shared" si="150"/>
        <v>1.2551359957198578</v>
      </c>
      <c r="Q789">
        <v>15.068319423736909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13.555084688646289</v>
      </c>
      <c r="G790" s="13">
        <f t="shared" si="144"/>
        <v>0</v>
      </c>
      <c r="H790" s="13">
        <f t="shared" si="145"/>
        <v>13.555084688646289</v>
      </c>
      <c r="I790" s="16">
        <f t="shared" si="152"/>
        <v>19.29818364181007</v>
      </c>
      <c r="J790" s="13">
        <f t="shared" si="146"/>
        <v>18.316236177499654</v>
      </c>
      <c r="K790" s="13">
        <f t="shared" si="147"/>
        <v>0.9819474643104158</v>
      </c>
      <c r="L790" s="13">
        <f t="shared" si="148"/>
        <v>0</v>
      </c>
      <c r="M790" s="13">
        <f t="shared" si="153"/>
        <v>4.8918104946647223E-9</v>
      </c>
      <c r="N790" s="13">
        <f t="shared" si="149"/>
        <v>3.032922506692128E-9</v>
      </c>
      <c r="O790" s="13">
        <f t="shared" si="150"/>
        <v>3.032922506692128E-9</v>
      </c>
      <c r="Q790">
        <v>12.07124829354839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2.5</v>
      </c>
      <c r="G791" s="13">
        <f t="shared" si="144"/>
        <v>0</v>
      </c>
      <c r="H791" s="13">
        <f t="shared" si="145"/>
        <v>2.5</v>
      </c>
      <c r="I791" s="16">
        <f t="shared" si="152"/>
        <v>3.4819474643104158</v>
      </c>
      <c r="J791" s="13">
        <f t="shared" si="146"/>
        <v>3.4781234243391417</v>
      </c>
      <c r="K791" s="13">
        <f t="shared" si="147"/>
        <v>3.824039971274118E-3</v>
      </c>
      <c r="L791" s="13">
        <f t="shared" si="148"/>
        <v>0</v>
      </c>
      <c r="M791" s="13">
        <f t="shared" si="153"/>
        <v>1.8588879879725943E-9</v>
      </c>
      <c r="N791" s="13">
        <f t="shared" si="149"/>
        <v>1.1525105525430085E-9</v>
      </c>
      <c r="O791" s="13">
        <f t="shared" si="150"/>
        <v>1.1525105525430085E-9</v>
      </c>
      <c r="Q791">
        <v>15.60830915730333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59.758505013937402</v>
      </c>
      <c r="G792" s="13">
        <f t="shared" si="144"/>
        <v>3.6916368434793903</v>
      </c>
      <c r="H792" s="13">
        <f t="shared" si="145"/>
        <v>56.066868170458008</v>
      </c>
      <c r="I792" s="16">
        <f t="shared" si="152"/>
        <v>56.070692210429286</v>
      </c>
      <c r="J792" s="13">
        <f t="shared" si="146"/>
        <v>44.694677738006476</v>
      </c>
      <c r="K792" s="13">
        <f t="shared" si="147"/>
        <v>11.37601447242281</v>
      </c>
      <c r="L792" s="13">
        <f t="shared" si="148"/>
        <v>0</v>
      </c>
      <c r="M792" s="13">
        <f t="shared" si="153"/>
        <v>7.0637743542958575E-10</v>
      </c>
      <c r="N792" s="13">
        <f t="shared" si="149"/>
        <v>4.3795400996634316E-10</v>
      </c>
      <c r="O792" s="13">
        <f t="shared" si="150"/>
        <v>3.6916368439173444</v>
      </c>
      <c r="Q792">
        <v>15.566864054258129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59.975452065160233</v>
      </c>
      <c r="G793" s="13">
        <f t="shared" si="144"/>
        <v>3.7229533901129575</v>
      </c>
      <c r="H793" s="13">
        <f t="shared" si="145"/>
        <v>56.252498675047278</v>
      </c>
      <c r="I793" s="16">
        <f t="shared" si="152"/>
        <v>67.628513147470088</v>
      </c>
      <c r="J793" s="13">
        <f t="shared" si="146"/>
        <v>50.73372522861807</v>
      </c>
      <c r="K793" s="13">
        <f t="shared" si="147"/>
        <v>16.894787918852018</v>
      </c>
      <c r="L793" s="13">
        <f t="shared" si="148"/>
        <v>0</v>
      </c>
      <c r="M793" s="13">
        <f t="shared" si="153"/>
        <v>2.6842342546324259E-10</v>
      </c>
      <c r="N793" s="13">
        <f t="shared" si="149"/>
        <v>1.6642252378721041E-10</v>
      </c>
      <c r="O793" s="13">
        <f t="shared" si="150"/>
        <v>3.7229533902793799</v>
      </c>
      <c r="Q793">
        <v>16.080109143010919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5.5617940552923031</v>
      </c>
      <c r="G794" s="13">
        <f t="shared" si="144"/>
        <v>0</v>
      </c>
      <c r="H794" s="13">
        <f t="shared" si="145"/>
        <v>5.5617940552923031</v>
      </c>
      <c r="I794" s="16">
        <f t="shared" si="152"/>
        <v>22.456581974144321</v>
      </c>
      <c r="J794" s="13">
        <f t="shared" si="146"/>
        <v>21.729009431537438</v>
      </c>
      <c r="K794" s="13">
        <f t="shared" si="147"/>
        <v>0.72757254260688242</v>
      </c>
      <c r="L794" s="13">
        <f t="shared" si="148"/>
        <v>0</v>
      </c>
      <c r="M794" s="13">
        <f t="shared" si="153"/>
        <v>1.0200090167603218E-10</v>
      </c>
      <c r="N794" s="13">
        <f t="shared" si="149"/>
        <v>6.324055903913995E-11</v>
      </c>
      <c r="O794" s="13">
        <f t="shared" si="150"/>
        <v>6.324055903913995E-11</v>
      </c>
      <c r="Q794">
        <v>17.7115375500906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2.378541231628712</v>
      </c>
      <c r="G795" s="13">
        <f t="shared" si="144"/>
        <v>0</v>
      </c>
      <c r="H795" s="13">
        <f t="shared" si="145"/>
        <v>2.378541231628712</v>
      </c>
      <c r="I795" s="16">
        <f t="shared" si="152"/>
        <v>3.1061137742355944</v>
      </c>
      <c r="J795" s="13">
        <f t="shared" si="146"/>
        <v>3.1049427292600491</v>
      </c>
      <c r="K795" s="13">
        <f t="shared" si="147"/>
        <v>1.1710449755453212E-3</v>
      </c>
      <c r="L795" s="13">
        <f t="shared" si="148"/>
        <v>0</v>
      </c>
      <c r="M795" s="13">
        <f t="shared" si="153"/>
        <v>3.8760342636892231E-11</v>
      </c>
      <c r="N795" s="13">
        <f t="shared" si="149"/>
        <v>2.4031412434873183E-11</v>
      </c>
      <c r="O795" s="13">
        <f t="shared" si="150"/>
        <v>2.4031412434873183E-11</v>
      </c>
      <c r="Q795">
        <v>21.570247929191559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2.638407164222722</v>
      </c>
      <c r="G796" s="13">
        <f t="shared" si="144"/>
        <v>0</v>
      </c>
      <c r="H796" s="13">
        <f t="shared" si="145"/>
        <v>2.638407164222722</v>
      </c>
      <c r="I796" s="16">
        <f t="shared" si="152"/>
        <v>2.6395782091982674</v>
      </c>
      <c r="J796" s="13">
        <f t="shared" si="146"/>
        <v>2.6391507874376741</v>
      </c>
      <c r="K796" s="13">
        <f t="shared" si="147"/>
        <v>4.2742176059329395E-4</v>
      </c>
      <c r="L796" s="13">
        <f t="shared" si="148"/>
        <v>0</v>
      </c>
      <c r="M796" s="13">
        <f t="shared" si="153"/>
        <v>1.4728930202019048E-11</v>
      </c>
      <c r="N796" s="13">
        <f t="shared" si="149"/>
        <v>9.1319367252518095E-12</v>
      </c>
      <c r="O796" s="13">
        <f t="shared" si="150"/>
        <v>9.1319367252518095E-12</v>
      </c>
      <c r="Q796">
        <v>25.275193000000009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76.294776140230496</v>
      </c>
      <c r="G797" s="13">
        <f t="shared" si="144"/>
        <v>6.0786658579459774</v>
      </c>
      <c r="H797" s="13">
        <f t="shared" si="145"/>
        <v>70.216110282284518</v>
      </c>
      <c r="I797" s="16">
        <f t="shared" si="152"/>
        <v>70.216537704045109</v>
      </c>
      <c r="J797" s="13">
        <f t="shared" si="146"/>
        <v>60.382963337949953</v>
      </c>
      <c r="K797" s="13">
        <f t="shared" si="147"/>
        <v>9.8335743660951564</v>
      </c>
      <c r="L797" s="13">
        <f t="shared" si="148"/>
        <v>0</v>
      </c>
      <c r="M797" s="13">
        <f t="shared" si="153"/>
        <v>5.5969934767672382E-12</v>
      </c>
      <c r="N797" s="13">
        <f t="shared" si="149"/>
        <v>3.4701359555956875E-12</v>
      </c>
      <c r="O797" s="13">
        <f t="shared" si="150"/>
        <v>6.0786658579494475</v>
      </c>
      <c r="Q797">
        <v>22.210131653750889</v>
      </c>
    </row>
    <row r="798" spans="1:17" x14ac:dyDescent="0.2">
      <c r="A798" s="14">
        <f t="shared" si="151"/>
        <v>46266</v>
      </c>
      <c r="B798" s="1">
        <v>9</v>
      </c>
      <c r="F798" s="34">
        <v>2.4066976275345571</v>
      </c>
      <c r="G798" s="13">
        <f t="shared" si="144"/>
        <v>0</v>
      </c>
      <c r="H798" s="13">
        <f t="shared" si="145"/>
        <v>2.4066976275345571</v>
      </c>
      <c r="I798" s="16">
        <f t="shared" si="152"/>
        <v>12.240271993629714</v>
      </c>
      <c r="J798" s="13">
        <f t="shared" si="146"/>
        <v>12.168172997433444</v>
      </c>
      <c r="K798" s="13">
        <f t="shared" si="147"/>
        <v>7.2098996196269027E-2</v>
      </c>
      <c r="L798" s="13">
        <f t="shared" si="148"/>
        <v>0</v>
      </c>
      <c r="M798" s="13">
        <f t="shared" si="153"/>
        <v>2.1268575211715507E-12</v>
      </c>
      <c r="N798" s="13">
        <f t="shared" si="149"/>
        <v>1.3186516631263615E-12</v>
      </c>
      <c r="O798" s="13">
        <f t="shared" si="150"/>
        <v>1.3186516631263615E-12</v>
      </c>
      <c r="Q798">
        <v>21.468635010540801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6.3518802121197089</v>
      </c>
      <c r="G799" s="13">
        <f t="shared" si="144"/>
        <v>0</v>
      </c>
      <c r="H799" s="13">
        <f t="shared" si="145"/>
        <v>6.3518802121197089</v>
      </c>
      <c r="I799" s="16">
        <f t="shared" si="152"/>
        <v>6.4239792083159779</v>
      </c>
      <c r="J799" s="13">
        <f t="shared" si="146"/>
        <v>6.4139595455657616</v>
      </c>
      <c r="K799" s="13">
        <f t="shared" si="147"/>
        <v>1.0019662750216263E-2</v>
      </c>
      <c r="L799" s="13">
        <f t="shared" si="148"/>
        <v>0</v>
      </c>
      <c r="M799" s="13">
        <f t="shared" si="153"/>
        <v>8.0820585804518921E-13</v>
      </c>
      <c r="N799" s="13">
        <f t="shared" si="149"/>
        <v>5.0108763198801735E-13</v>
      </c>
      <c r="O799" s="13">
        <f t="shared" si="150"/>
        <v>5.0108763198801735E-13</v>
      </c>
      <c r="Q799">
        <v>21.793608865192589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5.0175762289392809</v>
      </c>
      <c r="G800" s="13">
        <f t="shared" si="144"/>
        <v>0</v>
      </c>
      <c r="H800" s="13">
        <f t="shared" si="145"/>
        <v>5.0175762289392809</v>
      </c>
      <c r="I800" s="16">
        <f t="shared" si="152"/>
        <v>5.0275958916894972</v>
      </c>
      <c r="J800" s="13">
        <f t="shared" si="146"/>
        <v>5.0186688338334262</v>
      </c>
      <c r="K800" s="13">
        <f t="shared" si="147"/>
        <v>8.9270578560709524E-3</v>
      </c>
      <c r="L800" s="13">
        <f t="shared" si="148"/>
        <v>0</v>
      </c>
      <c r="M800" s="13">
        <f t="shared" si="153"/>
        <v>3.0711822605717185E-13</v>
      </c>
      <c r="N800" s="13">
        <f t="shared" si="149"/>
        <v>1.9041330015544655E-13</v>
      </c>
      <c r="O800" s="13">
        <f t="shared" si="150"/>
        <v>1.9041330015544655E-13</v>
      </c>
      <c r="Q800">
        <v>17.410925758861861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42.956775774141953</v>
      </c>
      <c r="G801" s="13">
        <f t="shared" si="144"/>
        <v>1.266288656920362</v>
      </c>
      <c r="H801" s="13">
        <f t="shared" si="145"/>
        <v>41.690487117221593</v>
      </c>
      <c r="I801" s="16">
        <f t="shared" si="152"/>
        <v>41.699414175077663</v>
      </c>
      <c r="J801" s="13">
        <f t="shared" si="146"/>
        <v>33.539695388484873</v>
      </c>
      <c r="K801" s="13">
        <f t="shared" si="147"/>
        <v>8.1597187865927907</v>
      </c>
      <c r="L801" s="13">
        <f t="shared" si="148"/>
        <v>0</v>
      </c>
      <c r="M801" s="13">
        <f t="shared" si="153"/>
        <v>1.1670492590172531E-13</v>
      </c>
      <c r="N801" s="13">
        <f t="shared" si="149"/>
        <v>7.2357054059069684E-14</v>
      </c>
      <c r="O801" s="13">
        <f t="shared" si="150"/>
        <v>1.2662886569204344</v>
      </c>
      <c r="Q801">
        <v>11.62966129354839</v>
      </c>
    </row>
    <row r="802" spans="1:17" x14ac:dyDescent="0.2">
      <c r="A802" s="14">
        <f t="shared" si="151"/>
        <v>46388</v>
      </c>
      <c r="B802" s="1">
        <v>1</v>
      </c>
      <c r="F802" s="34">
        <v>8.7388095553273786</v>
      </c>
      <c r="G802" s="13">
        <f t="shared" si="144"/>
        <v>0</v>
      </c>
      <c r="H802" s="13">
        <f t="shared" si="145"/>
        <v>8.7388095553273786</v>
      </c>
      <c r="I802" s="16">
        <f t="shared" si="152"/>
        <v>16.898528341920169</v>
      </c>
      <c r="J802" s="13">
        <f t="shared" si="146"/>
        <v>16.36281507269311</v>
      </c>
      <c r="K802" s="13">
        <f t="shared" si="147"/>
        <v>0.53571326922705964</v>
      </c>
      <c r="L802" s="13">
        <f t="shared" si="148"/>
        <v>0</v>
      </c>
      <c r="M802" s="13">
        <f t="shared" si="153"/>
        <v>4.4347871842655621E-14</v>
      </c>
      <c r="N802" s="13">
        <f t="shared" si="149"/>
        <v>2.7495680542446486E-14</v>
      </c>
      <c r="O802" s="13">
        <f t="shared" si="150"/>
        <v>2.7495680542446486E-14</v>
      </c>
      <c r="Q802">
        <v>13.80769601596905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33.215990630999507</v>
      </c>
      <c r="G803" s="13">
        <f t="shared" si="144"/>
        <v>0</v>
      </c>
      <c r="H803" s="13">
        <f t="shared" si="145"/>
        <v>33.215990630999507</v>
      </c>
      <c r="I803" s="16">
        <f t="shared" si="152"/>
        <v>33.751703900226566</v>
      </c>
      <c r="J803" s="13">
        <f t="shared" si="146"/>
        <v>30.958573973605656</v>
      </c>
      <c r="K803" s="13">
        <f t="shared" si="147"/>
        <v>2.7931299266209102</v>
      </c>
      <c r="L803" s="13">
        <f t="shared" si="148"/>
        <v>0</v>
      </c>
      <c r="M803" s="13">
        <f t="shared" si="153"/>
        <v>1.6852191300209135E-14</v>
      </c>
      <c r="N803" s="13">
        <f t="shared" si="149"/>
        <v>1.0448358606129663E-14</v>
      </c>
      <c r="O803" s="13">
        <f t="shared" si="150"/>
        <v>1.0448358606129663E-14</v>
      </c>
      <c r="Q803">
        <v>16.26398245179675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29.075600168434711</v>
      </c>
      <c r="G804" s="13">
        <f t="shared" si="144"/>
        <v>0</v>
      </c>
      <c r="H804" s="13">
        <f t="shared" si="145"/>
        <v>29.075600168434711</v>
      </c>
      <c r="I804" s="16">
        <f t="shared" si="152"/>
        <v>31.868730095055621</v>
      </c>
      <c r="J804" s="13">
        <f t="shared" si="146"/>
        <v>29.469570438492529</v>
      </c>
      <c r="K804" s="13">
        <f t="shared" si="147"/>
        <v>2.3991596565630928</v>
      </c>
      <c r="L804" s="13">
        <f t="shared" si="148"/>
        <v>0</v>
      </c>
      <c r="M804" s="13">
        <f t="shared" si="153"/>
        <v>6.403832694079472E-15</v>
      </c>
      <c r="N804" s="13">
        <f t="shared" si="149"/>
        <v>3.9703762703292724E-15</v>
      </c>
      <c r="O804" s="13">
        <f t="shared" si="150"/>
        <v>3.9703762703292724E-15</v>
      </c>
      <c r="Q804">
        <v>16.20814745832136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49.316121357432543</v>
      </c>
      <c r="G805" s="13">
        <f t="shared" si="144"/>
        <v>2.1842672207936942</v>
      </c>
      <c r="H805" s="13">
        <f t="shared" si="145"/>
        <v>47.13185413663885</v>
      </c>
      <c r="I805" s="16">
        <f t="shared" si="152"/>
        <v>49.531013793201943</v>
      </c>
      <c r="J805" s="13">
        <f t="shared" si="146"/>
        <v>43.933840075729556</v>
      </c>
      <c r="K805" s="13">
        <f t="shared" si="147"/>
        <v>5.597173717472387</v>
      </c>
      <c r="L805" s="13">
        <f t="shared" si="148"/>
        <v>0</v>
      </c>
      <c r="M805" s="13">
        <f t="shared" si="153"/>
        <v>2.4334564237501995E-15</v>
      </c>
      <c r="N805" s="13">
        <f t="shared" si="149"/>
        <v>1.5087429827251237E-15</v>
      </c>
      <c r="O805" s="13">
        <f t="shared" si="150"/>
        <v>2.1842672207936955</v>
      </c>
      <c r="Q805">
        <v>19.12984628575942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8.3084483619793179</v>
      </c>
      <c r="G806" s="13">
        <f t="shared" si="144"/>
        <v>0</v>
      </c>
      <c r="H806" s="13">
        <f t="shared" si="145"/>
        <v>8.3084483619793179</v>
      </c>
      <c r="I806" s="16">
        <f t="shared" si="152"/>
        <v>13.905622079451705</v>
      </c>
      <c r="J806" s="13">
        <f t="shared" si="146"/>
        <v>13.828473017971024</v>
      </c>
      <c r="K806" s="13">
        <f t="shared" si="147"/>
        <v>7.7149061480680459E-2</v>
      </c>
      <c r="L806" s="13">
        <f t="shared" si="148"/>
        <v>0</v>
      </c>
      <c r="M806" s="13">
        <f t="shared" si="153"/>
        <v>9.247134410250758E-16</v>
      </c>
      <c r="N806" s="13">
        <f t="shared" si="149"/>
        <v>5.7332233343554702E-16</v>
      </c>
      <c r="O806" s="13">
        <f t="shared" si="150"/>
        <v>5.7332233343554702E-16</v>
      </c>
      <c r="Q806">
        <v>23.707999198005229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8.2231572807497635</v>
      </c>
      <c r="G807" s="13">
        <f t="shared" si="144"/>
        <v>0</v>
      </c>
      <c r="H807" s="13">
        <f t="shared" si="145"/>
        <v>8.2231572807497635</v>
      </c>
      <c r="I807" s="16">
        <f t="shared" si="152"/>
        <v>8.3003063422304439</v>
      </c>
      <c r="J807" s="13">
        <f t="shared" si="146"/>
        <v>8.2829278274334985</v>
      </c>
      <c r="K807" s="13">
        <f t="shared" si="147"/>
        <v>1.737851479694541E-2</v>
      </c>
      <c r="L807" s="13">
        <f t="shared" si="148"/>
        <v>0</v>
      </c>
      <c r="M807" s="13">
        <f t="shared" si="153"/>
        <v>3.5139110758952878E-16</v>
      </c>
      <c r="N807" s="13">
        <f t="shared" si="149"/>
        <v>2.1786248670550784E-16</v>
      </c>
      <c r="O807" s="13">
        <f t="shared" si="150"/>
        <v>2.1786248670550784E-16</v>
      </c>
      <c r="Q807">
        <v>23.335440842442811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2.396301141378026</v>
      </c>
      <c r="G808" s="13">
        <f t="shared" si="144"/>
        <v>0</v>
      </c>
      <c r="H808" s="13">
        <f t="shared" si="145"/>
        <v>2.396301141378026</v>
      </c>
      <c r="I808" s="16">
        <f t="shared" si="152"/>
        <v>2.4136796561749714</v>
      </c>
      <c r="J808" s="13">
        <f t="shared" si="146"/>
        <v>2.4132475187199973</v>
      </c>
      <c r="K808" s="13">
        <f t="shared" si="147"/>
        <v>4.3213745497405753E-4</v>
      </c>
      <c r="L808" s="13">
        <f t="shared" si="148"/>
        <v>0</v>
      </c>
      <c r="M808" s="13">
        <f t="shared" si="153"/>
        <v>1.3352862088402095E-16</v>
      </c>
      <c r="N808" s="13">
        <f t="shared" si="149"/>
        <v>8.2787744948092986E-17</v>
      </c>
      <c r="O808" s="13">
        <f t="shared" si="150"/>
        <v>8.2787744948092986E-17</v>
      </c>
      <c r="Q808">
        <v>23.276382828706399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5.0071305095386922</v>
      </c>
      <c r="G809" s="13">
        <f t="shared" si="144"/>
        <v>0</v>
      </c>
      <c r="H809" s="13">
        <f t="shared" si="145"/>
        <v>5.0071305095386922</v>
      </c>
      <c r="I809" s="16">
        <f t="shared" si="152"/>
        <v>5.0075626469936658</v>
      </c>
      <c r="J809" s="13">
        <f t="shared" si="146"/>
        <v>5.0036156591046304</v>
      </c>
      <c r="K809" s="13">
        <f t="shared" si="147"/>
        <v>3.9469878890354693E-3</v>
      </c>
      <c r="L809" s="13">
        <f t="shared" si="148"/>
        <v>0</v>
      </c>
      <c r="M809" s="13">
        <f t="shared" si="153"/>
        <v>5.0740875935927963E-17</v>
      </c>
      <c r="N809" s="13">
        <f t="shared" si="149"/>
        <v>3.1459343080275339E-17</v>
      </c>
      <c r="O809" s="13">
        <f t="shared" si="150"/>
        <v>3.1459343080275339E-17</v>
      </c>
      <c r="Q809">
        <v>23.109301000000009</v>
      </c>
    </row>
    <row r="810" spans="1:17" x14ac:dyDescent="0.2">
      <c r="A810" s="14">
        <f t="shared" si="151"/>
        <v>46631</v>
      </c>
      <c r="B810" s="1">
        <v>9</v>
      </c>
      <c r="F810" s="34">
        <v>36.378560760397733</v>
      </c>
      <c r="G810" s="13">
        <f t="shared" si="144"/>
        <v>0.31671604884670923</v>
      </c>
      <c r="H810" s="13">
        <f t="shared" si="145"/>
        <v>36.061844711551025</v>
      </c>
      <c r="I810" s="16">
        <f t="shared" si="152"/>
        <v>36.065791699440062</v>
      </c>
      <c r="J810" s="13">
        <f t="shared" si="146"/>
        <v>34.619158405300979</v>
      </c>
      <c r="K810" s="13">
        <f t="shared" si="147"/>
        <v>1.4466332941390831</v>
      </c>
      <c r="L810" s="13">
        <f t="shared" si="148"/>
        <v>0</v>
      </c>
      <c r="M810" s="13">
        <f t="shared" si="153"/>
        <v>1.9281532855652624E-17</v>
      </c>
      <c r="N810" s="13">
        <f t="shared" si="149"/>
        <v>1.1954550370504627E-17</v>
      </c>
      <c r="O810" s="13">
        <f t="shared" si="150"/>
        <v>0.31671604884670923</v>
      </c>
      <c r="Q810">
        <v>22.815888693274779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30.786250821029469</v>
      </c>
      <c r="G811" s="13">
        <f t="shared" si="144"/>
        <v>0</v>
      </c>
      <c r="H811" s="13">
        <f t="shared" si="145"/>
        <v>30.786250821029469</v>
      </c>
      <c r="I811" s="16">
        <f t="shared" si="152"/>
        <v>32.232884115168552</v>
      </c>
      <c r="J811" s="13">
        <f t="shared" si="146"/>
        <v>30.8891601918044</v>
      </c>
      <c r="K811" s="13">
        <f t="shared" si="147"/>
        <v>1.343723923364152</v>
      </c>
      <c r="L811" s="13">
        <f t="shared" si="148"/>
        <v>0</v>
      </c>
      <c r="M811" s="13">
        <f t="shared" si="153"/>
        <v>7.3269824851479968E-18</v>
      </c>
      <c r="N811" s="13">
        <f t="shared" si="149"/>
        <v>4.5427291407917577E-18</v>
      </c>
      <c r="O811" s="13">
        <f t="shared" si="150"/>
        <v>4.5427291407917577E-18</v>
      </c>
      <c r="Q811">
        <v>20.93409198595899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35.41849626831106</v>
      </c>
      <c r="G812" s="13">
        <f t="shared" si="144"/>
        <v>0.1781296782636731</v>
      </c>
      <c r="H812" s="13">
        <f t="shared" si="145"/>
        <v>35.240366590047387</v>
      </c>
      <c r="I812" s="16">
        <f t="shared" si="152"/>
        <v>36.584090513411539</v>
      </c>
      <c r="J812" s="13">
        <f t="shared" si="146"/>
        <v>33.501153843485554</v>
      </c>
      <c r="K812" s="13">
        <f t="shared" si="147"/>
        <v>3.082936669925985</v>
      </c>
      <c r="L812" s="13">
        <f t="shared" si="148"/>
        <v>0</v>
      </c>
      <c r="M812" s="13">
        <f t="shared" si="153"/>
        <v>2.7842533443562391E-18</v>
      </c>
      <c r="N812" s="13">
        <f t="shared" si="149"/>
        <v>1.7262370735008681E-18</v>
      </c>
      <c r="O812" s="13">
        <f t="shared" si="150"/>
        <v>0.1781296782636731</v>
      </c>
      <c r="Q812">
        <v>17.262798708950459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31.636811990189379</v>
      </c>
      <c r="G813" s="13">
        <f t="shared" si="144"/>
        <v>0</v>
      </c>
      <c r="H813" s="13">
        <f t="shared" si="145"/>
        <v>31.636811990189379</v>
      </c>
      <c r="I813" s="16">
        <f t="shared" si="152"/>
        <v>34.719748660115364</v>
      </c>
      <c r="J813" s="13">
        <f t="shared" si="146"/>
        <v>29.484986278224717</v>
      </c>
      <c r="K813" s="13">
        <f t="shared" si="147"/>
        <v>5.234762381890647</v>
      </c>
      <c r="L813" s="13">
        <f t="shared" si="148"/>
        <v>0</v>
      </c>
      <c r="M813" s="13">
        <f t="shared" si="153"/>
        <v>1.058016270855371E-18</v>
      </c>
      <c r="N813" s="13">
        <f t="shared" si="149"/>
        <v>6.5597008793032998E-19</v>
      </c>
      <c r="O813" s="13">
        <f t="shared" si="150"/>
        <v>6.5597008793032998E-19</v>
      </c>
      <c r="Q813">
        <v>11.470120246381301</v>
      </c>
    </row>
    <row r="814" spans="1:17" x14ac:dyDescent="0.2">
      <c r="A814" s="14">
        <f t="shared" si="151"/>
        <v>46753</v>
      </c>
      <c r="B814" s="1">
        <v>1</v>
      </c>
      <c r="F814" s="34">
        <v>35.698642950418957</v>
      </c>
      <c r="G814" s="13">
        <f t="shared" si="144"/>
        <v>0.21856916146946184</v>
      </c>
      <c r="H814" s="13">
        <f t="shared" si="145"/>
        <v>35.480073788949497</v>
      </c>
      <c r="I814" s="16">
        <f t="shared" si="152"/>
        <v>40.714836170840144</v>
      </c>
      <c r="J814" s="13">
        <f t="shared" si="146"/>
        <v>32.264495309801731</v>
      </c>
      <c r="K814" s="13">
        <f t="shared" si="147"/>
        <v>8.4503408610384128</v>
      </c>
      <c r="L814" s="13">
        <f t="shared" si="148"/>
        <v>0</v>
      </c>
      <c r="M814" s="13">
        <f t="shared" si="153"/>
        <v>4.0204618292504099E-19</v>
      </c>
      <c r="N814" s="13">
        <f t="shared" si="149"/>
        <v>2.492686334135254E-19</v>
      </c>
      <c r="O814" s="13">
        <f t="shared" si="150"/>
        <v>0.21856916146946184</v>
      </c>
      <c r="Q814">
        <v>10.665953293548389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36.308825128068577</v>
      </c>
      <c r="G815" s="13">
        <f t="shared" si="144"/>
        <v>0.30664963324185185</v>
      </c>
      <c r="H815" s="13">
        <f t="shared" si="145"/>
        <v>36.002175494826723</v>
      </c>
      <c r="I815" s="16">
        <f t="shared" si="152"/>
        <v>44.452516355865136</v>
      </c>
      <c r="J815" s="13">
        <f t="shared" si="146"/>
        <v>37.415253194764354</v>
      </c>
      <c r="K815" s="13">
        <f t="shared" si="147"/>
        <v>7.0372631611007819</v>
      </c>
      <c r="L815" s="13">
        <f t="shared" si="148"/>
        <v>0</v>
      </c>
      <c r="M815" s="13">
        <f t="shared" si="153"/>
        <v>1.5277754951151559E-19</v>
      </c>
      <c r="N815" s="13">
        <f t="shared" si="149"/>
        <v>9.4722080697139671E-20</v>
      </c>
      <c r="O815" s="13">
        <f t="shared" si="150"/>
        <v>0.30664963324185185</v>
      </c>
      <c r="Q815">
        <v>14.61986026864156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20.66360216873991</v>
      </c>
      <c r="G816" s="13">
        <f t="shared" si="144"/>
        <v>0</v>
      </c>
      <c r="H816" s="13">
        <f t="shared" si="145"/>
        <v>20.66360216873991</v>
      </c>
      <c r="I816" s="16">
        <f t="shared" si="152"/>
        <v>27.700865329840692</v>
      </c>
      <c r="J816" s="13">
        <f t="shared" si="146"/>
        <v>26.349918210791067</v>
      </c>
      <c r="K816" s="13">
        <f t="shared" si="147"/>
        <v>1.3509471190496249</v>
      </c>
      <c r="L816" s="13">
        <f t="shared" si="148"/>
        <v>0</v>
      </c>
      <c r="M816" s="13">
        <f t="shared" si="153"/>
        <v>5.8055468814375921E-20</v>
      </c>
      <c r="N816" s="13">
        <f t="shared" si="149"/>
        <v>3.5994390664913072E-20</v>
      </c>
      <c r="O816" s="13">
        <f t="shared" si="150"/>
        <v>3.5994390664913072E-20</v>
      </c>
      <c r="Q816">
        <v>17.605436994876261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50.276505080713463</v>
      </c>
      <c r="G817" s="13">
        <f t="shared" si="144"/>
        <v>2.3228996727524631</v>
      </c>
      <c r="H817" s="13">
        <f t="shared" si="145"/>
        <v>47.953605407961</v>
      </c>
      <c r="I817" s="16">
        <f t="shared" si="152"/>
        <v>49.304552527010628</v>
      </c>
      <c r="J817" s="13">
        <f t="shared" si="146"/>
        <v>42.389094497825276</v>
      </c>
      <c r="K817" s="13">
        <f t="shared" si="147"/>
        <v>6.915458029185352</v>
      </c>
      <c r="L817" s="13">
        <f t="shared" si="148"/>
        <v>0</v>
      </c>
      <c r="M817" s="13">
        <f t="shared" si="153"/>
        <v>2.2061078149462849E-20</v>
      </c>
      <c r="N817" s="13">
        <f t="shared" si="149"/>
        <v>1.3677868452666966E-20</v>
      </c>
      <c r="O817" s="13">
        <f t="shared" si="150"/>
        <v>2.3228996727524631</v>
      </c>
      <c r="Q817">
        <v>17.197611850613661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13.78089496501644</v>
      </c>
      <c r="G818" s="13">
        <f t="shared" si="144"/>
        <v>0</v>
      </c>
      <c r="H818" s="13">
        <f t="shared" si="145"/>
        <v>13.78089496501644</v>
      </c>
      <c r="I818" s="16">
        <f t="shared" si="152"/>
        <v>20.696352994201792</v>
      </c>
      <c r="J818" s="13">
        <f t="shared" si="146"/>
        <v>20.28338071604248</v>
      </c>
      <c r="K818" s="13">
        <f t="shared" si="147"/>
        <v>0.41297227815931237</v>
      </c>
      <c r="L818" s="13">
        <f t="shared" si="148"/>
        <v>0</v>
      </c>
      <c r="M818" s="13">
        <f t="shared" si="153"/>
        <v>8.3832096967958831E-21</v>
      </c>
      <c r="N818" s="13">
        <f t="shared" si="149"/>
        <v>5.1975900120134478E-21</v>
      </c>
      <c r="O818" s="13">
        <f t="shared" si="150"/>
        <v>5.1975900120134478E-21</v>
      </c>
      <c r="Q818">
        <v>20.118823189659111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3.0154251568598089E-2</v>
      </c>
      <c r="G819" s="13">
        <f t="shared" si="144"/>
        <v>0</v>
      </c>
      <c r="H819" s="13">
        <f t="shared" si="145"/>
        <v>3.0154251568598089E-2</v>
      </c>
      <c r="I819" s="16">
        <f t="shared" si="152"/>
        <v>0.44312652972791045</v>
      </c>
      <c r="J819" s="13">
        <f t="shared" si="146"/>
        <v>0.44312384335225063</v>
      </c>
      <c r="K819" s="13">
        <f t="shared" si="147"/>
        <v>2.6863756598105581E-6</v>
      </c>
      <c r="L819" s="13">
        <f t="shared" si="148"/>
        <v>0</v>
      </c>
      <c r="M819" s="13">
        <f t="shared" si="153"/>
        <v>3.1856196847824353E-21</v>
      </c>
      <c r="N819" s="13">
        <f t="shared" si="149"/>
        <v>1.97508420456511E-21</v>
      </c>
      <c r="O819" s="13">
        <f t="shared" si="150"/>
        <v>1.97508420456511E-21</v>
      </c>
      <c r="Q819">
        <v>23.24545260422973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2.3926066400156851</v>
      </c>
      <c r="G820" s="13">
        <f t="shared" si="144"/>
        <v>0</v>
      </c>
      <c r="H820" s="13">
        <f t="shared" si="145"/>
        <v>2.3926066400156851</v>
      </c>
      <c r="I820" s="16">
        <f t="shared" si="152"/>
        <v>2.3926093263913448</v>
      </c>
      <c r="J820" s="13">
        <f t="shared" si="146"/>
        <v>2.3923228016366966</v>
      </c>
      <c r="K820" s="13">
        <f t="shared" si="147"/>
        <v>2.865247546481875E-4</v>
      </c>
      <c r="L820" s="13">
        <f t="shared" si="148"/>
        <v>0</v>
      </c>
      <c r="M820" s="13">
        <f t="shared" si="153"/>
        <v>1.2105354802173253E-21</v>
      </c>
      <c r="N820" s="13">
        <f t="shared" si="149"/>
        <v>7.5053199773474172E-22</v>
      </c>
      <c r="O820" s="13">
        <f t="shared" si="150"/>
        <v>7.5053199773474172E-22</v>
      </c>
      <c r="Q820">
        <v>26.035109000000009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22.09599237792478</v>
      </c>
      <c r="G821" s="13">
        <f t="shared" si="144"/>
        <v>0</v>
      </c>
      <c r="H821" s="13">
        <f t="shared" si="145"/>
        <v>22.09599237792478</v>
      </c>
      <c r="I821" s="16">
        <f t="shared" si="152"/>
        <v>22.09627890267943</v>
      </c>
      <c r="J821" s="13">
        <f t="shared" si="146"/>
        <v>21.886239351322782</v>
      </c>
      <c r="K821" s="13">
        <f t="shared" si="147"/>
        <v>0.21003955135664754</v>
      </c>
      <c r="L821" s="13">
        <f t="shared" si="148"/>
        <v>0</v>
      </c>
      <c r="M821" s="13">
        <f t="shared" si="153"/>
        <v>4.600034824825836E-22</v>
      </c>
      <c r="N821" s="13">
        <f t="shared" si="149"/>
        <v>2.8520215913920183E-22</v>
      </c>
      <c r="O821" s="13">
        <f t="shared" si="150"/>
        <v>2.8520215913920183E-22</v>
      </c>
      <c r="Q821">
        <v>26.453213843826848</v>
      </c>
    </row>
    <row r="822" spans="1:17" x14ac:dyDescent="0.2">
      <c r="A822" s="14">
        <f t="shared" si="151"/>
        <v>46997</v>
      </c>
      <c r="B822" s="1">
        <v>9</v>
      </c>
      <c r="F822" s="34">
        <v>94.038984305136438</v>
      </c>
      <c r="G822" s="13">
        <f t="shared" si="144"/>
        <v>8.6400619190578674</v>
      </c>
      <c r="H822" s="13">
        <f t="shared" si="145"/>
        <v>85.398922386078567</v>
      </c>
      <c r="I822" s="16">
        <f t="shared" si="152"/>
        <v>85.608961937435211</v>
      </c>
      <c r="J822" s="13">
        <f t="shared" si="146"/>
        <v>69.972940488958116</v>
      </c>
      <c r="K822" s="13">
        <f t="shared" si="147"/>
        <v>15.636021448477095</v>
      </c>
      <c r="L822" s="13">
        <f t="shared" si="148"/>
        <v>0</v>
      </c>
      <c r="M822" s="13">
        <f t="shared" si="153"/>
        <v>1.7480132334338177E-22</v>
      </c>
      <c r="N822" s="13">
        <f t="shared" si="149"/>
        <v>1.083768204728967E-22</v>
      </c>
      <c r="O822" s="13">
        <f t="shared" si="150"/>
        <v>8.6400619190578674</v>
      </c>
      <c r="Q822">
        <v>22.58173069962956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35.978519122875817</v>
      </c>
      <c r="G823" s="13">
        <f t="shared" si="144"/>
        <v>0.25896959630813143</v>
      </c>
      <c r="H823" s="13">
        <f t="shared" si="145"/>
        <v>35.719549526567683</v>
      </c>
      <c r="I823" s="16">
        <f t="shared" si="152"/>
        <v>51.355570975044778</v>
      </c>
      <c r="J823" s="13">
        <f t="shared" si="146"/>
        <v>46.710261435227949</v>
      </c>
      <c r="K823" s="13">
        <f t="shared" si="147"/>
        <v>4.6453095398168287</v>
      </c>
      <c r="L823" s="13">
        <f t="shared" si="148"/>
        <v>0</v>
      </c>
      <c r="M823" s="13">
        <f t="shared" si="153"/>
        <v>6.6424502870485062E-23</v>
      </c>
      <c r="N823" s="13">
        <f t="shared" si="149"/>
        <v>4.118319177970074E-23</v>
      </c>
      <c r="O823" s="13">
        <f t="shared" si="150"/>
        <v>0.25896959630813143</v>
      </c>
      <c r="Q823">
        <v>21.483352531510139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83.053984069059553</v>
      </c>
      <c r="G824" s="13">
        <f t="shared" si="144"/>
        <v>7.0543649933619061</v>
      </c>
      <c r="H824" s="13">
        <f t="shared" si="145"/>
        <v>75.999619075697652</v>
      </c>
      <c r="I824" s="16">
        <f t="shared" si="152"/>
        <v>80.644928615514488</v>
      </c>
      <c r="J824" s="13">
        <f t="shared" si="146"/>
        <v>55.253828823535933</v>
      </c>
      <c r="K824" s="13">
        <f t="shared" si="147"/>
        <v>25.391099791978554</v>
      </c>
      <c r="L824" s="13">
        <f t="shared" si="148"/>
        <v>0</v>
      </c>
      <c r="M824" s="13">
        <f t="shared" si="153"/>
        <v>2.5241311090784322E-23</v>
      </c>
      <c r="N824" s="13">
        <f t="shared" si="149"/>
        <v>1.564961287628628E-23</v>
      </c>
      <c r="O824" s="13">
        <f t="shared" si="150"/>
        <v>7.0543649933619061</v>
      </c>
      <c r="Q824">
        <v>15.91735791075954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17.568008338765239</v>
      </c>
      <c r="G825" s="13">
        <f t="shared" si="144"/>
        <v>0</v>
      </c>
      <c r="H825" s="13">
        <f t="shared" si="145"/>
        <v>17.568008338765239</v>
      </c>
      <c r="I825" s="16">
        <f t="shared" si="152"/>
        <v>42.959108130743793</v>
      </c>
      <c r="J825" s="13">
        <f t="shared" si="146"/>
        <v>36.821944549968791</v>
      </c>
      <c r="K825" s="13">
        <f t="shared" si="147"/>
        <v>6.1371635807750025</v>
      </c>
      <c r="L825" s="13">
        <f t="shared" si="148"/>
        <v>0</v>
      </c>
      <c r="M825" s="13">
        <f t="shared" si="153"/>
        <v>9.5916982144980419E-24</v>
      </c>
      <c r="N825" s="13">
        <f t="shared" si="149"/>
        <v>5.9468528929887861E-24</v>
      </c>
      <c r="O825" s="13">
        <f t="shared" si="150"/>
        <v>5.9468528929887861E-24</v>
      </c>
      <c r="Q825">
        <v>15.068165355596321</v>
      </c>
    </row>
    <row r="826" spans="1:17" x14ac:dyDescent="0.2">
      <c r="A826" s="14">
        <f t="shared" si="151"/>
        <v>47119</v>
      </c>
      <c r="B826" s="1">
        <v>1</v>
      </c>
      <c r="F826" s="34">
        <v>14.207541359548131</v>
      </c>
      <c r="G826" s="13">
        <f t="shared" si="144"/>
        <v>0</v>
      </c>
      <c r="H826" s="13">
        <f t="shared" si="145"/>
        <v>14.207541359548131</v>
      </c>
      <c r="I826" s="16">
        <f t="shared" si="152"/>
        <v>20.344704940323133</v>
      </c>
      <c r="J826" s="13">
        <f t="shared" si="146"/>
        <v>19.449317958252006</v>
      </c>
      <c r="K826" s="13">
        <f t="shared" si="147"/>
        <v>0.89538698207112688</v>
      </c>
      <c r="L826" s="13">
        <f t="shared" si="148"/>
        <v>0</v>
      </c>
      <c r="M826" s="13">
        <f t="shared" si="153"/>
        <v>3.6448453215092558E-24</v>
      </c>
      <c r="N826" s="13">
        <f t="shared" si="149"/>
        <v>2.2598040993357385E-24</v>
      </c>
      <c r="O826" s="13">
        <f t="shared" si="150"/>
        <v>2.2598040993357385E-24</v>
      </c>
      <c r="Q826">
        <v>13.9801300928546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64.660805389790454</v>
      </c>
      <c r="G827" s="13">
        <f t="shared" si="144"/>
        <v>4.3992893212006416</v>
      </c>
      <c r="H827" s="13">
        <f t="shared" si="145"/>
        <v>60.261516068589813</v>
      </c>
      <c r="I827" s="16">
        <f t="shared" si="152"/>
        <v>61.156903050660944</v>
      </c>
      <c r="J827" s="13">
        <f t="shared" si="146"/>
        <v>43.305176312605703</v>
      </c>
      <c r="K827" s="13">
        <f t="shared" si="147"/>
        <v>17.851726738055241</v>
      </c>
      <c r="L827" s="13">
        <f t="shared" si="148"/>
        <v>0</v>
      </c>
      <c r="M827" s="13">
        <f t="shared" si="153"/>
        <v>1.3850412221735173E-24</v>
      </c>
      <c r="N827" s="13">
        <f t="shared" si="149"/>
        <v>8.5872555774758077E-25</v>
      </c>
      <c r="O827" s="13">
        <f t="shared" si="150"/>
        <v>4.3992893212006416</v>
      </c>
      <c r="Q827">
        <v>12.84915829354839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63.025653726350441</v>
      </c>
      <c r="G828" s="13">
        <f t="shared" si="144"/>
        <v>4.1632533712651991</v>
      </c>
      <c r="H828" s="13">
        <f t="shared" si="145"/>
        <v>58.862400355085242</v>
      </c>
      <c r="I828" s="16">
        <f t="shared" si="152"/>
        <v>76.71412709314049</v>
      </c>
      <c r="J828" s="13">
        <f t="shared" si="146"/>
        <v>50.882453615469558</v>
      </c>
      <c r="K828" s="13">
        <f t="shared" si="147"/>
        <v>25.831673477670932</v>
      </c>
      <c r="L828" s="13">
        <f t="shared" si="148"/>
        <v>0</v>
      </c>
      <c r="M828" s="13">
        <f t="shared" si="153"/>
        <v>5.2631566442593656E-25</v>
      </c>
      <c r="N828" s="13">
        <f t="shared" si="149"/>
        <v>3.2631571194408067E-25</v>
      </c>
      <c r="O828" s="13">
        <f t="shared" si="150"/>
        <v>4.1632533712651991</v>
      </c>
      <c r="Q828">
        <v>14.34637451248477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67.367454670459423</v>
      </c>
      <c r="G829" s="13">
        <f t="shared" si="144"/>
        <v>4.7899971364994016</v>
      </c>
      <c r="H829" s="13">
        <f t="shared" si="145"/>
        <v>62.577457533960022</v>
      </c>
      <c r="I829" s="16">
        <f t="shared" si="152"/>
        <v>88.409131011630961</v>
      </c>
      <c r="J829" s="13">
        <f t="shared" si="146"/>
        <v>55.529455409493643</v>
      </c>
      <c r="K829" s="13">
        <f t="shared" si="147"/>
        <v>32.879675602137318</v>
      </c>
      <c r="L829" s="13">
        <f t="shared" si="148"/>
        <v>0</v>
      </c>
      <c r="M829" s="13">
        <f t="shared" si="153"/>
        <v>1.9999995248185588E-25</v>
      </c>
      <c r="N829" s="13">
        <f t="shared" si="149"/>
        <v>1.2399997053875064E-25</v>
      </c>
      <c r="O829" s="13">
        <f t="shared" si="150"/>
        <v>4.7899971364994016</v>
      </c>
      <c r="Q829">
        <v>15.043039661778529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2.9866617502830271</v>
      </c>
      <c r="G830" s="13">
        <f t="shared" si="144"/>
        <v>0</v>
      </c>
      <c r="H830" s="13">
        <f t="shared" si="145"/>
        <v>2.9866617502830271</v>
      </c>
      <c r="I830" s="16">
        <f t="shared" si="152"/>
        <v>35.866337352420345</v>
      </c>
      <c r="J830" s="13">
        <f t="shared" si="146"/>
        <v>33.885574648267166</v>
      </c>
      <c r="K830" s="13">
        <f t="shared" si="147"/>
        <v>1.9807627041531788</v>
      </c>
      <c r="L830" s="13">
        <f t="shared" si="148"/>
        <v>0</v>
      </c>
      <c r="M830" s="13">
        <f t="shared" si="153"/>
        <v>7.5999981943105247E-26</v>
      </c>
      <c r="N830" s="13">
        <f t="shared" si="149"/>
        <v>4.7119988804725253E-26</v>
      </c>
      <c r="O830" s="13">
        <f t="shared" si="150"/>
        <v>4.7119988804725253E-26</v>
      </c>
      <c r="Q830">
        <v>20.304729353401729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2.496252423923464</v>
      </c>
      <c r="G831" s="13">
        <f t="shared" si="144"/>
        <v>0</v>
      </c>
      <c r="H831" s="13">
        <f t="shared" si="145"/>
        <v>2.496252423923464</v>
      </c>
      <c r="I831" s="16">
        <f t="shared" si="152"/>
        <v>4.4770151280766424</v>
      </c>
      <c r="J831" s="13">
        <f t="shared" si="146"/>
        <v>4.4741406173168574</v>
      </c>
      <c r="K831" s="13">
        <f t="shared" si="147"/>
        <v>2.874510759784954E-3</v>
      </c>
      <c r="L831" s="13">
        <f t="shared" si="148"/>
        <v>0</v>
      </c>
      <c r="M831" s="13">
        <f t="shared" si="153"/>
        <v>2.8879993138379994E-26</v>
      </c>
      <c r="N831" s="13">
        <f t="shared" si="149"/>
        <v>1.7905595745795595E-26</v>
      </c>
      <c r="O831" s="13">
        <f t="shared" si="150"/>
        <v>1.7905595745795595E-26</v>
      </c>
      <c r="Q831">
        <v>22.976446266245102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0.3478182421109311</v>
      </c>
      <c r="G832" s="13">
        <f t="shared" si="144"/>
        <v>0</v>
      </c>
      <c r="H832" s="13">
        <f t="shared" si="145"/>
        <v>0.3478182421109311</v>
      </c>
      <c r="I832" s="16">
        <f t="shared" si="152"/>
        <v>0.35069275287071605</v>
      </c>
      <c r="J832" s="13">
        <f t="shared" si="146"/>
        <v>0.35069148940775319</v>
      </c>
      <c r="K832" s="13">
        <f t="shared" si="147"/>
        <v>1.2634629628638372E-6</v>
      </c>
      <c r="L832" s="13">
        <f t="shared" si="148"/>
        <v>0</v>
      </c>
      <c r="M832" s="13">
        <f t="shared" si="153"/>
        <v>1.0974397392584399E-26</v>
      </c>
      <c r="N832" s="13">
        <f t="shared" si="149"/>
        <v>6.8041263834023269E-27</v>
      </c>
      <c r="O832" s="13">
        <f t="shared" si="150"/>
        <v>6.8041263834023269E-27</v>
      </c>
      <c r="Q832">
        <v>23.61936699967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2.9627893277088102</v>
      </c>
      <c r="G833" s="13">
        <f t="shared" si="144"/>
        <v>0</v>
      </c>
      <c r="H833" s="13">
        <f t="shared" si="145"/>
        <v>2.9627893277088102</v>
      </c>
      <c r="I833" s="16">
        <f t="shared" si="152"/>
        <v>2.9627905911717729</v>
      </c>
      <c r="J833" s="13">
        <f t="shared" si="146"/>
        <v>2.9622541259375166</v>
      </c>
      <c r="K833" s="13">
        <f t="shared" si="147"/>
        <v>5.3646523425632253E-4</v>
      </c>
      <c r="L833" s="13">
        <f t="shared" si="148"/>
        <v>0</v>
      </c>
      <c r="M833" s="13">
        <f t="shared" si="153"/>
        <v>4.1702710091820718E-27</v>
      </c>
      <c r="N833" s="13">
        <f t="shared" si="149"/>
        <v>2.5855680256928845E-27</v>
      </c>
      <c r="O833" s="13">
        <f t="shared" si="150"/>
        <v>2.5855680256928845E-27</v>
      </c>
      <c r="Q833">
        <v>26.13625200000001</v>
      </c>
    </row>
    <row r="834" spans="1:17" x14ac:dyDescent="0.2">
      <c r="A834" s="14">
        <f t="shared" si="151"/>
        <v>47362</v>
      </c>
      <c r="B834" s="1">
        <v>9</v>
      </c>
      <c r="F834" s="34">
        <v>34.978777108357058</v>
      </c>
      <c r="G834" s="13">
        <f t="shared" si="144"/>
        <v>0.11465573150682831</v>
      </c>
      <c r="H834" s="13">
        <f t="shared" si="145"/>
        <v>34.864121376850228</v>
      </c>
      <c r="I834" s="16">
        <f t="shared" si="152"/>
        <v>34.864657842084483</v>
      </c>
      <c r="J834" s="13">
        <f t="shared" si="146"/>
        <v>33.618321842948042</v>
      </c>
      <c r="K834" s="13">
        <f t="shared" si="147"/>
        <v>1.2463359991364413</v>
      </c>
      <c r="L834" s="13">
        <f t="shared" si="148"/>
        <v>0</v>
      </c>
      <c r="M834" s="13">
        <f t="shared" si="153"/>
        <v>1.5847029834891873E-27</v>
      </c>
      <c r="N834" s="13">
        <f t="shared" si="149"/>
        <v>9.8251584976329607E-28</v>
      </c>
      <c r="O834" s="13">
        <f t="shared" si="150"/>
        <v>0.11465573150682831</v>
      </c>
      <c r="Q834">
        <v>23.201590868535749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2.7035193487014459</v>
      </c>
      <c r="G835" s="13">
        <f t="shared" si="144"/>
        <v>0</v>
      </c>
      <c r="H835" s="13">
        <f t="shared" si="145"/>
        <v>2.7035193487014459</v>
      </c>
      <c r="I835" s="16">
        <f t="shared" si="152"/>
        <v>3.9498553478378873</v>
      </c>
      <c r="J835" s="13">
        <f t="shared" si="146"/>
        <v>3.947615693631398</v>
      </c>
      <c r="K835" s="13">
        <f t="shared" si="147"/>
        <v>2.2396542064893055E-3</v>
      </c>
      <c r="L835" s="13">
        <f t="shared" si="148"/>
        <v>0</v>
      </c>
      <c r="M835" s="13">
        <f t="shared" si="153"/>
        <v>6.0218713372589127E-28</v>
      </c>
      <c r="N835" s="13">
        <f t="shared" si="149"/>
        <v>3.7335602291005261E-28</v>
      </c>
      <c r="O835" s="13">
        <f t="shared" si="150"/>
        <v>3.7335602291005261E-28</v>
      </c>
      <c r="Q835">
        <v>22.081386255503151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26.666591272123519</v>
      </c>
      <c r="G836" s="13">
        <f t="shared" si="144"/>
        <v>0</v>
      </c>
      <c r="H836" s="13">
        <f t="shared" si="145"/>
        <v>26.666591272123519</v>
      </c>
      <c r="I836" s="16">
        <f t="shared" si="152"/>
        <v>26.66883092633001</v>
      </c>
      <c r="J836" s="13">
        <f t="shared" si="146"/>
        <v>25.324903677450845</v>
      </c>
      <c r="K836" s="13">
        <f t="shared" si="147"/>
        <v>1.3439272488791651</v>
      </c>
      <c r="L836" s="13">
        <f t="shared" si="148"/>
        <v>0</v>
      </c>
      <c r="M836" s="13">
        <f t="shared" si="153"/>
        <v>2.2883111081583866E-28</v>
      </c>
      <c r="N836" s="13">
        <f t="shared" si="149"/>
        <v>1.4187528870581996E-28</v>
      </c>
      <c r="O836" s="13">
        <f t="shared" si="150"/>
        <v>1.4187528870581996E-28</v>
      </c>
      <c r="Q836">
        <v>16.81593000992828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61.470597470949443</v>
      </c>
      <c r="G837" s="13">
        <f t="shared" si="144"/>
        <v>3.9387792820088956</v>
      </c>
      <c r="H837" s="13">
        <f t="shared" si="145"/>
        <v>57.531818188940548</v>
      </c>
      <c r="I837" s="16">
        <f t="shared" si="152"/>
        <v>58.875745437819717</v>
      </c>
      <c r="J837" s="13">
        <f t="shared" si="146"/>
        <v>41.728374452292464</v>
      </c>
      <c r="K837" s="13">
        <f t="shared" si="147"/>
        <v>17.147370985527253</v>
      </c>
      <c r="L837" s="13">
        <f t="shared" si="148"/>
        <v>0</v>
      </c>
      <c r="M837" s="13">
        <f t="shared" si="153"/>
        <v>8.6955822110018699E-29</v>
      </c>
      <c r="N837" s="13">
        <f t="shared" si="149"/>
        <v>5.3912609708211598E-29</v>
      </c>
      <c r="O837" s="13">
        <f t="shared" si="150"/>
        <v>3.9387792820088956</v>
      </c>
      <c r="Q837">
        <v>12.319396451233031</v>
      </c>
    </row>
    <row r="838" spans="1:17" x14ac:dyDescent="0.2">
      <c r="A838" s="14">
        <f t="shared" si="151"/>
        <v>47484</v>
      </c>
      <c r="B838" s="1">
        <v>1</v>
      </c>
      <c r="F838" s="34">
        <v>9.9622477954414652</v>
      </c>
      <c r="G838" s="13">
        <f t="shared" ref="G838:G901" si="157">IF((F838-$J$2)&gt;0,$I$2*(F838-$J$2),0)</f>
        <v>0</v>
      </c>
      <c r="H838" s="13">
        <f t="shared" ref="H838:H901" si="158">F838-G838</f>
        <v>9.9622477954414652</v>
      </c>
      <c r="I838" s="16">
        <f t="shared" si="152"/>
        <v>27.109618780968717</v>
      </c>
      <c r="J838" s="13">
        <f t="shared" ref="J838:J901" si="159">I838/SQRT(1+(I838/($K$2*(300+(25*Q838)+0.05*(Q838)^3)))^2)</f>
        <v>24.915056829456901</v>
      </c>
      <c r="K838" s="13">
        <f t="shared" ref="K838:K901" si="160">I838-J838</f>
        <v>2.1945619515118153</v>
      </c>
      <c r="L838" s="13">
        <f t="shared" ref="L838:L901" si="161">IF(K838&gt;$N$2,(K838-$N$2)/$L$2,0)</f>
        <v>0</v>
      </c>
      <c r="M838" s="13">
        <f t="shared" si="153"/>
        <v>3.3043212401807101E-29</v>
      </c>
      <c r="N838" s="13">
        <f t="shared" ref="N838:N901" si="162">$M$2*M838</f>
        <v>2.0486791689120402E-29</v>
      </c>
      <c r="O838" s="13">
        <f t="shared" ref="O838:O901" si="163">N838+G838</f>
        <v>2.0486791689120402E-29</v>
      </c>
      <c r="Q838">
        <v>13.290494421432831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54.022940016585373</v>
      </c>
      <c r="G839" s="13">
        <f t="shared" si="157"/>
        <v>2.8637016966451507</v>
      </c>
      <c r="H839" s="13">
        <f t="shared" si="158"/>
        <v>51.159238319940222</v>
      </c>
      <c r="I839" s="16">
        <f t="shared" ref="I839:I902" si="166">H839+K838-L838</f>
        <v>53.353800271452037</v>
      </c>
      <c r="J839" s="13">
        <f t="shared" si="159"/>
        <v>40.591058794084702</v>
      </c>
      <c r="K839" s="13">
        <f t="shared" si="160"/>
        <v>12.762741477367335</v>
      </c>
      <c r="L839" s="13">
        <f t="shared" si="161"/>
        <v>0</v>
      </c>
      <c r="M839" s="13">
        <f t="shared" ref="M839:M902" si="167">L839+M838-N838</f>
        <v>1.2556420712686699E-29</v>
      </c>
      <c r="N839" s="13">
        <f t="shared" si="162"/>
        <v>7.7849808418657536E-30</v>
      </c>
      <c r="O839" s="13">
        <f t="shared" si="163"/>
        <v>2.8637016966451507</v>
      </c>
      <c r="Q839">
        <v>13.135547180784711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50.673165471222653</v>
      </c>
      <c r="G840" s="13">
        <f t="shared" si="157"/>
        <v>2.380158038547493</v>
      </c>
      <c r="H840" s="13">
        <f t="shared" si="158"/>
        <v>48.293007432675161</v>
      </c>
      <c r="I840" s="16">
        <f t="shared" si="166"/>
        <v>61.055748910042496</v>
      </c>
      <c r="J840" s="13">
        <f t="shared" si="159"/>
        <v>42.206054058759882</v>
      </c>
      <c r="K840" s="13">
        <f t="shared" si="160"/>
        <v>18.849694851282614</v>
      </c>
      <c r="L840" s="13">
        <f t="shared" si="161"/>
        <v>0</v>
      </c>
      <c r="M840" s="13">
        <f t="shared" si="167"/>
        <v>4.7714398708209457E-30</v>
      </c>
      <c r="N840" s="13">
        <f t="shared" si="162"/>
        <v>2.9582927199089862E-30</v>
      </c>
      <c r="O840" s="13">
        <f t="shared" si="163"/>
        <v>2.380158038547493</v>
      </c>
      <c r="Q840">
        <v>12.133863293548391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84.151380600593043</v>
      </c>
      <c r="G841" s="13">
        <f t="shared" si="157"/>
        <v>7.2127753956309126</v>
      </c>
      <c r="H841" s="13">
        <f t="shared" si="158"/>
        <v>76.93860520496213</v>
      </c>
      <c r="I841" s="16">
        <f t="shared" si="166"/>
        <v>95.788300056244736</v>
      </c>
      <c r="J841" s="13">
        <f t="shared" si="159"/>
        <v>58.93453516457032</v>
      </c>
      <c r="K841" s="13">
        <f t="shared" si="160"/>
        <v>36.853764891674416</v>
      </c>
      <c r="L841" s="13">
        <f t="shared" si="161"/>
        <v>0</v>
      </c>
      <c r="M841" s="13">
        <f t="shared" si="167"/>
        <v>1.8131471509119595E-30</v>
      </c>
      <c r="N841" s="13">
        <f t="shared" si="162"/>
        <v>1.1241512335654149E-30</v>
      </c>
      <c r="O841" s="13">
        <f t="shared" si="163"/>
        <v>7.2127753956309126</v>
      </c>
      <c r="Q841">
        <v>15.7092308696774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5.5384691323898796</v>
      </c>
      <c r="G842" s="13">
        <f t="shared" si="157"/>
        <v>0</v>
      </c>
      <c r="H842" s="13">
        <f t="shared" si="158"/>
        <v>5.5384691323898796</v>
      </c>
      <c r="I842" s="16">
        <f t="shared" si="166"/>
        <v>42.392234024064294</v>
      </c>
      <c r="J842" s="13">
        <f t="shared" si="159"/>
        <v>39.644726017918302</v>
      </c>
      <c r="K842" s="13">
        <f t="shared" si="160"/>
        <v>2.747508006145992</v>
      </c>
      <c r="L842" s="13">
        <f t="shared" si="161"/>
        <v>0</v>
      </c>
      <c r="M842" s="13">
        <f t="shared" si="167"/>
        <v>6.8899591734654459E-31</v>
      </c>
      <c r="N842" s="13">
        <f t="shared" si="162"/>
        <v>4.2717746875485767E-31</v>
      </c>
      <c r="O842" s="13">
        <f t="shared" si="163"/>
        <v>4.2717746875485767E-31</v>
      </c>
      <c r="Q842">
        <v>21.42680927193928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17.455766876100139</v>
      </c>
      <c r="G843" s="13">
        <f t="shared" si="157"/>
        <v>0</v>
      </c>
      <c r="H843" s="13">
        <f t="shared" si="158"/>
        <v>17.455766876100139</v>
      </c>
      <c r="I843" s="16">
        <f t="shared" si="166"/>
        <v>20.203274882246131</v>
      </c>
      <c r="J843" s="13">
        <f t="shared" si="159"/>
        <v>19.925694668832495</v>
      </c>
      <c r="K843" s="13">
        <f t="shared" si="160"/>
        <v>0.27758021341363559</v>
      </c>
      <c r="L843" s="13">
        <f t="shared" si="161"/>
        <v>0</v>
      </c>
      <c r="M843" s="13">
        <f t="shared" si="167"/>
        <v>2.6181844859168692E-31</v>
      </c>
      <c r="N843" s="13">
        <f t="shared" si="162"/>
        <v>1.6232743812684588E-31</v>
      </c>
      <c r="O843" s="13">
        <f t="shared" si="163"/>
        <v>1.6232743812684588E-31</v>
      </c>
      <c r="Q843">
        <v>22.48388965938527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2.382602487073501</v>
      </c>
      <c r="G844" s="13">
        <f t="shared" si="157"/>
        <v>0</v>
      </c>
      <c r="H844" s="13">
        <f t="shared" si="158"/>
        <v>2.382602487073501</v>
      </c>
      <c r="I844" s="16">
        <f t="shared" si="166"/>
        <v>2.6601827004871366</v>
      </c>
      <c r="J844" s="13">
        <f t="shared" si="159"/>
        <v>2.6596923828661851</v>
      </c>
      <c r="K844" s="13">
        <f t="shared" si="160"/>
        <v>4.9031762095141929E-4</v>
      </c>
      <c r="L844" s="13">
        <f t="shared" si="161"/>
        <v>0</v>
      </c>
      <c r="M844" s="13">
        <f t="shared" si="167"/>
        <v>9.9491010464841034E-32</v>
      </c>
      <c r="N844" s="13">
        <f t="shared" si="162"/>
        <v>6.1684426488201444E-32</v>
      </c>
      <c r="O844" s="13">
        <f t="shared" si="163"/>
        <v>6.1684426488201444E-32</v>
      </c>
      <c r="Q844">
        <v>24.45695000000001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36.692538207472808</v>
      </c>
      <c r="G845" s="13">
        <f t="shared" si="157"/>
        <v>0.36203904036833889</v>
      </c>
      <c r="H845" s="13">
        <f t="shared" si="158"/>
        <v>36.33049916710447</v>
      </c>
      <c r="I845" s="16">
        <f t="shared" si="166"/>
        <v>36.330989484725421</v>
      </c>
      <c r="J845" s="13">
        <f t="shared" si="159"/>
        <v>35.139271033721442</v>
      </c>
      <c r="K845" s="13">
        <f t="shared" si="160"/>
        <v>1.1917184510039789</v>
      </c>
      <c r="L845" s="13">
        <f t="shared" si="161"/>
        <v>0</v>
      </c>
      <c r="M845" s="13">
        <f t="shared" si="167"/>
        <v>3.780658397663959E-32</v>
      </c>
      <c r="N845" s="13">
        <f t="shared" si="162"/>
        <v>2.3440082065516545E-32</v>
      </c>
      <c r="O845" s="13">
        <f t="shared" si="163"/>
        <v>0.36203904036833889</v>
      </c>
      <c r="Q845">
        <v>24.436080465135539</v>
      </c>
    </row>
    <row r="846" spans="1:17" x14ac:dyDescent="0.2">
      <c r="A846" s="14">
        <f t="shared" si="164"/>
        <v>47727</v>
      </c>
      <c r="B846" s="1">
        <v>9</v>
      </c>
      <c r="F846" s="34">
        <v>59.992694573205213</v>
      </c>
      <c r="G846" s="13">
        <f t="shared" si="157"/>
        <v>3.7254423652072335</v>
      </c>
      <c r="H846" s="13">
        <f t="shared" si="158"/>
        <v>56.267252207997977</v>
      </c>
      <c r="I846" s="16">
        <f t="shared" si="166"/>
        <v>57.458970659001956</v>
      </c>
      <c r="J846" s="13">
        <f t="shared" si="159"/>
        <v>52.161434776624532</v>
      </c>
      <c r="K846" s="13">
        <f t="shared" si="160"/>
        <v>5.2975358823774243</v>
      </c>
      <c r="L846" s="13">
        <f t="shared" si="161"/>
        <v>0</v>
      </c>
      <c r="M846" s="13">
        <f t="shared" si="167"/>
        <v>1.4366501911123045E-32</v>
      </c>
      <c r="N846" s="13">
        <f t="shared" si="162"/>
        <v>8.9072311848962884E-33</v>
      </c>
      <c r="O846" s="13">
        <f t="shared" si="163"/>
        <v>3.7254423652072335</v>
      </c>
      <c r="Q846">
        <v>22.91911472423622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19.47089277210851</v>
      </c>
      <c r="G847" s="13">
        <f t="shared" si="157"/>
        <v>0</v>
      </c>
      <c r="H847" s="13">
        <f t="shared" si="158"/>
        <v>19.47089277210851</v>
      </c>
      <c r="I847" s="16">
        <f t="shared" si="166"/>
        <v>24.768428654485934</v>
      </c>
      <c r="J847" s="13">
        <f t="shared" si="159"/>
        <v>24.235198089813725</v>
      </c>
      <c r="K847" s="13">
        <f t="shared" si="160"/>
        <v>0.53323056467220908</v>
      </c>
      <c r="L847" s="13">
        <f t="shared" si="161"/>
        <v>0</v>
      </c>
      <c r="M847" s="13">
        <f t="shared" si="167"/>
        <v>5.4592707262267565E-33</v>
      </c>
      <c r="N847" s="13">
        <f t="shared" si="162"/>
        <v>3.3847478502605892E-33</v>
      </c>
      <c r="O847" s="13">
        <f t="shared" si="163"/>
        <v>3.3847478502605892E-33</v>
      </c>
      <c r="Q847">
        <v>22.103956310329909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17.8929518005563</v>
      </c>
      <c r="G848" s="13">
        <f t="shared" si="157"/>
        <v>0</v>
      </c>
      <c r="H848" s="13">
        <f t="shared" si="158"/>
        <v>17.8929518005563</v>
      </c>
      <c r="I848" s="16">
        <f t="shared" si="166"/>
        <v>18.426182365228509</v>
      </c>
      <c r="J848" s="13">
        <f t="shared" si="159"/>
        <v>17.898127971779651</v>
      </c>
      <c r="K848" s="13">
        <f t="shared" si="160"/>
        <v>0.52805439344885841</v>
      </c>
      <c r="L848" s="13">
        <f t="shared" si="161"/>
        <v>0</v>
      </c>
      <c r="M848" s="13">
        <f t="shared" si="167"/>
        <v>2.0745228759661672E-33</v>
      </c>
      <c r="N848" s="13">
        <f t="shared" si="162"/>
        <v>1.2862041830990236E-33</v>
      </c>
      <c r="O848" s="13">
        <f t="shared" si="163"/>
        <v>1.2862041830990236E-33</v>
      </c>
      <c r="Q848">
        <v>15.812582524661179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31.716432803886502</v>
      </c>
      <c r="G849" s="13">
        <f t="shared" si="157"/>
        <v>0</v>
      </c>
      <c r="H849" s="13">
        <f t="shared" si="158"/>
        <v>31.716432803886502</v>
      </c>
      <c r="I849" s="16">
        <f t="shared" si="166"/>
        <v>32.24448719733536</v>
      </c>
      <c r="J849" s="13">
        <f t="shared" si="159"/>
        <v>27.736950169227129</v>
      </c>
      <c r="K849" s="13">
        <f t="shared" si="160"/>
        <v>4.5075370281082314</v>
      </c>
      <c r="L849" s="13">
        <f t="shared" si="161"/>
        <v>0</v>
      </c>
      <c r="M849" s="13">
        <f t="shared" si="167"/>
        <v>7.8831869286714357E-34</v>
      </c>
      <c r="N849" s="13">
        <f t="shared" si="162"/>
        <v>4.8875758957762901E-34</v>
      </c>
      <c r="O849" s="13">
        <f t="shared" si="163"/>
        <v>4.8875758957762901E-34</v>
      </c>
      <c r="Q849">
        <v>11.08052129354839</v>
      </c>
    </row>
    <row r="850" spans="1:17" x14ac:dyDescent="0.2">
      <c r="A850" s="14">
        <f t="shared" si="164"/>
        <v>47849</v>
      </c>
      <c r="B850" s="1">
        <v>1</v>
      </c>
      <c r="F850" s="34">
        <v>10.724771765911131</v>
      </c>
      <c r="G850" s="13">
        <f t="shared" si="157"/>
        <v>0</v>
      </c>
      <c r="H850" s="13">
        <f t="shared" si="158"/>
        <v>10.724771765911131</v>
      </c>
      <c r="I850" s="16">
        <f t="shared" si="166"/>
        <v>15.232308794019362</v>
      </c>
      <c r="J850" s="13">
        <f t="shared" si="159"/>
        <v>14.720045746569768</v>
      </c>
      <c r="K850" s="13">
        <f t="shared" si="160"/>
        <v>0.5122630474495935</v>
      </c>
      <c r="L850" s="13">
        <f t="shared" si="161"/>
        <v>0</v>
      </c>
      <c r="M850" s="13">
        <f t="shared" si="167"/>
        <v>2.9956110328951455E-34</v>
      </c>
      <c r="N850" s="13">
        <f t="shared" si="162"/>
        <v>1.8572788403949903E-34</v>
      </c>
      <c r="O850" s="13">
        <f t="shared" si="163"/>
        <v>1.8572788403949903E-34</v>
      </c>
      <c r="Q850">
        <v>11.836498975506901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16.781866383386831</v>
      </c>
      <c r="G851" s="13">
        <f t="shared" si="157"/>
        <v>0</v>
      </c>
      <c r="H851" s="13">
        <f t="shared" si="158"/>
        <v>16.781866383386831</v>
      </c>
      <c r="I851" s="16">
        <f t="shared" si="166"/>
        <v>17.294129430836424</v>
      </c>
      <c r="J851" s="13">
        <f t="shared" si="159"/>
        <v>16.817750606127809</v>
      </c>
      <c r="K851" s="13">
        <f t="shared" si="160"/>
        <v>0.4763788247086147</v>
      </c>
      <c r="L851" s="13">
        <f t="shared" si="161"/>
        <v>0</v>
      </c>
      <c r="M851" s="13">
        <f t="shared" si="167"/>
        <v>1.1383321925001552E-34</v>
      </c>
      <c r="N851" s="13">
        <f t="shared" si="162"/>
        <v>7.0576595935009622E-35</v>
      </c>
      <c r="O851" s="13">
        <f t="shared" si="163"/>
        <v>7.0576595935009622E-35</v>
      </c>
      <c r="Q851">
        <v>15.20062712063068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33.242601214242242</v>
      </c>
      <c r="G852" s="13">
        <f t="shared" si="157"/>
        <v>0</v>
      </c>
      <c r="H852" s="13">
        <f t="shared" si="158"/>
        <v>33.242601214242242</v>
      </c>
      <c r="I852" s="16">
        <f t="shared" si="166"/>
        <v>33.71898003895086</v>
      </c>
      <c r="J852" s="13">
        <f t="shared" si="159"/>
        <v>31.318659685793104</v>
      </c>
      <c r="K852" s="13">
        <f t="shared" si="160"/>
        <v>2.4003203531577562</v>
      </c>
      <c r="L852" s="13">
        <f t="shared" si="161"/>
        <v>0</v>
      </c>
      <c r="M852" s="13">
        <f t="shared" si="167"/>
        <v>4.3256623315005901E-35</v>
      </c>
      <c r="N852" s="13">
        <f t="shared" si="162"/>
        <v>2.6819106455303659E-35</v>
      </c>
      <c r="O852" s="13">
        <f t="shared" si="163"/>
        <v>2.6819106455303659E-35</v>
      </c>
      <c r="Q852">
        <v>17.455589619429521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64.930201199961445</v>
      </c>
      <c r="G853" s="13">
        <f t="shared" si="157"/>
        <v>4.4381769041594987</v>
      </c>
      <c r="H853" s="13">
        <f t="shared" si="158"/>
        <v>60.492024295801947</v>
      </c>
      <c r="I853" s="16">
        <f t="shared" si="166"/>
        <v>62.892344648959707</v>
      </c>
      <c r="J853" s="13">
        <f t="shared" si="159"/>
        <v>49.826113272858215</v>
      </c>
      <c r="K853" s="13">
        <f t="shared" si="160"/>
        <v>13.066231376101491</v>
      </c>
      <c r="L853" s="13">
        <f t="shared" si="161"/>
        <v>0</v>
      </c>
      <c r="M853" s="13">
        <f t="shared" si="167"/>
        <v>1.6437516859702242E-35</v>
      </c>
      <c r="N853" s="13">
        <f t="shared" si="162"/>
        <v>1.019126045301539E-35</v>
      </c>
      <c r="O853" s="13">
        <f t="shared" si="163"/>
        <v>4.4381769041594987</v>
      </c>
      <c r="Q853">
        <v>16.966211867960428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29.147262454863309</v>
      </c>
      <c r="G854" s="13">
        <f t="shared" si="157"/>
        <v>0</v>
      </c>
      <c r="H854" s="13">
        <f t="shared" si="158"/>
        <v>29.147262454863309</v>
      </c>
      <c r="I854" s="16">
        <f t="shared" si="166"/>
        <v>42.213493830964801</v>
      </c>
      <c r="J854" s="13">
        <f t="shared" si="159"/>
        <v>38.941445471407121</v>
      </c>
      <c r="K854" s="13">
        <f t="shared" si="160"/>
        <v>3.2720483595576795</v>
      </c>
      <c r="L854" s="13">
        <f t="shared" si="161"/>
        <v>0</v>
      </c>
      <c r="M854" s="13">
        <f t="shared" si="167"/>
        <v>6.2462564066868521E-36</v>
      </c>
      <c r="N854" s="13">
        <f t="shared" si="162"/>
        <v>3.8726789721458481E-36</v>
      </c>
      <c r="O854" s="13">
        <f t="shared" si="163"/>
        <v>3.8726789721458481E-36</v>
      </c>
      <c r="Q854">
        <v>19.956509542095489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0.72248783607396128</v>
      </c>
      <c r="G855" s="13">
        <f t="shared" si="157"/>
        <v>0</v>
      </c>
      <c r="H855" s="13">
        <f t="shared" si="158"/>
        <v>0.72248783607396128</v>
      </c>
      <c r="I855" s="16">
        <f t="shared" si="166"/>
        <v>3.9945361956316408</v>
      </c>
      <c r="J855" s="13">
        <f t="shared" si="159"/>
        <v>3.9921555356270915</v>
      </c>
      <c r="K855" s="13">
        <f t="shared" si="160"/>
        <v>2.3806600045492843E-3</v>
      </c>
      <c r="L855" s="13">
        <f t="shared" si="161"/>
        <v>0</v>
      </c>
      <c r="M855" s="13">
        <f t="shared" si="167"/>
        <v>2.373577434541004E-36</v>
      </c>
      <c r="N855" s="13">
        <f t="shared" si="162"/>
        <v>1.4716180094154224E-36</v>
      </c>
      <c r="O855" s="13">
        <f t="shared" si="163"/>
        <v>1.4716180094154224E-36</v>
      </c>
      <c r="Q855">
        <v>21.88767329438237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0.75247493378155028</v>
      </c>
      <c r="G856" s="13">
        <f t="shared" si="157"/>
        <v>0</v>
      </c>
      <c r="H856" s="13">
        <f t="shared" si="158"/>
        <v>0.75247493378155028</v>
      </c>
      <c r="I856" s="16">
        <f t="shared" si="166"/>
        <v>0.75485559378609957</v>
      </c>
      <c r="J856" s="13">
        <f t="shared" si="159"/>
        <v>0.75483877090821383</v>
      </c>
      <c r="K856" s="13">
        <f t="shared" si="160"/>
        <v>1.6822877885735998E-5</v>
      </c>
      <c r="L856" s="13">
        <f t="shared" si="161"/>
        <v>0</v>
      </c>
      <c r="M856" s="13">
        <f t="shared" si="167"/>
        <v>9.0195942512558156E-37</v>
      </c>
      <c r="N856" s="13">
        <f t="shared" si="162"/>
        <v>5.5921484357786056E-37</v>
      </c>
      <c r="O856" s="13">
        <f t="shared" si="163"/>
        <v>5.5921484357786056E-37</v>
      </c>
      <c r="Q856">
        <v>21.567706608982171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3.5436976258602382</v>
      </c>
      <c r="G857" s="13">
        <f t="shared" si="157"/>
        <v>0</v>
      </c>
      <c r="H857" s="13">
        <f t="shared" si="158"/>
        <v>3.5436976258602382</v>
      </c>
      <c r="I857" s="16">
        <f t="shared" si="166"/>
        <v>3.543714448738124</v>
      </c>
      <c r="J857" s="13">
        <f t="shared" si="159"/>
        <v>3.5422849786515864</v>
      </c>
      <c r="K857" s="13">
        <f t="shared" si="160"/>
        <v>1.4294700865375987E-3</v>
      </c>
      <c r="L857" s="13">
        <f t="shared" si="161"/>
        <v>0</v>
      </c>
      <c r="M857" s="13">
        <f t="shared" si="167"/>
        <v>3.4274458154772101E-37</v>
      </c>
      <c r="N857" s="13">
        <f t="shared" si="162"/>
        <v>2.12501640559587E-37</v>
      </c>
      <c r="O857" s="13">
        <f t="shared" si="163"/>
        <v>2.12501640559587E-37</v>
      </c>
      <c r="Q857">
        <v>22.95934500000001</v>
      </c>
    </row>
    <row r="858" spans="1:17" x14ac:dyDescent="0.2">
      <c r="A858" s="14">
        <f t="shared" si="164"/>
        <v>48092</v>
      </c>
      <c r="B858" s="1">
        <v>9</v>
      </c>
      <c r="F858" s="34">
        <v>132.87756647129439</v>
      </c>
      <c r="G858" s="13">
        <f t="shared" si="157"/>
        <v>14.246454182665239</v>
      </c>
      <c r="H858" s="13">
        <f t="shared" si="158"/>
        <v>118.63111228862914</v>
      </c>
      <c r="I858" s="16">
        <f t="shared" si="166"/>
        <v>118.63254175871567</v>
      </c>
      <c r="J858" s="13">
        <f t="shared" si="159"/>
        <v>82.780655430842543</v>
      </c>
      <c r="K858" s="13">
        <f t="shared" si="160"/>
        <v>35.851886327873132</v>
      </c>
      <c r="L858" s="13">
        <f t="shared" si="161"/>
        <v>0</v>
      </c>
      <c r="M858" s="13">
        <f t="shared" si="167"/>
        <v>1.30242940988134E-37</v>
      </c>
      <c r="N858" s="13">
        <f t="shared" si="162"/>
        <v>8.0750623412643077E-38</v>
      </c>
      <c r="O858" s="13">
        <f t="shared" si="163"/>
        <v>14.246454182665239</v>
      </c>
      <c r="Q858">
        <v>21.877601190124679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195.8290572936628</v>
      </c>
      <c r="G859" s="13">
        <f t="shared" si="157"/>
        <v>23.333571462569537</v>
      </c>
      <c r="H859" s="13">
        <f t="shared" si="158"/>
        <v>172.49548583109328</v>
      </c>
      <c r="I859" s="16">
        <f t="shared" si="166"/>
        <v>208.34737215896641</v>
      </c>
      <c r="J859" s="13">
        <f t="shared" si="159"/>
        <v>86.084960126833082</v>
      </c>
      <c r="K859" s="13">
        <f t="shared" si="160"/>
        <v>122.26241203213333</v>
      </c>
      <c r="L859" s="13">
        <f t="shared" si="161"/>
        <v>81.739439833096199</v>
      </c>
      <c r="M859" s="13">
        <f t="shared" si="167"/>
        <v>81.739439833096199</v>
      </c>
      <c r="N859" s="13">
        <f t="shared" si="162"/>
        <v>50.678452696519642</v>
      </c>
      <c r="O859" s="13">
        <f t="shared" si="163"/>
        <v>74.012024159089179</v>
      </c>
      <c r="Q859">
        <v>19.039059956049851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55.462292458033893</v>
      </c>
      <c r="G860" s="13">
        <f t="shared" si="157"/>
        <v>3.0714738124710679</v>
      </c>
      <c r="H860" s="13">
        <f t="shared" si="158"/>
        <v>52.390818645562824</v>
      </c>
      <c r="I860" s="16">
        <f t="shared" si="166"/>
        <v>92.913790844599944</v>
      </c>
      <c r="J860" s="13">
        <f t="shared" si="159"/>
        <v>57.492814413927313</v>
      </c>
      <c r="K860" s="13">
        <f t="shared" si="160"/>
        <v>35.420976430672631</v>
      </c>
      <c r="L860" s="13">
        <f t="shared" si="161"/>
        <v>0</v>
      </c>
      <c r="M860" s="13">
        <f t="shared" si="167"/>
        <v>31.060987136576557</v>
      </c>
      <c r="N860" s="13">
        <f t="shared" si="162"/>
        <v>19.257812024677467</v>
      </c>
      <c r="O860" s="13">
        <f t="shared" si="163"/>
        <v>22.329285837148536</v>
      </c>
      <c r="Q860">
        <v>15.404986908074861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36.379416879005682</v>
      </c>
      <c r="G861" s="13">
        <f t="shared" si="157"/>
        <v>0.31683963051402658</v>
      </c>
      <c r="H861" s="13">
        <f t="shared" si="158"/>
        <v>36.062577248491657</v>
      </c>
      <c r="I861" s="16">
        <f t="shared" si="166"/>
        <v>71.483553679164288</v>
      </c>
      <c r="J861" s="13">
        <f t="shared" si="159"/>
        <v>40.86233536850154</v>
      </c>
      <c r="K861" s="13">
        <f t="shared" si="160"/>
        <v>30.621218310662748</v>
      </c>
      <c r="L861" s="13">
        <f t="shared" si="161"/>
        <v>0</v>
      </c>
      <c r="M861" s="13">
        <f t="shared" si="167"/>
        <v>11.80317511189909</v>
      </c>
      <c r="N861" s="13">
        <f t="shared" si="162"/>
        <v>7.3179685693774363</v>
      </c>
      <c r="O861" s="13">
        <f t="shared" si="163"/>
        <v>7.634808199891463</v>
      </c>
      <c r="Q861">
        <v>9.7626796935483888</v>
      </c>
    </row>
    <row r="862" spans="1:17" x14ac:dyDescent="0.2">
      <c r="A862" s="14">
        <f t="shared" si="164"/>
        <v>48214</v>
      </c>
      <c r="B862" s="1">
        <v>1</v>
      </c>
      <c r="F862" s="34">
        <v>48.296903824713148</v>
      </c>
      <c r="G862" s="13">
        <f t="shared" si="157"/>
        <v>2.0371420434140206</v>
      </c>
      <c r="H862" s="13">
        <f t="shared" si="158"/>
        <v>46.259761781299126</v>
      </c>
      <c r="I862" s="16">
        <f t="shared" si="166"/>
        <v>76.880980091961874</v>
      </c>
      <c r="J862" s="13">
        <f t="shared" si="159"/>
        <v>42.543273867179295</v>
      </c>
      <c r="K862" s="13">
        <f t="shared" si="160"/>
        <v>34.337706224782579</v>
      </c>
      <c r="L862" s="13">
        <f t="shared" si="161"/>
        <v>0</v>
      </c>
      <c r="M862" s="13">
        <f t="shared" si="167"/>
        <v>4.4852065425216541</v>
      </c>
      <c r="N862" s="13">
        <f t="shared" si="162"/>
        <v>2.7808280563634256</v>
      </c>
      <c r="O862" s="13">
        <f t="shared" si="163"/>
        <v>4.8179700997774457</v>
      </c>
      <c r="Q862">
        <v>10.142007564868541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34.981529176755387</v>
      </c>
      <c r="G863" s="13">
        <f t="shared" si="157"/>
        <v>0.11505299562196274</v>
      </c>
      <c r="H863" s="13">
        <f t="shared" si="158"/>
        <v>34.866476181133422</v>
      </c>
      <c r="I863" s="16">
        <f t="shared" si="166"/>
        <v>69.204182405916001</v>
      </c>
      <c r="J863" s="13">
        <f t="shared" si="159"/>
        <v>45.076103685270162</v>
      </c>
      <c r="K863" s="13">
        <f t="shared" si="160"/>
        <v>24.128078720645838</v>
      </c>
      <c r="L863" s="13">
        <f t="shared" si="161"/>
        <v>0</v>
      </c>
      <c r="M863" s="13">
        <f t="shared" si="167"/>
        <v>1.7043784861582285</v>
      </c>
      <c r="N863" s="13">
        <f t="shared" si="162"/>
        <v>1.0567146614181018</v>
      </c>
      <c r="O863" s="13">
        <f t="shared" si="163"/>
        <v>1.1717676570400646</v>
      </c>
      <c r="Q863">
        <v>12.38262776184019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6.980431940163907</v>
      </c>
      <c r="G864" s="13">
        <f t="shared" si="157"/>
        <v>0</v>
      </c>
      <c r="H864" s="13">
        <f t="shared" si="158"/>
        <v>6.980431940163907</v>
      </c>
      <c r="I864" s="16">
        <f t="shared" si="166"/>
        <v>31.108510660809745</v>
      </c>
      <c r="J864" s="13">
        <f t="shared" si="159"/>
        <v>29.278690964207531</v>
      </c>
      <c r="K864" s="13">
        <f t="shared" si="160"/>
        <v>1.8298196966022147</v>
      </c>
      <c r="L864" s="13">
        <f t="shared" si="161"/>
        <v>0</v>
      </c>
      <c r="M864" s="13">
        <f t="shared" si="167"/>
        <v>0.64766382474012674</v>
      </c>
      <c r="N864" s="13">
        <f t="shared" si="162"/>
        <v>0.40155157133887859</v>
      </c>
      <c r="O864" s="13">
        <f t="shared" si="163"/>
        <v>0.40155157133887859</v>
      </c>
      <c r="Q864">
        <v>17.807707987002061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42.157478759879169</v>
      </c>
      <c r="G865" s="13">
        <f t="shared" si="157"/>
        <v>1.1509092494559974</v>
      </c>
      <c r="H865" s="13">
        <f t="shared" si="158"/>
        <v>41.006569510423169</v>
      </c>
      <c r="I865" s="16">
        <f t="shared" si="166"/>
        <v>42.836389207025384</v>
      </c>
      <c r="J865" s="13">
        <f t="shared" si="159"/>
        <v>39.481628435399557</v>
      </c>
      <c r="K865" s="13">
        <f t="shared" si="160"/>
        <v>3.354760771625827</v>
      </c>
      <c r="L865" s="13">
        <f t="shared" si="161"/>
        <v>0</v>
      </c>
      <c r="M865" s="13">
        <f t="shared" si="167"/>
        <v>0.24611225340124815</v>
      </c>
      <c r="N865" s="13">
        <f t="shared" si="162"/>
        <v>0.15258959710877384</v>
      </c>
      <c r="O865" s="13">
        <f t="shared" si="163"/>
        <v>1.3034988465647712</v>
      </c>
      <c r="Q865">
        <v>20.081131119220618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52.062833729675923</v>
      </c>
      <c r="G866" s="13">
        <f t="shared" si="157"/>
        <v>2.5807581876425818</v>
      </c>
      <c r="H866" s="13">
        <f t="shared" si="158"/>
        <v>49.482075542033343</v>
      </c>
      <c r="I866" s="16">
        <f t="shared" si="166"/>
        <v>52.83683631365917</v>
      </c>
      <c r="J866" s="13">
        <f t="shared" si="159"/>
        <v>45.801500072779824</v>
      </c>
      <c r="K866" s="13">
        <f t="shared" si="160"/>
        <v>7.0353362408793458</v>
      </c>
      <c r="L866" s="13">
        <f t="shared" si="161"/>
        <v>0</v>
      </c>
      <c r="M866" s="13">
        <f t="shared" si="167"/>
        <v>9.3522656292474304E-2</v>
      </c>
      <c r="N866" s="13">
        <f t="shared" si="162"/>
        <v>5.7984046901334067E-2</v>
      </c>
      <c r="O866" s="13">
        <f t="shared" si="163"/>
        <v>2.638742234543916</v>
      </c>
      <c r="Q866">
        <v>18.634876902113991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2.3902758562604052</v>
      </c>
      <c r="G867" s="13">
        <f t="shared" si="157"/>
        <v>0</v>
      </c>
      <c r="H867" s="13">
        <f t="shared" si="158"/>
        <v>2.3902758562604052</v>
      </c>
      <c r="I867" s="16">
        <f t="shared" si="166"/>
        <v>9.4256120971397515</v>
      </c>
      <c r="J867" s="13">
        <f t="shared" si="159"/>
        <v>9.3955388453266266</v>
      </c>
      <c r="K867" s="13">
        <f t="shared" si="160"/>
        <v>3.0073251813124813E-2</v>
      </c>
      <c r="L867" s="13">
        <f t="shared" si="161"/>
        <v>0</v>
      </c>
      <c r="M867" s="13">
        <f t="shared" si="167"/>
        <v>3.5538609391140237E-2</v>
      </c>
      <c r="N867" s="13">
        <f t="shared" si="162"/>
        <v>2.2033937822506948E-2</v>
      </c>
      <c r="O867" s="13">
        <f t="shared" si="163"/>
        <v>2.2033937822506948E-2</v>
      </c>
      <c r="Q867">
        <v>22.13803620739241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3.4205628705219662E-2</v>
      </c>
      <c r="G868" s="13">
        <f t="shared" si="157"/>
        <v>0</v>
      </c>
      <c r="H868" s="13">
        <f t="shared" si="158"/>
        <v>3.4205628705219662E-2</v>
      </c>
      <c r="I868" s="16">
        <f t="shared" si="166"/>
        <v>6.4278880518344475E-2</v>
      </c>
      <c r="J868" s="13">
        <f t="shared" si="159"/>
        <v>6.4278873315607346E-2</v>
      </c>
      <c r="K868" s="13">
        <f t="shared" si="160"/>
        <v>7.2027371289529185E-9</v>
      </c>
      <c r="L868" s="13">
        <f t="shared" si="161"/>
        <v>0</v>
      </c>
      <c r="M868" s="13">
        <f t="shared" si="167"/>
        <v>1.3504671568633289E-2</v>
      </c>
      <c r="N868" s="13">
        <f t="shared" si="162"/>
        <v>8.3728963725526392E-3</v>
      </c>
      <c r="O868" s="13">
        <f t="shared" si="163"/>
        <v>8.3728963725526392E-3</v>
      </c>
      <c r="Q868">
        <v>24.169827000000009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0.38593993572265689</v>
      </c>
      <c r="G869" s="13">
        <f t="shared" si="157"/>
        <v>0</v>
      </c>
      <c r="H869" s="13">
        <f t="shared" si="158"/>
        <v>0.38593993572265689</v>
      </c>
      <c r="I869" s="16">
        <f t="shared" si="166"/>
        <v>0.38593994292539402</v>
      </c>
      <c r="J869" s="13">
        <f t="shared" si="159"/>
        <v>0.38593837147621635</v>
      </c>
      <c r="K869" s="13">
        <f t="shared" si="160"/>
        <v>1.5714491776730455E-6</v>
      </c>
      <c r="L869" s="13">
        <f t="shared" si="161"/>
        <v>0</v>
      </c>
      <c r="M869" s="13">
        <f t="shared" si="167"/>
        <v>5.1317751960806499E-3</v>
      </c>
      <c r="N869" s="13">
        <f t="shared" si="162"/>
        <v>3.1817006215700029E-3</v>
      </c>
      <c r="O869" s="13">
        <f t="shared" si="163"/>
        <v>3.1817006215700029E-3</v>
      </c>
      <c r="Q869">
        <v>24.113031247519832</v>
      </c>
    </row>
    <row r="870" spans="1:17" x14ac:dyDescent="0.2">
      <c r="A870" s="14">
        <f t="shared" si="164"/>
        <v>48458</v>
      </c>
      <c r="B870" s="1">
        <v>9</v>
      </c>
      <c r="F870" s="34">
        <v>1.1998891140222701</v>
      </c>
      <c r="G870" s="13">
        <f t="shared" si="157"/>
        <v>0</v>
      </c>
      <c r="H870" s="13">
        <f t="shared" si="158"/>
        <v>1.1998891140222701</v>
      </c>
      <c r="I870" s="16">
        <f t="shared" si="166"/>
        <v>1.1998906854714477</v>
      </c>
      <c r="J870" s="13">
        <f t="shared" si="159"/>
        <v>1.1998277265589246</v>
      </c>
      <c r="K870" s="13">
        <f t="shared" si="160"/>
        <v>6.2958912523169985E-5</v>
      </c>
      <c r="L870" s="13">
        <f t="shared" si="161"/>
        <v>0</v>
      </c>
      <c r="M870" s="13">
        <f t="shared" si="167"/>
        <v>1.9500745745106469E-3</v>
      </c>
      <c r="N870" s="13">
        <f t="shared" si="162"/>
        <v>1.2090462361966012E-3</v>
      </c>
      <c r="O870" s="13">
        <f t="shared" si="163"/>
        <v>1.2090462361966012E-3</v>
      </c>
      <c r="Q870">
        <v>22.067368132035799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55.669822926208703</v>
      </c>
      <c r="G871" s="13">
        <f t="shared" si="157"/>
        <v>3.1014310649335917</v>
      </c>
      <c r="H871" s="13">
        <f t="shared" si="158"/>
        <v>52.56839186127511</v>
      </c>
      <c r="I871" s="16">
        <f t="shared" si="166"/>
        <v>52.568454820187632</v>
      </c>
      <c r="J871" s="13">
        <f t="shared" si="159"/>
        <v>47.583441193102608</v>
      </c>
      <c r="K871" s="13">
        <f t="shared" si="160"/>
        <v>4.9850136270850243</v>
      </c>
      <c r="L871" s="13">
        <f t="shared" si="161"/>
        <v>0</v>
      </c>
      <c r="M871" s="13">
        <f t="shared" si="167"/>
        <v>7.4102833831404574E-4</v>
      </c>
      <c r="N871" s="13">
        <f t="shared" si="162"/>
        <v>4.5943756975470835E-4</v>
      </c>
      <c r="O871" s="13">
        <f t="shared" si="163"/>
        <v>3.1018905025033465</v>
      </c>
      <c r="Q871">
        <v>21.42748771678518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24.87997626956977</v>
      </c>
      <c r="G872" s="13">
        <f t="shared" si="157"/>
        <v>0</v>
      </c>
      <c r="H872" s="13">
        <f t="shared" si="158"/>
        <v>24.87997626956977</v>
      </c>
      <c r="I872" s="16">
        <f t="shared" si="166"/>
        <v>29.864989896654794</v>
      </c>
      <c r="J872" s="13">
        <f t="shared" si="159"/>
        <v>27.768001770620934</v>
      </c>
      <c r="K872" s="13">
        <f t="shared" si="160"/>
        <v>2.0969881260338603</v>
      </c>
      <c r="L872" s="13">
        <f t="shared" si="161"/>
        <v>0</v>
      </c>
      <c r="M872" s="13">
        <f t="shared" si="167"/>
        <v>2.8159076855933739E-4</v>
      </c>
      <c r="N872" s="13">
        <f t="shared" si="162"/>
        <v>1.7458627650678918E-4</v>
      </c>
      <c r="O872" s="13">
        <f t="shared" si="163"/>
        <v>1.7458627650678918E-4</v>
      </c>
      <c r="Q872">
        <v>15.837860806705329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20.312713072806609</v>
      </c>
      <c r="G873" s="13">
        <f t="shared" si="157"/>
        <v>0</v>
      </c>
      <c r="H873" s="13">
        <f t="shared" si="158"/>
        <v>20.312713072806609</v>
      </c>
      <c r="I873" s="16">
        <f t="shared" si="166"/>
        <v>22.40970119884047</v>
      </c>
      <c r="J873" s="13">
        <f t="shared" si="159"/>
        <v>20.590722601991686</v>
      </c>
      <c r="K873" s="13">
        <f t="shared" si="160"/>
        <v>1.8189785968487833</v>
      </c>
      <c r="L873" s="13">
        <f t="shared" si="161"/>
        <v>0</v>
      </c>
      <c r="M873" s="13">
        <f t="shared" si="167"/>
        <v>1.0700449205254821E-4</v>
      </c>
      <c r="N873" s="13">
        <f t="shared" si="162"/>
        <v>6.6342785072579885E-5</v>
      </c>
      <c r="O873" s="13">
        <f t="shared" si="163"/>
        <v>6.6342785072579885E-5</v>
      </c>
      <c r="Q873">
        <v>10.460312293548389</v>
      </c>
    </row>
    <row r="874" spans="1:17" x14ac:dyDescent="0.2">
      <c r="A874" s="14">
        <f t="shared" si="164"/>
        <v>48580</v>
      </c>
      <c r="B874" s="1">
        <v>1</v>
      </c>
      <c r="F874" s="34">
        <v>35.858212963490672</v>
      </c>
      <c r="G874" s="13">
        <f t="shared" si="157"/>
        <v>0.24160326922761041</v>
      </c>
      <c r="H874" s="13">
        <f t="shared" si="158"/>
        <v>35.616609694263062</v>
      </c>
      <c r="I874" s="16">
        <f t="shared" si="166"/>
        <v>37.435588291111841</v>
      </c>
      <c r="J874" s="13">
        <f t="shared" si="159"/>
        <v>31.975358918563167</v>
      </c>
      <c r="K874" s="13">
        <f t="shared" si="160"/>
        <v>5.4602293725486746</v>
      </c>
      <c r="L874" s="13">
        <f t="shared" si="161"/>
        <v>0</v>
      </c>
      <c r="M874" s="13">
        <f t="shared" si="167"/>
        <v>4.0661706979968325E-5</v>
      </c>
      <c r="N874" s="13">
        <f t="shared" si="162"/>
        <v>2.521025832758036E-5</v>
      </c>
      <c r="O874" s="13">
        <f t="shared" si="163"/>
        <v>0.24162847948593799</v>
      </c>
      <c r="Q874">
        <v>12.88666704022625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1.187063100245521</v>
      </c>
      <c r="G875" s="13">
        <f t="shared" si="157"/>
        <v>0</v>
      </c>
      <c r="H875" s="13">
        <f t="shared" si="158"/>
        <v>1.187063100245521</v>
      </c>
      <c r="I875" s="16">
        <f t="shared" si="166"/>
        <v>6.6472924727941951</v>
      </c>
      <c r="J875" s="13">
        <f t="shared" si="159"/>
        <v>6.6205741660765334</v>
      </c>
      <c r="K875" s="13">
        <f t="shared" si="160"/>
        <v>2.6718306717661733E-2</v>
      </c>
      <c r="L875" s="13">
        <f t="shared" si="161"/>
        <v>0</v>
      </c>
      <c r="M875" s="13">
        <f t="shared" si="167"/>
        <v>1.5451448652387965E-5</v>
      </c>
      <c r="N875" s="13">
        <f t="shared" si="162"/>
        <v>9.579898164480538E-6</v>
      </c>
      <c r="O875" s="13">
        <f t="shared" si="163"/>
        <v>9.579898164480538E-6</v>
      </c>
      <c r="Q875">
        <v>15.54691169323107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42.871759169520637</v>
      </c>
      <c r="G876" s="13">
        <f t="shared" si="157"/>
        <v>1.2540164160752152</v>
      </c>
      <c r="H876" s="13">
        <f t="shared" si="158"/>
        <v>41.61774275344542</v>
      </c>
      <c r="I876" s="16">
        <f t="shared" si="166"/>
        <v>41.644461060163081</v>
      </c>
      <c r="J876" s="13">
        <f t="shared" si="159"/>
        <v>36.697872166826301</v>
      </c>
      <c r="K876" s="13">
        <f t="shared" si="160"/>
        <v>4.9465888933367808</v>
      </c>
      <c r="L876" s="13">
        <f t="shared" si="161"/>
        <v>0</v>
      </c>
      <c r="M876" s="13">
        <f t="shared" si="167"/>
        <v>5.8715504879074267E-6</v>
      </c>
      <c r="N876" s="13">
        <f t="shared" si="162"/>
        <v>3.6403613025026047E-6</v>
      </c>
      <c r="O876" s="13">
        <f t="shared" si="163"/>
        <v>1.2540200564365176</v>
      </c>
      <c r="Q876">
        <v>16.247657671153139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39.902486340980658</v>
      </c>
      <c r="G877" s="13">
        <f t="shared" si="157"/>
        <v>0.82539860136591769</v>
      </c>
      <c r="H877" s="13">
        <f t="shared" si="158"/>
        <v>39.07708773961474</v>
      </c>
      <c r="I877" s="16">
        <f t="shared" si="166"/>
        <v>44.023676632951521</v>
      </c>
      <c r="J877" s="13">
        <f t="shared" si="159"/>
        <v>37.988566597380995</v>
      </c>
      <c r="K877" s="13">
        <f t="shared" si="160"/>
        <v>6.0351100355705256</v>
      </c>
      <c r="L877" s="13">
        <f t="shared" si="161"/>
        <v>0</v>
      </c>
      <c r="M877" s="13">
        <f t="shared" si="167"/>
        <v>2.231189185404822E-6</v>
      </c>
      <c r="N877" s="13">
        <f t="shared" si="162"/>
        <v>1.3833372949509896E-6</v>
      </c>
      <c r="O877" s="13">
        <f t="shared" si="163"/>
        <v>0.82539998470321263</v>
      </c>
      <c r="Q877">
        <v>15.78798472876689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50.635023780419267</v>
      </c>
      <c r="G878" s="13">
        <f t="shared" si="157"/>
        <v>2.3746522433223696</v>
      </c>
      <c r="H878" s="13">
        <f t="shared" si="158"/>
        <v>48.260371537096901</v>
      </c>
      <c r="I878" s="16">
        <f t="shared" si="166"/>
        <v>54.295481572667427</v>
      </c>
      <c r="J878" s="13">
        <f t="shared" si="159"/>
        <v>47.289460478259748</v>
      </c>
      <c r="K878" s="13">
        <f t="shared" si="160"/>
        <v>7.0060210944076786</v>
      </c>
      <c r="L878" s="13">
        <f t="shared" si="161"/>
        <v>0</v>
      </c>
      <c r="M878" s="13">
        <f t="shared" si="167"/>
        <v>8.4785189045383235E-7</v>
      </c>
      <c r="N878" s="13">
        <f t="shared" si="162"/>
        <v>5.256681720813761E-7</v>
      </c>
      <c r="O878" s="13">
        <f t="shared" si="163"/>
        <v>2.3746527689905417</v>
      </c>
      <c r="Q878">
        <v>19.292743695148669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2.4530976654142429</v>
      </c>
      <c r="G879" s="13">
        <f t="shared" si="157"/>
        <v>0</v>
      </c>
      <c r="H879" s="13">
        <f t="shared" si="158"/>
        <v>2.4530976654142429</v>
      </c>
      <c r="I879" s="16">
        <f t="shared" si="166"/>
        <v>9.4591187598219211</v>
      </c>
      <c r="J879" s="13">
        <f t="shared" si="159"/>
        <v>9.4254814532788114</v>
      </c>
      <c r="K879" s="13">
        <f t="shared" si="160"/>
        <v>3.3637306543109702E-2</v>
      </c>
      <c r="L879" s="13">
        <f t="shared" si="161"/>
        <v>0</v>
      </c>
      <c r="M879" s="13">
        <f t="shared" si="167"/>
        <v>3.2218371837245625E-7</v>
      </c>
      <c r="N879" s="13">
        <f t="shared" si="162"/>
        <v>1.9975390539092286E-7</v>
      </c>
      <c r="O879" s="13">
        <f t="shared" si="163"/>
        <v>1.9975390539092286E-7</v>
      </c>
      <c r="Q879">
        <v>21.41678766700991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1.1435334066147791</v>
      </c>
      <c r="G880" s="13">
        <f t="shared" si="157"/>
        <v>0</v>
      </c>
      <c r="H880" s="13">
        <f t="shared" si="158"/>
        <v>1.1435334066147791</v>
      </c>
      <c r="I880" s="16">
        <f t="shared" si="166"/>
        <v>1.1771707131578888</v>
      </c>
      <c r="J880" s="13">
        <f t="shared" si="159"/>
        <v>1.177133123215319</v>
      </c>
      <c r="K880" s="13">
        <f t="shared" si="160"/>
        <v>3.7589942569749013E-5</v>
      </c>
      <c r="L880" s="13">
        <f t="shared" si="161"/>
        <v>0</v>
      </c>
      <c r="M880" s="13">
        <f t="shared" si="167"/>
        <v>1.2242981298153339E-7</v>
      </c>
      <c r="N880" s="13">
        <f t="shared" si="162"/>
        <v>7.5906484048550698E-8</v>
      </c>
      <c r="O880" s="13">
        <f t="shared" si="163"/>
        <v>7.5906484048550698E-8</v>
      </c>
      <c r="Q880">
        <v>25.337922246444439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2.3801001122175149</v>
      </c>
      <c r="G881" s="13">
        <f t="shared" si="157"/>
        <v>0</v>
      </c>
      <c r="H881" s="13">
        <f t="shared" si="158"/>
        <v>2.3801001122175149</v>
      </c>
      <c r="I881" s="16">
        <f t="shared" si="166"/>
        <v>2.3801377021600847</v>
      </c>
      <c r="J881" s="13">
        <f t="shared" si="159"/>
        <v>2.3798715013727034</v>
      </c>
      <c r="K881" s="13">
        <f t="shared" si="160"/>
        <v>2.6620078738126551E-4</v>
      </c>
      <c r="L881" s="13">
        <f t="shared" si="161"/>
        <v>0</v>
      </c>
      <c r="M881" s="13">
        <f t="shared" si="167"/>
        <v>4.6523328932982688E-8</v>
      </c>
      <c r="N881" s="13">
        <f t="shared" si="162"/>
        <v>2.8844463938449268E-8</v>
      </c>
      <c r="O881" s="13">
        <f t="shared" si="163"/>
        <v>2.8844463938449268E-8</v>
      </c>
      <c r="Q881">
        <v>26.454796000000009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15.52161129146762</v>
      </c>
      <c r="G882" s="13">
        <f t="shared" si="157"/>
        <v>0</v>
      </c>
      <c r="H882" s="13">
        <f t="shared" si="158"/>
        <v>15.52161129146762</v>
      </c>
      <c r="I882" s="16">
        <f t="shared" si="166"/>
        <v>15.521877492255001</v>
      </c>
      <c r="J882" s="13">
        <f t="shared" si="159"/>
        <v>15.39561710736745</v>
      </c>
      <c r="K882" s="13">
        <f t="shared" si="160"/>
        <v>0.12626038488755142</v>
      </c>
      <c r="L882" s="13">
        <f t="shared" si="161"/>
        <v>0</v>
      </c>
      <c r="M882" s="13">
        <f t="shared" si="167"/>
        <v>1.767886499453342E-8</v>
      </c>
      <c r="N882" s="13">
        <f t="shared" si="162"/>
        <v>1.096089629661072E-8</v>
      </c>
      <c r="O882" s="13">
        <f t="shared" si="163"/>
        <v>1.096089629661072E-8</v>
      </c>
      <c r="Q882">
        <v>22.52288414761118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43.576665163264281</v>
      </c>
      <c r="G883" s="13">
        <f t="shared" si="157"/>
        <v>1.3557703753981278</v>
      </c>
      <c r="H883" s="13">
        <f t="shared" si="158"/>
        <v>42.22089478786615</v>
      </c>
      <c r="I883" s="16">
        <f t="shared" si="166"/>
        <v>42.347155172753702</v>
      </c>
      <c r="J883" s="13">
        <f t="shared" si="159"/>
        <v>39.038628552367499</v>
      </c>
      <c r="K883" s="13">
        <f t="shared" si="160"/>
        <v>3.3085266203862034</v>
      </c>
      <c r="L883" s="13">
        <f t="shared" si="161"/>
        <v>0</v>
      </c>
      <c r="M883" s="13">
        <f t="shared" si="167"/>
        <v>6.7179686979227006E-9</v>
      </c>
      <c r="N883" s="13">
        <f t="shared" si="162"/>
        <v>4.1651405927120745E-9</v>
      </c>
      <c r="O883" s="13">
        <f t="shared" si="163"/>
        <v>1.3557703795632685</v>
      </c>
      <c r="Q883">
        <v>19.938018738481919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21.355172242158659</v>
      </c>
      <c r="G884" s="13">
        <f t="shared" si="157"/>
        <v>0</v>
      </c>
      <c r="H884" s="13">
        <f t="shared" si="158"/>
        <v>21.355172242158659</v>
      </c>
      <c r="I884" s="16">
        <f t="shared" si="166"/>
        <v>24.663698862544862</v>
      </c>
      <c r="J884" s="13">
        <f t="shared" si="159"/>
        <v>23.273684225385072</v>
      </c>
      <c r="K884" s="13">
        <f t="shared" si="160"/>
        <v>1.3900146371597906</v>
      </c>
      <c r="L884" s="13">
        <f t="shared" si="161"/>
        <v>0</v>
      </c>
      <c r="M884" s="13">
        <f t="shared" si="167"/>
        <v>2.5528281052106261E-9</v>
      </c>
      <c r="N884" s="13">
        <f t="shared" si="162"/>
        <v>1.5827534252305882E-9</v>
      </c>
      <c r="O884" s="13">
        <f t="shared" si="163"/>
        <v>1.5827534252305882E-9</v>
      </c>
      <c r="Q884">
        <v>14.831580334749651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24.40271580554823</v>
      </c>
      <c r="G885" s="13">
        <f t="shared" si="157"/>
        <v>0</v>
      </c>
      <c r="H885" s="13">
        <f t="shared" si="158"/>
        <v>24.40271580554823</v>
      </c>
      <c r="I885" s="16">
        <f t="shared" si="166"/>
        <v>25.79273044270802</v>
      </c>
      <c r="J885" s="13">
        <f t="shared" si="159"/>
        <v>23.779702483125813</v>
      </c>
      <c r="K885" s="13">
        <f t="shared" si="160"/>
        <v>2.0130279595822067</v>
      </c>
      <c r="L885" s="13">
        <f t="shared" si="161"/>
        <v>0</v>
      </c>
      <c r="M885" s="13">
        <f t="shared" si="167"/>
        <v>9.7007467998003796E-10</v>
      </c>
      <c r="N885" s="13">
        <f t="shared" si="162"/>
        <v>6.0144630158762355E-10</v>
      </c>
      <c r="O885" s="13">
        <f t="shared" si="163"/>
        <v>6.0144630158762355E-10</v>
      </c>
      <c r="Q885">
        <v>12.86574277384489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1.199132569840428</v>
      </c>
      <c r="G886" s="13">
        <f t="shared" si="157"/>
        <v>0</v>
      </c>
      <c r="H886" s="13">
        <f t="shared" si="158"/>
        <v>1.199132569840428</v>
      </c>
      <c r="I886" s="16">
        <f t="shared" si="166"/>
        <v>3.2121605294226345</v>
      </c>
      <c r="J886" s="13">
        <f t="shared" si="159"/>
        <v>3.2071085236526597</v>
      </c>
      <c r="K886" s="13">
        <f t="shared" si="160"/>
        <v>5.0520057699747767E-3</v>
      </c>
      <c r="L886" s="13">
        <f t="shared" si="161"/>
        <v>0</v>
      </c>
      <c r="M886" s="13">
        <f t="shared" si="167"/>
        <v>3.6862837839241441E-10</v>
      </c>
      <c r="N886" s="13">
        <f t="shared" si="162"/>
        <v>2.2854959460329693E-10</v>
      </c>
      <c r="O886" s="13">
        <f t="shared" si="163"/>
        <v>2.2854959460329693E-10</v>
      </c>
      <c r="Q886">
        <v>11.82709929354839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14.713438491762689</v>
      </c>
      <c r="G887" s="13">
        <f t="shared" si="157"/>
        <v>0</v>
      </c>
      <c r="H887" s="13">
        <f t="shared" si="158"/>
        <v>14.713438491762689</v>
      </c>
      <c r="I887" s="16">
        <f t="shared" si="166"/>
        <v>14.718490497532663</v>
      </c>
      <c r="J887" s="13">
        <f t="shared" si="159"/>
        <v>14.373842280882783</v>
      </c>
      <c r="K887" s="13">
        <f t="shared" si="160"/>
        <v>0.34464821664987966</v>
      </c>
      <c r="L887" s="13">
        <f t="shared" si="161"/>
        <v>0</v>
      </c>
      <c r="M887" s="13">
        <f t="shared" si="167"/>
        <v>1.4007878378911748E-10</v>
      </c>
      <c r="N887" s="13">
        <f t="shared" si="162"/>
        <v>8.684884594925284E-11</v>
      </c>
      <c r="O887" s="13">
        <f t="shared" si="163"/>
        <v>8.684884594925284E-11</v>
      </c>
      <c r="Q887">
        <v>14.093962838438591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22.32980136979149</v>
      </c>
      <c r="G888" s="13">
        <f t="shared" si="157"/>
        <v>0</v>
      </c>
      <c r="H888" s="13">
        <f t="shared" si="158"/>
        <v>22.32980136979149</v>
      </c>
      <c r="I888" s="16">
        <f t="shared" si="166"/>
        <v>22.674449586441369</v>
      </c>
      <c r="J888" s="13">
        <f t="shared" si="159"/>
        <v>21.73144102254664</v>
      </c>
      <c r="K888" s="13">
        <f t="shared" si="160"/>
        <v>0.94300856389472898</v>
      </c>
      <c r="L888" s="13">
        <f t="shared" si="161"/>
        <v>0</v>
      </c>
      <c r="M888" s="13">
        <f t="shared" si="167"/>
        <v>5.3229937839864641E-11</v>
      </c>
      <c r="N888" s="13">
        <f t="shared" si="162"/>
        <v>3.3002561460716079E-11</v>
      </c>
      <c r="O888" s="13">
        <f t="shared" si="163"/>
        <v>3.3002561460716079E-11</v>
      </c>
      <c r="Q888">
        <v>15.971800126772759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13.86899340957579</v>
      </c>
      <c r="G889" s="13">
        <f t="shared" si="157"/>
        <v>0</v>
      </c>
      <c r="H889" s="13">
        <f t="shared" si="158"/>
        <v>13.86899340957579</v>
      </c>
      <c r="I889" s="16">
        <f t="shared" si="166"/>
        <v>14.812001973470519</v>
      </c>
      <c r="J889" s="13">
        <f t="shared" si="159"/>
        <v>14.535730874218581</v>
      </c>
      <c r="K889" s="13">
        <f t="shared" si="160"/>
        <v>0.27627109925193771</v>
      </c>
      <c r="L889" s="13">
        <f t="shared" si="161"/>
        <v>0</v>
      </c>
      <c r="M889" s="13">
        <f t="shared" si="167"/>
        <v>2.0227376379148562E-11</v>
      </c>
      <c r="N889" s="13">
        <f t="shared" si="162"/>
        <v>1.2540973355072109E-11</v>
      </c>
      <c r="O889" s="13">
        <f t="shared" si="163"/>
        <v>1.2540973355072109E-11</v>
      </c>
      <c r="Q889">
        <v>15.87147907194327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77.839165025435562</v>
      </c>
      <c r="G890" s="13">
        <f t="shared" si="157"/>
        <v>6.3016001005239533</v>
      </c>
      <c r="H890" s="13">
        <f t="shared" si="158"/>
        <v>71.537564924911607</v>
      </c>
      <c r="I890" s="16">
        <f t="shared" si="166"/>
        <v>71.81383602416355</v>
      </c>
      <c r="J890" s="13">
        <f t="shared" si="159"/>
        <v>58.401977370699761</v>
      </c>
      <c r="K890" s="13">
        <f t="shared" si="160"/>
        <v>13.411858653463788</v>
      </c>
      <c r="L890" s="13">
        <f t="shared" si="161"/>
        <v>0</v>
      </c>
      <c r="M890" s="13">
        <f t="shared" si="167"/>
        <v>7.686403024076453E-12</v>
      </c>
      <c r="N890" s="13">
        <f t="shared" si="162"/>
        <v>4.7655698749274006E-12</v>
      </c>
      <c r="O890" s="13">
        <f t="shared" si="163"/>
        <v>6.3016001005287192</v>
      </c>
      <c r="Q890">
        <v>19.883801966167489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15.77990871211203</v>
      </c>
      <c r="G891" s="13">
        <f t="shared" si="157"/>
        <v>0</v>
      </c>
      <c r="H891" s="13">
        <f t="shared" si="158"/>
        <v>15.77990871211203</v>
      </c>
      <c r="I891" s="16">
        <f t="shared" si="166"/>
        <v>29.191767365575821</v>
      </c>
      <c r="J891" s="13">
        <f t="shared" si="159"/>
        <v>28.53354511137875</v>
      </c>
      <c r="K891" s="13">
        <f t="shared" si="160"/>
        <v>0.65822225419707081</v>
      </c>
      <c r="L891" s="13">
        <f t="shared" si="161"/>
        <v>0</v>
      </c>
      <c r="M891" s="13">
        <f t="shared" si="167"/>
        <v>2.9208331491490525E-12</v>
      </c>
      <c r="N891" s="13">
        <f t="shared" si="162"/>
        <v>1.8109165524724125E-12</v>
      </c>
      <c r="O891" s="13">
        <f t="shared" si="163"/>
        <v>1.8109165524724125E-12</v>
      </c>
      <c r="Q891">
        <v>24.10097349193984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10.862748174774559</v>
      </c>
      <c r="G892" s="13">
        <f t="shared" si="157"/>
        <v>0</v>
      </c>
      <c r="H892" s="13">
        <f t="shared" si="158"/>
        <v>10.862748174774559</v>
      </c>
      <c r="I892" s="16">
        <f t="shared" si="166"/>
        <v>11.52097042897163</v>
      </c>
      <c r="J892" s="13">
        <f t="shared" si="159"/>
        <v>11.487505206881332</v>
      </c>
      <c r="K892" s="13">
        <f t="shared" si="160"/>
        <v>3.3465222090297786E-2</v>
      </c>
      <c r="L892" s="13">
        <f t="shared" si="161"/>
        <v>0</v>
      </c>
      <c r="M892" s="13">
        <f t="shared" si="167"/>
        <v>1.10991659667664E-12</v>
      </c>
      <c r="N892" s="13">
        <f t="shared" si="162"/>
        <v>6.8814828993951675E-13</v>
      </c>
      <c r="O892" s="13">
        <f t="shared" si="163"/>
        <v>6.8814828993951675E-13</v>
      </c>
      <c r="Q892">
        <v>25.679061286678589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2.3904151788325789</v>
      </c>
      <c r="G893" s="13">
        <f t="shared" si="157"/>
        <v>0</v>
      </c>
      <c r="H893" s="13">
        <f t="shared" si="158"/>
        <v>2.3904151788325789</v>
      </c>
      <c r="I893" s="16">
        <f t="shared" si="166"/>
        <v>2.4238804009228767</v>
      </c>
      <c r="J893" s="13">
        <f t="shared" si="159"/>
        <v>2.4235735752326879</v>
      </c>
      <c r="K893" s="13">
        <f t="shared" si="160"/>
        <v>3.0682569018880557E-4</v>
      </c>
      <c r="L893" s="13">
        <f t="shared" si="161"/>
        <v>0</v>
      </c>
      <c r="M893" s="13">
        <f t="shared" si="167"/>
        <v>4.2176830673712321E-13</v>
      </c>
      <c r="N893" s="13">
        <f t="shared" si="162"/>
        <v>2.6149635017701641E-13</v>
      </c>
      <c r="O893" s="13">
        <f t="shared" si="163"/>
        <v>2.6149635017701641E-13</v>
      </c>
      <c r="Q893">
        <v>25.82174400000001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36.623355821361628</v>
      </c>
      <c r="G894" s="13">
        <f t="shared" si="157"/>
        <v>0.35205248646654425</v>
      </c>
      <c r="H894" s="13">
        <f t="shared" si="158"/>
        <v>36.27130333489508</v>
      </c>
      <c r="I894" s="16">
        <f t="shared" si="166"/>
        <v>36.271610160585269</v>
      </c>
      <c r="J894" s="13">
        <f t="shared" si="159"/>
        <v>35.034978576567653</v>
      </c>
      <c r="K894" s="13">
        <f t="shared" si="160"/>
        <v>1.2366315840176156</v>
      </c>
      <c r="L894" s="13">
        <f t="shared" si="161"/>
        <v>0</v>
      </c>
      <c r="M894" s="13">
        <f t="shared" si="167"/>
        <v>1.602719565601068E-13</v>
      </c>
      <c r="N894" s="13">
        <f t="shared" si="162"/>
        <v>9.9368613067266221E-14</v>
      </c>
      <c r="O894" s="13">
        <f t="shared" si="163"/>
        <v>0.35205248646664361</v>
      </c>
      <c r="Q894">
        <v>24.12193665313572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42.890030962196697</v>
      </c>
      <c r="G895" s="13">
        <f t="shared" si="157"/>
        <v>1.2566539695436465</v>
      </c>
      <c r="H895" s="13">
        <f t="shared" si="158"/>
        <v>41.633376992653048</v>
      </c>
      <c r="I895" s="16">
        <f t="shared" si="166"/>
        <v>42.870008576670664</v>
      </c>
      <c r="J895" s="13">
        <f t="shared" si="159"/>
        <v>38.927674120659859</v>
      </c>
      <c r="K895" s="13">
        <f t="shared" si="160"/>
        <v>3.9423344560108049</v>
      </c>
      <c r="L895" s="13">
        <f t="shared" si="161"/>
        <v>0</v>
      </c>
      <c r="M895" s="13">
        <f t="shared" si="167"/>
        <v>6.0903343492840581E-14</v>
      </c>
      <c r="N895" s="13">
        <f t="shared" si="162"/>
        <v>3.7760072965561161E-14</v>
      </c>
      <c r="O895" s="13">
        <f t="shared" si="163"/>
        <v>1.2566539695436842</v>
      </c>
      <c r="Q895">
        <v>18.797998644232429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7.8142429314393214</v>
      </c>
      <c r="G896" s="13">
        <f t="shared" si="157"/>
        <v>0</v>
      </c>
      <c r="H896" s="13">
        <f t="shared" si="158"/>
        <v>7.8142429314393214</v>
      </c>
      <c r="I896" s="16">
        <f t="shared" si="166"/>
        <v>11.756577387450125</v>
      </c>
      <c r="J896" s="13">
        <f t="shared" si="159"/>
        <v>11.632591339955509</v>
      </c>
      <c r="K896" s="13">
        <f t="shared" si="160"/>
        <v>0.12398604749461661</v>
      </c>
      <c r="L896" s="13">
        <f t="shared" si="161"/>
        <v>0</v>
      </c>
      <c r="M896" s="13">
        <f t="shared" si="167"/>
        <v>2.314327052727942E-14</v>
      </c>
      <c r="N896" s="13">
        <f t="shared" si="162"/>
        <v>1.4348827726913239E-14</v>
      </c>
      <c r="O896" s="13">
        <f t="shared" si="163"/>
        <v>1.4348827726913239E-14</v>
      </c>
      <c r="Q896">
        <v>16.73001490716269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14.94568692154442</v>
      </c>
      <c r="G897" s="13">
        <f t="shared" si="157"/>
        <v>0</v>
      </c>
      <c r="H897" s="13">
        <f t="shared" si="158"/>
        <v>14.94568692154442</v>
      </c>
      <c r="I897" s="16">
        <f t="shared" si="166"/>
        <v>15.069672969039036</v>
      </c>
      <c r="J897" s="13">
        <f t="shared" si="159"/>
        <v>14.64915903148095</v>
      </c>
      <c r="K897" s="13">
        <f t="shared" si="160"/>
        <v>0.42051393755808597</v>
      </c>
      <c r="L897" s="13">
        <f t="shared" si="161"/>
        <v>0</v>
      </c>
      <c r="M897" s="13">
        <f t="shared" si="167"/>
        <v>8.794442800366181E-15</v>
      </c>
      <c r="N897" s="13">
        <f t="shared" si="162"/>
        <v>5.4525545362270319E-15</v>
      </c>
      <c r="O897" s="13">
        <f t="shared" si="163"/>
        <v>5.4525545362270319E-15</v>
      </c>
      <c r="Q897">
        <v>13.11282829354839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36.096045287885772</v>
      </c>
      <c r="G898" s="13">
        <f t="shared" si="157"/>
        <v>0.2759346281278921</v>
      </c>
      <c r="H898" s="13">
        <f t="shared" si="158"/>
        <v>35.82011065975788</v>
      </c>
      <c r="I898" s="16">
        <f t="shared" si="166"/>
        <v>36.240624597315964</v>
      </c>
      <c r="J898" s="13">
        <f t="shared" si="159"/>
        <v>31.446879356848108</v>
      </c>
      <c r="K898" s="13">
        <f t="shared" si="160"/>
        <v>4.7937452404678567</v>
      </c>
      <c r="L898" s="13">
        <f t="shared" si="161"/>
        <v>0</v>
      </c>
      <c r="M898" s="13">
        <f t="shared" si="167"/>
        <v>3.3418882641391491E-15</v>
      </c>
      <c r="N898" s="13">
        <f t="shared" si="162"/>
        <v>2.0719707237662723E-15</v>
      </c>
      <c r="O898" s="13">
        <f t="shared" si="163"/>
        <v>0.27593462812789415</v>
      </c>
      <c r="Q898">
        <v>13.30305771917053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29.486250286257668</v>
      </c>
      <c r="G899" s="13">
        <f t="shared" si="157"/>
        <v>0</v>
      </c>
      <c r="H899" s="13">
        <f t="shared" si="158"/>
        <v>29.486250286257668</v>
      </c>
      <c r="I899" s="16">
        <f t="shared" si="166"/>
        <v>34.279995526725529</v>
      </c>
      <c r="J899" s="13">
        <f t="shared" si="159"/>
        <v>30.764531173882322</v>
      </c>
      <c r="K899" s="13">
        <f t="shared" si="160"/>
        <v>3.5154643528432068</v>
      </c>
      <c r="L899" s="13">
        <f t="shared" si="161"/>
        <v>0</v>
      </c>
      <c r="M899" s="13">
        <f t="shared" si="167"/>
        <v>1.2699175403728768E-15</v>
      </c>
      <c r="N899" s="13">
        <f t="shared" si="162"/>
        <v>7.8734887503118364E-16</v>
      </c>
      <c r="O899" s="13">
        <f t="shared" si="163"/>
        <v>7.8734887503118364E-16</v>
      </c>
      <c r="Q899">
        <v>14.71292947936055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25.896151847772529</v>
      </c>
      <c r="G900" s="13">
        <f t="shared" si="157"/>
        <v>0</v>
      </c>
      <c r="H900" s="13">
        <f t="shared" si="158"/>
        <v>25.896151847772529</v>
      </c>
      <c r="I900" s="16">
        <f t="shared" si="166"/>
        <v>29.411616200615736</v>
      </c>
      <c r="J900" s="13">
        <f t="shared" si="159"/>
        <v>27.615476238895173</v>
      </c>
      <c r="K900" s="13">
        <f t="shared" si="160"/>
        <v>1.7961399617205629</v>
      </c>
      <c r="L900" s="13">
        <f t="shared" si="161"/>
        <v>0</v>
      </c>
      <c r="M900" s="13">
        <f t="shared" si="167"/>
        <v>4.8256866534169314E-16</v>
      </c>
      <c r="N900" s="13">
        <f t="shared" si="162"/>
        <v>2.9919257251184974E-16</v>
      </c>
      <c r="O900" s="13">
        <f t="shared" si="163"/>
        <v>2.9919257251184974E-16</v>
      </c>
      <c r="Q900">
        <v>16.720099830510179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59.916796423507051</v>
      </c>
      <c r="G901" s="13">
        <f t="shared" si="157"/>
        <v>3.7144863834087869</v>
      </c>
      <c r="H901" s="13">
        <f t="shared" si="158"/>
        <v>56.202310040098261</v>
      </c>
      <c r="I901" s="16">
        <f t="shared" si="166"/>
        <v>57.998450001818824</v>
      </c>
      <c r="J901" s="13">
        <f t="shared" si="159"/>
        <v>46.790134267043271</v>
      </c>
      <c r="K901" s="13">
        <f t="shared" si="160"/>
        <v>11.208315734775553</v>
      </c>
      <c r="L901" s="13">
        <f t="shared" si="161"/>
        <v>0</v>
      </c>
      <c r="M901" s="13">
        <f t="shared" si="167"/>
        <v>1.833760928298434E-16</v>
      </c>
      <c r="N901" s="13">
        <f t="shared" si="162"/>
        <v>1.1369317755450292E-16</v>
      </c>
      <c r="O901" s="13">
        <f t="shared" si="163"/>
        <v>3.7144863834087869</v>
      </c>
      <c r="Q901">
        <v>16.5295605089152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2.6622409227212032</v>
      </c>
      <c r="G902" s="13">
        <f t="shared" ref="G902:G965" si="172">IF((F902-$J$2)&gt;0,$I$2*(F902-$J$2),0)</f>
        <v>0</v>
      </c>
      <c r="H902" s="13">
        <f t="shared" ref="H902:H965" si="173">F902-G902</f>
        <v>2.6622409227212032</v>
      </c>
      <c r="I902" s="16">
        <f t="shared" si="166"/>
        <v>13.870556657496756</v>
      </c>
      <c r="J902" s="13">
        <f t="shared" ref="J902:J965" si="174">I902/SQRT(1+(I902/($K$2*(300+(25*Q902)+0.05*(Q902)^3)))^2)</f>
        <v>13.775579823240264</v>
      </c>
      <c r="K902" s="13">
        <f t="shared" ref="K902:K965" si="175">I902-J902</f>
        <v>9.4976834256492282E-2</v>
      </c>
      <c r="L902" s="13">
        <f t="shared" ref="L902:L965" si="176">IF(K902&gt;$N$2,(K902-$N$2)/$L$2,0)</f>
        <v>0</v>
      </c>
      <c r="M902" s="13">
        <f t="shared" si="167"/>
        <v>6.9682915275340483E-17</v>
      </c>
      <c r="N902" s="13">
        <f t="shared" ref="N902:N965" si="177">$M$2*M902</f>
        <v>4.3203407470711099E-17</v>
      </c>
      <c r="O902" s="13">
        <f t="shared" ref="O902:O965" si="178">N902+G902</f>
        <v>4.3203407470711099E-17</v>
      </c>
      <c r="Q902">
        <v>22.162825535053599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1.197385837881437</v>
      </c>
      <c r="G903" s="13">
        <f t="shared" si="172"/>
        <v>0</v>
      </c>
      <c r="H903" s="13">
        <f t="shared" si="173"/>
        <v>1.197385837881437</v>
      </c>
      <c r="I903" s="16">
        <f t="shared" ref="I903:I966" si="180">H903+K902-L902</f>
        <v>1.2923626721379293</v>
      </c>
      <c r="J903" s="13">
        <f t="shared" si="174"/>
        <v>1.2922873665156605</v>
      </c>
      <c r="K903" s="13">
        <f t="shared" si="175"/>
        <v>7.5305622268873051E-5</v>
      </c>
      <c r="L903" s="13">
        <f t="shared" si="176"/>
        <v>0</v>
      </c>
      <c r="M903" s="13">
        <f t="shared" ref="M903:M966" si="181">L903+M902-N902</f>
        <v>2.6479507804629384E-17</v>
      </c>
      <c r="N903" s="13">
        <f t="shared" si="177"/>
        <v>1.6417294838870218E-17</v>
      </c>
      <c r="O903" s="13">
        <f t="shared" si="178"/>
        <v>1.6417294838870218E-17</v>
      </c>
      <c r="Q903">
        <v>22.37666705218837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1.6508079156205011</v>
      </c>
      <c r="G904" s="13">
        <f t="shared" si="172"/>
        <v>0</v>
      </c>
      <c r="H904" s="13">
        <f t="shared" si="173"/>
        <v>1.6508079156205011</v>
      </c>
      <c r="I904" s="16">
        <f t="shared" si="180"/>
        <v>1.65088322124277</v>
      </c>
      <c r="J904" s="13">
        <f t="shared" si="174"/>
        <v>1.6507987092337144</v>
      </c>
      <c r="K904" s="13">
        <f t="shared" si="175"/>
        <v>8.4512009055570658E-5</v>
      </c>
      <c r="L904" s="13">
        <f t="shared" si="176"/>
        <v>0</v>
      </c>
      <c r="M904" s="13">
        <f t="shared" si="181"/>
        <v>1.0062212965759166E-17</v>
      </c>
      <c r="N904" s="13">
        <f t="shared" si="177"/>
        <v>6.238572038770683E-18</v>
      </c>
      <c r="O904" s="13">
        <f t="shared" si="178"/>
        <v>6.238572038770683E-18</v>
      </c>
      <c r="Q904">
        <v>26.81758700000001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1.063399961238465</v>
      </c>
      <c r="G905" s="13">
        <f t="shared" si="172"/>
        <v>0</v>
      </c>
      <c r="H905" s="13">
        <f t="shared" si="173"/>
        <v>1.063399961238465</v>
      </c>
      <c r="I905" s="16">
        <f t="shared" si="180"/>
        <v>1.0634844732475206</v>
      </c>
      <c r="J905" s="13">
        <f t="shared" si="174"/>
        <v>1.0634636750313007</v>
      </c>
      <c r="K905" s="13">
        <f t="shared" si="175"/>
        <v>2.0798216219919397E-5</v>
      </c>
      <c r="L905" s="13">
        <f t="shared" si="176"/>
        <v>0</v>
      </c>
      <c r="M905" s="13">
        <f t="shared" si="181"/>
        <v>3.8236409269884829E-18</v>
      </c>
      <c r="N905" s="13">
        <f t="shared" si="177"/>
        <v>2.3706573747328595E-18</v>
      </c>
      <c r="O905" s="13">
        <f t="shared" si="178"/>
        <v>2.3706573747328595E-18</v>
      </c>
      <c r="Q905">
        <v>27.421871884818081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3.6228388051840281</v>
      </c>
      <c r="G906" s="13">
        <f t="shared" si="172"/>
        <v>0</v>
      </c>
      <c r="H906" s="13">
        <f t="shared" si="173"/>
        <v>3.6228388051840281</v>
      </c>
      <c r="I906" s="16">
        <f t="shared" si="180"/>
        <v>3.622859603400248</v>
      </c>
      <c r="J906" s="13">
        <f t="shared" si="174"/>
        <v>3.6216134667769326</v>
      </c>
      <c r="K906" s="13">
        <f t="shared" si="175"/>
        <v>1.2461366233154081E-3</v>
      </c>
      <c r="L906" s="13">
        <f t="shared" si="176"/>
        <v>0</v>
      </c>
      <c r="M906" s="13">
        <f t="shared" si="181"/>
        <v>1.4529835522556234E-18</v>
      </c>
      <c r="N906" s="13">
        <f t="shared" si="177"/>
        <v>9.0084980239848656E-19</v>
      </c>
      <c r="O906" s="13">
        <f t="shared" si="178"/>
        <v>9.0084980239848656E-19</v>
      </c>
      <c r="Q906">
        <v>24.411252878752929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23.119978249815141</v>
      </c>
      <c r="G907" s="13">
        <f t="shared" si="172"/>
        <v>0</v>
      </c>
      <c r="H907" s="13">
        <f t="shared" si="173"/>
        <v>23.119978249815141</v>
      </c>
      <c r="I907" s="16">
        <f t="shared" si="180"/>
        <v>23.121224386438456</v>
      </c>
      <c r="J907" s="13">
        <f t="shared" si="174"/>
        <v>22.730783181229825</v>
      </c>
      <c r="K907" s="13">
        <f t="shared" si="175"/>
        <v>0.39044120520863146</v>
      </c>
      <c r="L907" s="13">
        <f t="shared" si="176"/>
        <v>0</v>
      </c>
      <c r="M907" s="13">
        <f t="shared" si="181"/>
        <v>5.5213374985713685E-19</v>
      </c>
      <c r="N907" s="13">
        <f t="shared" si="177"/>
        <v>3.4232292491142486E-19</v>
      </c>
      <c r="O907" s="13">
        <f t="shared" si="178"/>
        <v>3.4232292491142486E-19</v>
      </c>
      <c r="Q907">
        <v>22.90090686195115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27.34695627974752</v>
      </c>
      <c r="G908" s="13">
        <f t="shared" si="172"/>
        <v>0</v>
      </c>
      <c r="H908" s="13">
        <f t="shared" si="173"/>
        <v>27.34695627974752</v>
      </c>
      <c r="I908" s="16">
        <f t="shared" si="180"/>
        <v>27.737397484956151</v>
      </c>
      <c r="J908" s="13">
        <f t="shared" si="174"/>
        <v>26.126151793587198</v>
      </c>
      <c r="K908" s="13">
        <f t="shared" si="175"/>
        <v>1.6112456913689535</v>
      </c>
      <c r="L908" s="13">
        <f t="shared" si="176"/>
        <v>0</v>
      </c>
      <c r="M908" s="13">
        <f t="shared" si="181"/>
        <v>2.0981082494571199E-19</v>
      </c>
      <c r="N908" s="13">
        <f t="shared" si="177"/>
        <v>1.3008271146634143E-19</v>
      </c>
      <c r="O908" s="13">
        <f t="shared" si="178"/>
        <v>1.3008271146634143E-19</v>
      </c>
      <c r="Q908">
        <v>16.27606859026162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3.1307035570628347E-2</v>
      </c>
      <c r="G909" s="13">
        <f t="shared" si="172"/>
        <v>0</v>
      </c>
      <c r="H909" s="13">
        <f t="shared" si="173"/>
        <v>3.1307035570628347E-2</v>
      </c>
      <c r="I909" s="16">
        <f t="shared" si="180"/>
        <v>1.6425527269395819</v>
      </c>
      <c r="J909" s="13">
        <f t="shared" si="174"/>
        <v>1.6420024570652731</v>
      </c>
      <c r="K909" s="13">
        <f t="shared" si="175"/>
        <v>5.5026987430872865E-4</v>
      </c>
      <c r="L909" s="13">
        <f t="shared" si="176"/>
        <v>0</v>
      </c>
      <c r="M909" s="13">
        <f t="shared" si="181"/>
        <v>7.9728113479370559E-20</v>
      </c>
      <c r="N909" s="13">
        <f t="shared" si="177"/>
        <v>4.9431430357209747E-20</v>
      </c>
      <c r="O909" s="13">
        <f t="shared" si="178"/>
        <v>4.9431430357209747E-20</v>
      </c>
      <c r="Q909">
        <v>13.342782991885811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5.5888892468952074</v>
      </c>
      <c r="G910" s="13">
        <f t="shared" si="172"/>
        <v>0</v>
      </c>
      <c r="H910" s="13">
        <f t="shared" si="173"/>
        <v>5.5888892468952074</v>
      </c>
      <c r="I910" s="16">
        <f t="shared" si="180"/>
        <v>5.5894395167695166</v>
      </c>
      <c r="J910" s="13">
        <f t="shared" si="174"/>
        <v>5.5663665380137965</v>
      </c>
      <c r="K910" s="13">
        <f t="shared" si="175"/>
        <v>2.3072978755720008E-2</v>
      </c>
      <c r="L910" s="13">
        <f t="shared" si="176"/>
        <v>0</v>
      </c>
      <c r="M910" s="13">
        <f t="shared" si="181"/>
        <v>3.0296683122160812E-20</v>
      </c>
      <c r="N910" s="13">
        <f t="shared" si="177"/>
        <v>1.8783943535739703E-20</v>
      </c>
      <c r="O910" s="13">
        <f t="shared" si="178"/>
        <v>1.8783943535739703E-20</v>
      </c>
      <c r="Q910">
        <v>12.84821279354839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42.666770376312122</v>
      </c>
      <c r="G911" s="13">
        <f t="shared" si="172"/>
        <v>1.2244260572033658</v>
      </c>
      <c r="H911" s="13">
        <f t="shared" si="173"/>
        <v>41.442344319108756</v>
      </c>
      <c r="I911" s="16">
        <f t="shared" si="180"/>
        <v>41.465417297864477</v>
      </c>
      <c r="J911" s="13">
        <f t="shared" si="174"/>
        <v>35.40491106326548</v>
      </c>
      <c r="K911" s="13">
        <f t="shared" si="175"/>
        <v>6.0605062345989964</v>
      </c>
      <c r="L911" s="13">
        <f t="shared" si="176"/>
        <v>0</v>
      </c>
      <c r="M911" s="13">
        <f t="shared" si="181"/>
        <v>1.1512739586421109E-20</v>
      </c>
      <c r="N911" s="13">
        <f t="shared" si="177"/>
        <v>7.1378985435810868E-21</v>
      </c>
      <c r="O911" s="13">
        <f t="shared" si="178"/>
        <v>1.2244260572033658</v>
      </c>
      <c r="Q911">
        <v>14.351960937352599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36.825239543437917</v>
      </c>
      <c r="G912" s="13">
        <f t="shared" si="172"/>
        <v>0.38119462488845085</v>
      </c>
      <c r="H912" s="13">
        <f t="shared" si="173"/>
        <v>36.444044918549466</v>
      </c>
      <c r="I912" s="16">
        <f t="shared" si="180"/>
        <v>42.504551153148462</v>
      </c>
      <c r="J912" s="13">
        <f t="shared" si="174"/>
        <v>36.479164976858627</v>
      </c>
      <c r="K912" s="13">
        <f t="shared" si="175"/>
        <v>6.0253861762898353</v>
      </c>
      <c r="L912" s="13">
        <f t="shared" si="176"/>
        <v>0</v>
      </c>
      <c r="M912" s="13">
        <f t="shared" si="181"/>
        <v>4.3748410428400222E-21</v>
      </c>
      <c r="N912" s="13">
        <f t="shared" si="177"/>
        <v>2.7124014465608137E-21</v>
      </c>
      <c r="O912" s="13">
        <f t="shared" si="178"/>
        <v>0.38119462488845085</v>
      </c>
      <c r="Q912">
        <v>14.98520561810891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18.198853693988159</v>
      </c>
      <c r="G913" s="13">
        <f t="shared" si="172"/>
        <v>0</v>
      </c>
      <c r="H913" s="13">
        <f t="shared" si="173"/>
        <v>18.198853693988159</v>
      </c>
      <c r="I913" s="16">
        <f t="shared" si="180"/>
        <v>24.224239870277994</v>
      </c>
      <c r="J913" s="13">
        <f t="shared" si="174"/>
        <v>23.306257215308651</v>
      </c>
      <c r="K913" s="13">
        <f t="shared" si="175"/>
        <v>0.91798265496934306</v>
      </c>
      <c r="L913" s="13">
        <f t="shared" si="176"/>
        <v>0</v>
      </c>
      <c r="M913" s="13">
        <f t="shared" si="181"/>
        <v>1.6624395962792085E-21</v>
      </c>
      <c r="N913" s="13">
        <f t="shared" si="177"/>
        <v>1.0307125496931094E-21</v>
      </c>
      <c r="O913" s="13">
        <f t="shared" si="178"/>
        <v>1.0307125496931094E-21</v>
      </c>
      <c r="Q913">
        <v>17.614142650390409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2.4089676869711458</v>
      </c>
      <c r="G914" s="13">
        <f t="shared" si="172"/>
        <v>0</v>
      </c>
      <c r="H914" s="13">
        <f t="shared" si="173"/>
        <v>2.4089676869711458</v>
      </c>
      <c r="I914" s="16">
        <f t="shared" si="180"/>
        <v>3.3269503419404889</v>
      </c>
      <c r="J914" s="13">
        <f t="shared" si="174"/>
        <v>3.3250169659592506</v>
      </c>
      <c r="K914" s="13">
        <f t="shared" si="175"/>
        <v>1.9333759812383278E-3</v>
      </c>
      <c r="L914" s="13">
        <f t="shared" si="176"/>
        <v>0</v>
      </c>
      <c r="M914" s="13">
        <f t="shared" si="181"/>
        <v>6.3172704658609915E-22</v>
      </c>
      <c r="N914" s="13">
        <f t="shared" si="177"/>
        <v>3.9167076888338146E-22</v>
      </c>
      <c r="O914" s="13">
        <f t="shared" si="178"/>
        <v>3.9167076888338146E-22</v>
      </c>
      <c r="Q914">
        <v>19.482261031670571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0.16046782200915519</v>
      </c>
      <c r="G915" s="13">
        <f t="shared" si="172"/>
        <v>0</v>
      </c>
      <c r="H915" s="13">
        <f t="shared" si="173"/>
        <v>0.16046782200915519</v>
      </c>
      <c r="I915" s="16">
        <f t="shared" si="180"/>
        <v>0.16240119799039351</v>
      </c>
      <c r="J915" s="13">
        <f t="shared" si="174"/>
        <v>0.16240105809663638</v>
      </c>
      <c r="K915" s="13">
        <f t="shared" si="175"/>
        <v>1.3989375713396868E-7</v>
      </c>
      <c r="L915" s="13">
        <f t="shared" si="176"/>
        <v>0</v>
      </c>
      <c r="M915" s="13">
        <f t="shared" si="181"/>
        <v>2.4005627770271769E-22</v>
      </c>
      <c r="N915" s="13">
        <f t="shared" si="177"/>
        <v>1.4883489217568496E-22</v>
      </c>
      <c r="O915" s="13">
        <f t="shared" si="178"/>
        <v>1.4883489217568496E-22</v>
      </c>
      <c r="Q915">
        <v>22.84533071476751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1.1373083230143251</v>
      </c>
      <c r="G916" s="13">
        <f t="shared" si="172"/>
        <v>0</v>
      </c>
      <c r="H916" s="13">
        <f t="shared" si="173"/>
        <v>1.1373083230143251</v>
      </c>
      <c r="I916" s="16">
        <f t="shared" si="180"/>
        <v>1.1373084629080821</v>
      </c>
      <c r="J916" s="13">
        <f t="shared" si="174"/>
        <v>1.1372541870134554</v>
      </c>
      <c r="K916" s="13">
        <f t="shared" si="175"/>
        <v>5.4275894626698573E-5</v>
      </c>
      <c r="L916" s="13">
        <f t="shared" si="176"/>
        <v>0</v>
      </c>
      <c r="M916" s="13">
        <f t="shared" si="181"/>
        <v>9.1221385527032727E-23</v>
      </c>
      <c r="N916" s="13">
        <f t="shared" si="177"/>
        <v>5.655725902676029E-23</v>
      </c>
      <c r="O916" s="13">
        <f t="shared" si="178"/>
        <v>5.655725902676029E-23</v>
      </c>
      <c r="Q916">
        <v>21.980333730753941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2.681151303282197</v>
      </c>
      <c r="G917" s="13">
        <f t="shared" si="172"/>
        <v>0</v>
      </c>
      <c r="H917" s="13">
        <f t="shared" si="173"/>
        <v>2.681151303282197</v>
      </c>
      <c r="I917" s="16">
        <f t="shared" si="180"/>
        <v>2.6812055791768237</v>
      </c>
      <c r="J917" s="13">
        <f t="shared" si="174"/>
        <v>2.6808590275696624</v>
      </c>
      <c r="K917" s="13">
        <f t="shared" si="175"/>
        <v>3.4655160716123845E-4</v>
      </c>
      <c r="L917" s="13">
        <f t="shared" si="176"/>
        <v>0</v>
      </c>
      <c r="M917" s="13">
        <f t="shared" si="181"/>
        <v>3.4664126500272437E-23</v>
      </c>
      <c r="N917" s="13">
        <f t="shared" si="177"/>
        <v>2.1491758430168912E-23</v>
      </c>
      <c r="O917" s="13">
        <f t="shared" si="178"/>
        <v>2.1491758430168912E-23</v>
      </c>
      <c r="Q917">
        <v>27.135519000000009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18.060074989501839</v>
      </c>
      <c r="G918" s="13">
        <f t="shared" si="172"/>
        <v>0</v>
      </c>
      <c r="H918" s="13">
        <f t="shared" si="173"/>
        <v>18.060074989501839</v>
      </c>
      <c r="I918" s="16">
        <f t="shared" si="180"/>
        <v>18.060421541109001</v>
      </c>
      <c r="J918" s="13">
        <f t="shared" si="174"/>
        <v>17.850018039817215</v>
      </c>
      <c r="K918" s="13">
        <f t="shared" si="175"/>
        <v>0.2104035012917862</v>
      </c>
      <c r="L918" s="13">
        <f t="shared" si="176"/>
        <v>0</v>
      </c>
      <c r="M918" s="13">
        <f t="shared" si="181"/>
        <v>1.3172368070103526E-23</v>
      </c>
      <c r="N918" s="13">
        <f t="shared" si="177"/>
        <v>8.1668682034641855E-24</v>
      </c>
      <c r="O918" s="13">
        <f t="shared" si="178"/>
        <v>8.1668682034641855E-24</v>
      </c>
      <c r="Q918">
        <v>22.086219145288538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10.65174647471531</v>
      </c>
      <c r="G919" s="13">
        <f t="shared" si="172"/>
        <v>0</v>
      </c>
      <c r="H919" s="13">
        <f t="shared" si="173"/>
        <v>10.65174647471531</v>
      </c>
      <c r="I919" s="16">
        <f t="shared" si="180"/>
        <v>10.862149976007096</v>
      </c>
      <c r="J919" s="13">
        <f t="shared" si="174"/>
        <v>10.800155188222075</v>
      </c>
      <c r="K919" s="13">
        <f t="shared" si="175"/>
        <v>6.1994787785021543E-2</v>
      </c>
      <c r="L919" s="13">
        <f t="shared" si="176"/>
        <v>0</v>
      </c>
      <c r="M919" s="13">
        <f t="shared" si="181"/>
        <v>5.0054998666393402E-24</v>
      </c>
      <c r="N919" s="13">
        <f t="shared" si="177"/>
        <v>3.1034099173163907E-24</v>
      </c>
      <c r="O919" s="13">
        <f t="shared" si="178"/>
        <v>3.1034099173163907E-24</v>
      </c>
      <c r="Q919">
        <v>20.00591477826762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22.829572401290491</v>
      </c>
      <c r="G920" s="13">
        <f t="shared" si="172"/>
        <v>0</v>
      </c>
      <c r="H920" s="13">
        <f t="shared" si="173"/>
        <v>22.829572401290491</v>
      </c>
      <c r="I920" s="16">
        <f t="shared" si="180"/>
        <v>22.891567189075513</v>
      </c>
      <c r="J920" s="13">
        <f t="shared" si="174"/>
        <v>21.860746839912299</v>
      </c>
      <c r="K920" s="13">
        <f t="shared" si="175"/>
        <v>1.0308203491632142</v>
      </c>
      <c r="L920" s="13">
        <f t="shared" si="176"/>
        <v>0</v>
      </c>
      <c r="M920" s="13">
        <f t="shared" si="181"/>
        <v>1.9020899493229494E-24</v>
      </c>
      <c r="N920" s="13">
        <f t="shared" si="177"/>
        <v>1.1792957685802287E-24</v>
      </c>
      <c r="O920" s="13">
        <f t="shared" si="178"/>
        <v>1.1792957685802287E-24</v>
      </c>
      <c r="Q920">
        <v>15.5009684861861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18.12141212330004</v>
      </c>
      <c r="G921" s="13">
        <f t="shared" si="172"/>
        <v>0</v>
      </c>
      <c r="H921" s="13">
        <f t="shared" si="173"/>
        <v>18.12141212330004</v>
      </c>
      <c r="I921" s="16">
        <f t="shared" si="180"/>
        <v>19.152232472463254</v>
      </c>
      <c r="J921" s="13">
        <f t="shared" si="174"/>
        <v>18.206201524076164</v>
      </c>
      <c r="K921" s="13">
        <f t="shared" si="175"/>
        <v>0.94603094838709012</v>
      </c>
      <c r="L921" s="13">
        <f t="shared" si="176"/>
        <v>0</v>
      </c>
      <c r="M921" s="13">
        <f t="shared" si="181"/>
        <v>7.2279418074272078E-25</v>
      </c>
      <c r="N921" s="13">
        <f t="shared" si="177"/>
        <v>4.4813239206048685E-25</v>
      </c>
      <c r="O921" s="13">
        <f t="shared" si="178"/>
        <v>4.4813239206048685E-25</v>
      </c>
      <c r="Q921">
        <v>12.19524011865237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16.833593026266559</v>
      </c>
      <c r="G922" s="13">
        <f t="shared" si="172"/>
        <v>0</v>
      </c>
      <c r="H922" s="13">
        <f t="shared" si="173"/>
        <v>16.833593026266559</v>
      </c>
      <c r="I922" s="16">
        <f t="shared" si="180"/>
        <v>17.779623974653649</v>
      </c>
      <c r="J922" s="13">
        <f t="shared" si="174"/>
        <v>16.910204574978728</v>
      </c>
      <c r="K922" s="13">
        <f t="shared" si="175"/>
        <v>0.86941939967492132</v>
      </c>
      <c r="L922" s="13">
        <f t="shared" si="176"/>
        <v>0</v>
      </c>
      <c r="M922" s="13">
        <f t="shared" si="181"/>
        <v>2.7466178868223392E-25</v>
      </c>
      <c r="N922" s="13">
        <f t="shared" si="177"/>
        <v>1.7029030898298503E-25</v>
      </c>
      <c r="O922" s="13">
        <f t="shared" si="178"/>
        <v>1.7029030898298503E-25</v>
      </c>
      <c r="Q922">
        <v>11.17693429354839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50.443527464976029</v>
      </c>
      <c r="G923" s="13">
        <f t="shared" si="172"/>
        <v>2.3470095385290475</v>
      </c>
      <c r="H923" s="13">
        <f t="shared" si="173"/>
        <v>48.096517926446978</v>
      </c>
      <c r="I923" s="16">
        <f t="shared" si="180"/>
        <v>48.965937326121903</v>
      </c>
      <c r="J923" s="13">
        <f t="shared" si="174"/>
        <v>40.201565487660581</v>
      </c>
      <c r="K923" s="13">
        <f t="shared" si="175"/>
        <v>8.7643718384613223</v>
      </c>
      <c r="L923" s="13">
        <f t="shared" si="176"/>
        <v>0</v>
      </c>
      <c r="M923" s="13">
        <f t="shared" si="181"/>
        <v>1.043714796992489E-25</v>
      </c>
      <c r="N923" s="13">
        <f t="shared" si="177"/>
        <v>6.4710317413534322E-26</v>
      </c>
      <c r="O923" s="13">
        <f t="shared" si="178"/>
        <v>2.3470095385290475</v>
      </c>
      <c r="Q923">
        <v>14.851339355002541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40.079680421393171</v>
      </c>
      <c r="G924" s="13">
        <f t="shared" si="172"/>
        <v>0.85097676272442757</v>
      </c>
      <c r="H924" s="13">
        <f t="shared" si="173"/>
        <v>39.228703658668742</v>
      </c>
      <c r="I924" s="16">
        <f t="shared" si="180"/>
        <v>47.993075497130064</v>
      </c>
      <c r="J924" s="13">
        <f t="shared" si="174"/>
        <v>40.181302346931211</v>
      </c>
      <c r="K924" s="13">
        <f t="shared" si="175"/>
        <v>7.811773150198853</v>
      </c>
      <c r="L924" s="13">
        <f t="shared" si="176"/>
        <v>0</v>
      </c>
      <c r="M924" s="13">
        <f t="shared" si="181"/>
        <v>3.9661162285714577E-26</v>
      </c>
      <c r="N924" s="13">
        <f t="shared" si="177"/>
        <v>2.4589920617143038E-26</v>
      </c>
      <c r="O924" s="13">
        <f t="shared" si="178"/>
        <v>0.85097676272442757</v>
      </c>
      <c r="Q924">
        <v>15.46191684599617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87.226133182607256</v>
      </c>
      <c r="G925" s="13">
        <f t="shared" si="172"/>
        <v>7.6566193293400033</v>
      </c>
      <c r="H925" s="13">
        <f t="shared" si="173"/>
        <v>79.569513853267253</v>
      </c>
      <c r="I925" s="16">
        <f t="shared" si="180"/>
        <v>87.381287003466099</v>
      </c>
      <c r="J925" s="13">
        <f t="shared" si="174"/>
        <v>56.697840206573709</v>
      </c>
      <c r="K925" s="13">
        <f t="shared" si="175"/>
        <v>30.68344679689239</v>
      </c>
      <c r="L925" s="13">
        <f t="shared" si="176"/>
        <v>0</v>
      </c>
      <c r="M925" s="13">
        <f t="shared" si="181"/>
        <v>1.5071241668571538E-26</v>
      </c>
      <c r="N925" s="13">
        <f t="shared" si="177"/>
        <v>9.3441698345143542E-27</v>
      </c>
      <c r="O925" s="13">
        <f t="shared" si="178"/>
        <v>7.6566193293400033</v>
      </c>
      <c r="Q925">
        <v>15.66209251853874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15.42689417962429</v>
      </c>
      <c r="G926" s="13">
        <f t="shared" si="172"/>
        <v>0</v>
      </c>
      <c r="H926" s="13">
        <f t="shared" si="173"/>
        <v>15.42689417962429</v>
      </c>
      <c r="I926" s="16">
        <f t="shared" si="180"/>
        <v>46.110340976516682</v>
      </c>
      <c r="J926" s="13">
        <f t="shared" si="174"/>
        <v>40.763359687653917</v>
      </c>
      <c r="K926" s="13">
        <f t="shared" si="175"/>
        <v>5.3469812888627644</v>
      </c>
      <c r="L926" s="13">
        <f t="shared" si="176"/>
        <v>0</v>
      </c>
      <c r="M926" s="13">
        <f t="shared" si="181"/>
        <v>5.7270718340571842E-27</v>
      </c>
      <c r="N926" s="13">
        <f t="shared" si="177"/>
        <v>3.5507845371154539E-27</v>
      </c>
      <c r="O926" s="13">
        <f t="shared" si="178"/>
        <v>3.5507845371154539E-27</v>
      </c>
      <c r="Q926">
        <v>17.89949466331835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6.28010574074374</v>
      </c>
      <c r="G927" s="13">
        <f t="shared" si="172"/>
        <v>0</v>
      </c>
      <c r="H927" s="13">
        <f t="shared" si="173"/>
        <v>6.28010574074374</v>
      </c>
      <c r="I927" s="16">
        <f t="shared" si="180"/>
        <v>11.627087029606503</v>
      </c>
      <c r="J927" s="13">
        <f t="shared" si="174"/>
        <v>11.553579433551135</v>
      </c>
      <c r="K927" s="13">
        <f t="shared" si="175"/>
        <v>7.3507596055367941E-2</v>
      </c>
      <c r="L927" s="13">
        <f t="shared" si="176"/>
        <v>0</v>
      </c>
      <c r="M927" s="13">
        <f t="shared" si="181"/>
        <v>2.1762872969417303E-27</v>
      </c>
      <c r="N927" s="13">
        <f t="shared" si="177"/>
        <v>1.3492981241038727E-27</v>
      </c>
      <c r="O927" s="13">
        <f t="shared" si="178"/>
        <v>1.3492981241038727E-27</v>
      </c>
      <c r="Q927">
        <v>20.238108137658489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7.3994848650002762E-2</v>
      </c>
      <c r="G928" s="13">
        <f t="shared" si="172"/>
        <v>0</v>
      </c>
      <c r="H928" s="13">
        <f t="shared" si="173"/>
        <v>7.3994848650002762E-2</v>
      </c>
      <c r="I928" s="16">
        <f t="shared" si="180"/>
        <v>0.14750244470537072</v>
      </c>
      <c r="J928" s="13">
        <f t="shared" si="174"/>
        <v>0.14750234773806892</v>
      </c>
      <c r="K928" s="13">
        <f t="shared" si="175"/>
        <v>9.6967301799200101E-8</v>
      </c>
      <c r="L928" s="13">
        <f t="shared" si="176"/>
        <v>0</v>
      </c>
      <c r="M928" s="13">
        <f t="shared" si="181"/>
        <v>8.2698917283785758E-28</v>
      </c>
      <c r="N928" s="13">
        <f t="shared" si="177"/>
        <v>5.1273328715947171E-28</v>
      </c>
      <c r="O928" s="13">
        <f t="shared" si="178"/>
        <v>5.1273328715947171E-28</v>
      </c>
      <c r="Q928">
        <v>23.398844000000011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4.3899254484678254</v>
      </c>
      <c r="G929" s="13">
        <f t="shared" si="172"/>
        <v>0</v>
      </c>
      <c r="H929" s="13">
        <f t="shared" si="173"/>
        <v>4.3899254484678254</v>
      </c>
      <c r="I929" s="16">
        <f t="shared" si="180"/>
        <v>4.3899255454351271</v>
      </c>
      <c r="J929" s="13">
        <f t="shared" si="174"/>
        <v>4.3872399974560308</v>
      </c>
      <c r="K929" s="13">
        <f t="shared" si="175"/>
        <v>2.6855479790963699E-3</v>
      </c>
      <c r="L929" s="13">
        <f t="shared" si="176"/>
        <v>0</v>
      </c>
      <c r="M929" s="13">
        <f t="shared" si="181"/>
        <v>3.1425588567838587E-28</v>
      </c>
      <c r="N929" s="13">
        <f t="shared" si="177"/>
        <v>1.9483864912059923E-28</v>
      </c>
      <c r="O929" s="13">
        <f t="shared" si="178"/>
        <v>1.9483864912059923E-28</v>
      </c>
      <c r="Q929">
        <v>23.041200888168909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2.0066225714678469</v>
      </c>
      <c r="G930" s="13">
        <f t="shared" si="172"/>
        <v>0</v>
      </c>
      <c r="H930" s="13">
        <f t="shared" si="173"/>
        <v>2.0066225714678469</v>
      </c>
      <c r="I930" s="16">
        <f t="shared" si="180"/>
        <v>2.0093081194469433</v>
      </c>
      <c r="J930" s="13">
        <f t="shared" si="174"/>
        <v>2.0089574705754893</v>
      </c>
      <c r="K930" s="13">
        <f t="shared" si="175"/>
        <v>3.506488714539735E-4</v>
      </c>
      <c r="L930" s="13">
        <f t="shared" si="176"/>
        <v>0</v>
      </c>
      <c r="M930" s="13">
        <f t="shared" si="181"/>
        <v>1.1941723655778664E-28</v>
      </c>
      <c r="N930" s="13">
        <f t="shared" si="177"/>
        <v>7.4038686665827718E-29</v>
      </c>
      <c r="O930" s="13">
        <f t="shared" si="178"/>
        <v>7.4038686665827718E-29</v>
      </c>
      <c r="Q930">
        <v>20.859332484720522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29.023065191907939</v>
      </c>
      <c r="G931" s="13">
        <f t="shared" si="172"/>
        <v>0</v>
      </c>
      <c r="H931" s="13">
        <f t="shared" si="173"/>
        <v>29.023065191907939</v>
      </c>
      <c r="I931" s="16">
        <f t="shared" si="180"/>
        <v>29.023415840779393</v>
      </c>
      <c r="J931" s="13">
        <f t="shared" si="174"/>
        <v>27.783324791933062</v>
      </c>
      <c r="K931" s="13">
        <f t="shared" si="175"/>
        <v>1.240091048846331</v>
      </c>
      <c r="L931" s="13">
        <f t="shared" si="176"/>
        <v>0</v>
      </c>
      <c r="M931" s="13">
        <f t="shared" si="181"/>
        <v>4.5378549891958922E-29</v>
      </c>
      <c r="N931" s="13">
        <f t="shared" si="177"/>
        <v>2.8134700933014532E-29</v>
      </c>
      <c r="O931" s="13">
        <f t="shared" si="178"/>
        <v>2.8134700933014532E-29</v>
      </c>
      <c r="Q931">
        <v>19.267654882780761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50.005293106218033</v>
      </c>
      <c r="G932" s="13">
        <f t="shared" si="172"/>
        <v>2.2837499244659831</v>
      </c>
      <c r="H932" s="13">
        <f t="shared" si="173"/>
        <v>47.721543181752054</v>
      </c>
      <c r="I932" s="16">
        <f t="shared" si="180"/>
        <v>48.961634230598385</v>
      </c>
      <c r="J932" s="13">
        <f t="shared" si="174"/>
        <v>41.572061738942516</v>
      </c>
      <c r="K932" s="13">
        <f t="shared" si="175"/>
        <v>7.3895724916558692</v>
      </c>
      <c r="L932" s="13">
        <f t="shared" si="176"/>
        <v>0</v>
      </c>
      <c r="M932" s="13">
        <f t="shared" si="181"/>
        <v>1.7243848958944389E-29</v>
      </c>
      <c r="N932" s="13">
        <f t="shared" si="177"/>
        <v>1.0691186354545522E-29</v>
      </c>
      <c r="O932" s="13">
        <f t="shared" si="178"/>
        <v>2.2837499244659831</v>
      </c>
      <c r="Q932">
        <v>16.441036764505242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3.5601566629416612</v>
      </c>
      <c r="G933" s="13">
        <f t="shared" si="172"/>
        <v>0</v>
      </c>
      <c r="H933" s="13">
        <f t="shared" si="173"/>
        <v>3.5601566629416612</v>
      </c>
      <c r="I933" s="16">
        <f t="shared" si="180"/>
        <v>10.949729154597531</v>
      </c>
      <c r="J933" s="13">
        <f t="shared" si="174"/>
        <v>10.801702707800789</v>
      </c>
      <c r="K933" s="13">
        <f t="shared" si="175"/>
        <v>0.1480264467967416</v>
      </c>
      <c r="L933" s="13">
        <f t="shared" si="176"/>
        <v>0</v>
      </c>
      <c r="M933" s="13">
        <f t="shared" si="181"/>
        <v>6.5526626043988678E-30</v>
      </c>
      <c r="N933" s="13">
        <f t="shared" si="177"/>
        <v>4.0626508147272979E-30</v>
      </c>
      <c r="O933" s="13">
        <f t="shared" si="178"/>
        <v>4.0626508147272979E-30</v>
      </c>
      <c r="Q933">
        <v>13.898141323277819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2.634777147460849E-2</v>
      </c>
      <c r="G934" s="13">
        <f t="shared" si="172"/>
        <v>0</v>
      </c>
      <c r="H934" s="13">
        <f t="shared" si="173"/>
        <v>2.634777147460849E-2</v>
      </c>
      <c r="I934" s="16">
        <f t="shared" si="180"/>
        <v>0.17437421827135008</v>
      </c>
      <c r="J934" s="13">
        <f t="shared" si="174"/>
        <v>0.17437339712815381</v>
      </c>
      <c r="K934" s="13">
        <f t="shared" si="175"/>
        <v>8.2114319627235588E-7</v>
      </c>
      <c r="L934" s="13">
        <f t="shared" si="176"/>
        <v>0</v>
      </c>
      <c r="M934" s="13">
        <f t="shared" si="181"/>
        <v>2.4900117896715699E-30</v>
      </c>
      <c r="N934" s="13">
        <f t="shared" si="177"/>
        <v>1.5438073095963733E-30</v>
      </c>
      <c r="O934" s="13">
        <f t="shared" si="178"/>
        <v>1.5438073095963733E-30</v>
      </c>
      <c r="Q934">
        <v>11.727219293548391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15.71353815194985</v>
      </c>
      <c r="G935" s="13">
        <f t="shared" si="172"/>
        <v>0</v>
      </c>
      <c r="H935" s="13">
        <f t="shared" si="173"/>
        <v>15.71353815194985</v>
      </c>
      <c r="I935" s="16">
        <f t="shared" si="180"/>
        <v>15.713538973093046</v>
      </c>
      <c r="J935" s="13">
        <f t="shared" si="174"/>
        <v>15.177400405610378</v>
      </c>
      <c r="K935" s="13">
        <f t="shared" si="175"/>
        <v>0.53613856748266819</v>
      </c>
      <c r="L935" s="13">
        <f t="shared" si="176"/>
        <v>0</v>
      </c>
      <c r="M935" s="13">
        <f t="shared" si="181"/>
        <v>9.4620448007519661E-31</v>
      </c>
      <c r="N935" s="13">
        <f t="shared" si="177"/>
        <v>5.8664677764662189E-31</v>
      </c>
      <c r="O935" s="13">
        <f t="shared" si="178"/>
        <v>5.8664677764662189E-31</v>
      </c>
      <c r="Q935">
        <v>12.182563263804189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5.6216863873612679</v>
      </c>
      <c r="G936" s="13">
        <f t="shared" si="172"/>
        <v>0</v>
      </c>
      <c r="H936" s="13">
        <f t="shared" si="173"/>
        <v>5.6216863873612679</v>
      </c>
      <c r="I936" s="16">
        <f t="shared" si="180"/>
        <v>6.1578249548439361</v>
      </c>
      <c r="J936" s="13">
        <f t="shared" si="174"/>
        <v>6.1427976051251347</v>
      </c>
      <c r="K936" s="13">
        <f t="shared" si="175"/>
        <v>1.5027349718801375E-2</v>
      </c>
      <c r="L936" s="13">
        <f t="shared" si="176"/>
        <v>0</v>
      </c>
      <c r="M936" s="13">
        <f t="shared" si="181"/>
        <v>3.5955770242857472E-31</v>
      </c>
      <c r="N936" s="13">
        <f t="shared" si="177"/>
        <v>2.2292577550571634E-31</v>
      </c>
      <c r="O936" s="13">
        <f t="shared" si="178"/>
        <v>2.2292577550571634E-31</v>
      </c>
      <c r="Q936">
        <v>18.023955696192711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35.919837689150143</v>
      </c>
      <c r="G937" s="13">
        <f t="shared" si="172"/>
        <v>0.2504988664897892</v>
      </c>
      <c r="H937" s="13">
        <f t="shared" si="173"/>
        <v>35.66933882266035</v>
      </c>
      <c r="I937" s="16">
        <f t="shared" si="180"/>
        <v>35.68436617237915</v>
      </c>
      <c r="J937" s="13">
        <f t="shared" si="174"/>
        <v>33.412224439431455</v>
      </c>
      <c r="K937" s="13">
        <f t="shared" si="175"/>
        <v>2.2721417329476949</v>
      </c>
      <c r="L937" s="13">
        <f t="shared" si="176"/>
        <v>0</v>
      </c>
      <c r="M937" s="13">
        <f t="shared" si="181"/>
        <v>1.3663192692285838E-31</v>
      </c>
      <c r="N937" s="13">
        <f t="shared" si="177"/>
        <v>8.4711794692172188E-32</v>
      </c>
      <c r="O937" s="13">
        <f t="shared" si="178"/>
        <v>0.2504988664897892</v>
      </c>
      <c r="Q937">
        <v>19.132107433549681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13.772771459080721</v>
      </c>
      <c r="G938" s="13">
        <f t="shared" si="172"/>
        <v>0</v>
      </c>
      <c r="H938" s="13">
        <f t="shared" si="173"/>
        <v>13.772771459080721</v>
      </c>
      <c r="I938" s="16">
        <f t="shared" si="180"/>
        <v>16.044913192028417</v>
      </c>
      <c r="J938" s="13">
        <f t="shared" si="174"/>
        <v>15.903220137969765</v>
      </c>
      <c r="K938" s="13">
        <f t="shared" si="175"/>
        <v>0.14169305405865273</v>
      </c>
      <c r="L938" s="13">
        <f t="shared" si="176"/>
        <v>0</v>
      </c>
      <c r="M938" s="13">
        <f t="shared" si="181"/>
        <v>5.1920132230686188E-32</v>
      </c>
      <c r="N938" s="13">
        <f t="shared" si="177"/>
        <v>3.2190481983025438E-32</v>
      </c>
      <c r="O938" s="13">
        <f t="shared" si="178"/>
        <v>3.2190481983025438E-32</v>
      </c>
      <c r="Q938">
        <v>22.402676145485799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0.36124842944050067</v>
      </c>
      <c r="G939" s="13">
        <f t="shared" si="172"/>
        <v>0</v>
      </c>
      <c r="H939" s="13">
        <f t="shared" si="173"/>
        <v>0.36124842944050067</v>
      </c>
      <c r="I939" s="16">
        <f t="shared" si="180"/>
        <v>0.50294148349915346</v>
      </c>
      <c r="J939" s="13">
        <f t="shared" si="174"/>
        <v>0.50293712878489372</v>
      </c>
      <c r="K939" s="13">
        <f t="shared" si="175"/>
        <v>4.3547142597466504E-6</v>
      </c>
      <c r="L939" s="13">
        <f t="shared" si="176"/>
        <v>0</v>
      </c>
      <c r="M939" s="13">
        <f t="shared" si="181"/>
        <v>1.972965024766075E-32</v>
      </c>
      <c r="N939" s="13">
        <f t="shared" si="177"/>
        <v>1.2232383153549664E-32</v>
      </c>
      <c r="O939" s="13">
        <f t="shared" si="178"/>
        <v>1.2232383153549664E-32</v>
      </c>
      <c r="Q939">
        <v>22.512197483074662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1.0593021168726049</v>
      </c>
      <c r="G940" s="13">
        <f t="shared" si="172"/>
        <v>0</v>
      </c>
      <c r="H940" s="13">
        <f t="shared" si="173"/>
        <v>1.0593021168726049</v>
      </c>
      <c r="I940" s="16">
        <f t="shared" si="180"/>
        <v>1.0593064715868645</v>
      </c>
      <c r="J940" s="13">
        <f t="shared" si="174"/>
        <v>1.0592670990504784</v>
      </c>
      <c r="K940" s="13">
        <f t="shared" si="175"/>
        <v>3.9372536386084178E-5</v>
      </c>
      <c r="L940" s="13">
        <f t="shared" si="176"/>
        <v>0</v>
      </c>
      <c r="M940" s="13">
        <f t="shared" si="181"/>
        <v>7.4972670941110854E-33</v>
      </c>
      <c r="N940" s="13">
        <f t="shared" si="177"/>
        <v>4.6483055983488728E-33</v>
      </c>
      <c r="O940" s="13">
        <f t="shared" si="178"/>
        <v>4.6483055983488728E-33</v>
      </c>
      <c r="Q940">
        <v>22.745231231991781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0.36004971305421168</v>
      </c>
      <c r="G941" s="13">
        <f t="shared" si="172"/>
        <v>0</v>
      </c>
      <c r="H941" s="13">
        <f t="shared" si="173"/>
        <v>0.36004971305421168</v>
      </c>
      <c r="I941" s="16">
        <f t="shared" si="180"/>
        <v>0.36008908559059777</v>
      </c>
      <c r="J941" s="13">
        <f t="shared" si="174"/>
        <v>0.3600876573534888</v>
      </c>
      <c r="K941" s="13">
        <f t="shared" si="175"/>
        <v>1.4282371089691104E-6</v>
      </c>
      <c r="L941" s="13">
        <f t="shared" si="176"/>
        <v>0</v>
      </c>
      <c r="M941" s="13">
        <f t="shared" si="181"/>
        <v>2.8489614957622126E-33</v>
      </c>
      <c r="N941" s="13">
        <f t="shared" si="177"/>
        <v>1.7663561273725717E-33</v>
      </c>
      <c r="O941" s="13">
        <f t="shared" si="178"/>
        <v>1.7663561273725717E-33</v>
      </c>
      <c r="Q941">
        <v>23.311232000000011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2.4977272805441659</v>
      </c>
      <c r="G942" s="13">
        <f t="shared" si="172"/>
        <v>0</v>
      </c>
      <c r="H942" s="13">
        <f t="shared" si="173"/>
        <v>2.4977272805441659</v>
      </c>
      <c r="I942" s="16">
        <f t="shared" si="180"/>
        <v>2.497728708781275</v>
      </c>
      <c r="J942" s="13">
        <f t="shared" si="174"/>
        <v>2.4972022734962884</v>
      </c>
      <c r="K942" s="13">
        <f t="shared" si="175"/>
        <v>5.2643528498652614E-4</v>
      </c>
      <c r="L942" s="13">
        <f t="shared" si="176"/>
        <v>0</v>
      </c>
      <c r="M942" s="13">
        <f t="shared" si="181"/>
        <v>1.0826053683896409E-33</v>
      </c>
      <c r="N942" s="13">
        <f t="shared" si="177"/>
        <v>6.7121532840157735E-34</v>
      </c>
      <c r="O942" s="13">
        <f t="shared" si="178"/>
        <v>6.7121532840157735E-34</v>
      </c>
      <c r="Q942">
        <v>22.60313705163523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14.185038088392311</v>
      </c>
      <c r="G943" s="13">
        <f t="shared" si="172"/>
        <v>0</v>
      </c>
      <c r="H943" s="13">
        <f t="shared" si="173"/>
        <v>14.185038088392311</v>
      </c>
      <c r="I943" s="16">
        <f t="shared" si="180"/>
        <v>14.185564523677296</v>
      </c>
      <c r="J943" s="13">
        <f t="shared" si="174"/>
        <v>14.087733661012903</v>
      </c>
      <c r="K943" s="13">
        <f t="shared" si="175"/>
        <v>9.7830862664393337E-2</v>
      </c>
      <c r="L943" s="13">
        <f t="shared" si="176"/>
        <v>0</v>
      </c>
      <c r="M943" s="13">
        <f t="shared" si="181"/>
        <v>4.1139003998806355E-34</v>
      </c>
      <c r="N943" s="13">
        <f t="shared" si="177"/>
        <v>2.5506182479259942E-34</v>
      </c>
      <c r="O943" s="13">
        <f t="shared" si="178"/>
        <v>2.5506182479259942E-34</v>
      </c>
      <c r="Q943">
        <v>22.42998324705874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29.528682545821031</v>
      </c>
      <c r="G944" s="13">
        <f t="shared" si="172"/>
        <v>0</v>
      </c>
      <c r="H944" s="13">
        <f t="shared" si="173"/>
        <v>29.528682545821031</v>
      </c>
      <c r="I944" s="16">
        <f t="shared" si="180"/>
        <v>29.626513408485422</v>
      </c>
      <c r="J944" s="13">
        <f t="shared" si="174"/>
        <v>27.755528790405883</v>
      </c>
      <c r="K944" s="13">
        <f t="shared" si="175"/>
        <v>1.8709846180795395</v>
      </c>
      <c r="L944" s="13">
        <f t="shared" si="176"/>
        <v>0</v>
      </c>
      <c r="M944" s="13">
        <f t="shared" si="181"/>
        <v>1.5632821519546413E-34</v>
      </c>
      <c r="N944" s="13">
        <f t="shared" si="177"/>
        <v>9.6923493421187758E-35</v>
      </c>
      <c r="O944" s="13">
        <f t="shared" si="178"/>
        <v>9.6923493421187758E-35</v>
      </c>
      <c r="Q944">
        <v>16.561129003526641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55.239824519032297</v>
      </c>
      <c r="G945" s="13">
        <f t="shared" si="172"/>
        <v>3.0393603195844503</v>
      </c>
      <c r="H945" s="13">
        <f t="shared" si="173"/>
        <v>52.200464199447843</v>
      </c>
      <c r="I945" s="16">
        <f t="shared" si="180"/>
        <v>54.071448817527383</v>
      </c>
      <c r="J945" s="13">
        <f t="shared" si="174"/>
        <v>42.190333662471019</v>
      </c>
      <c r="K945" s="13">
        <f t="shared" si="175"/>
        <v>11.881115155056364</v>
      </c>
      <c r="L945" s="13">
        <f t="shared" si="176"/>
        <v>0</v>
      </c>
      <c r="M945" s="13">
        <f t="shared" si="181"/>
        <v>5.9404721774276371E-35</v>
      </c>
      <c r="N945" s="13">
        <f t="shared" si="177"/>
        <v>3.6830927500051351E-35</v>
      </c>
      <c r="O945" s="13">
        <f t="shared" si="178"/>
        <v>3.0393603195844503</v>
      </c>
      <c r="Q945">
        <v>14.23261006421081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55.452509906807983</v>
      </c>
      <c r="G946" s="13">
        <f t="shared" si="172"/>
        <v>3.070061690389045</v>
      </c>
      <c r="H946" s="13">
        <f t="shared" si="173"/>
        <v>52.382448216418936</v>
      </c>
      <c r="I946" s="16">
        <f t="shared" si="180"/>
        <v>64.2635633714753</v>
      </c>
      <c r="J946" s="13">
        <f t="shared" si="174"/>
        <v>44.751609281744173</v>
      </c>
      <c r="K946" s="13">
        <f t="shared" si="175"/>
        <v>19.511954089731127</v>
      </c>
      <c r="L946" s="13">
        <f t="shared" si="176"/>
        <v>0</v>
      </c>
      <c r="M946" s="13">
        <f t="shared" si="181"/>
        <v>2.257379427422502E-35</v>
      </c>
      <c r="N946" s="13">
        <f t="shared" si="177"/>
        <v>1.3995752450019511E-35</v>
      </c>
      <c r="O946" s="13">
        <f t="shared" si="178"/>
        <v>3.070061690389045</v>
      </c>
      <c r="Q946">
        <v>13.091647293548389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7.825104249653009</v>
      </c>
      <c r="G947" s="13">
        <f t="shared" si="172"/>
        <v>0</v>
      </c>
      <c r="H947" s="13">
        <f t="shared" si="173"/>
        <v>7.825104249653009</v>
      </c>
      <c r="I947" s="16">
        <f t="shared" si="180"/>
        <v>27.337058339384136</v>
      </c>
      <c r="J947" s="13">
        <f t="shared" si="174"/>
        <v>25.779535466268371</v>
      </c>
      <c r="K947" s="13">
        <f t="shared" si="175"/>
        <v>1.5575228731157651</v>
      </c>
      <c r="L947" s="13">
        <f t="shared" si="176"/>
        <v>0</v>
      </c>
      <c r="M947" s="13">
        <f t="shared" si="181"/>
        <v>8.5780418242055088E-36</v>
      </c>
      <c r="N947" s="13">
        <f t="shared" si="177"/>
        <v>5.3183859310074157E-36</v>
      </c>
      <c r="O947" s="13">
        <f t="shared" si="178"/>
        <v>5.3183859310074157E-36</v>
      </c>
      <c r="Q947">
        <v>16.21968195831673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163.8190584901125</v>
      </c>
      <c r="G948" s="13">
        <f t="shared" si="172"/>
        <v>18.712892754924052</v>
      </c>
      <c r="H948" s="13">
        <f t="shared" si="173"/>
        <v>145.10616573518845</v>
      </c>
      <c r="I948" s="16">
        <f t="shared" si="180"/>
        <v>146.66368860830423</v>
      </c>
      <c r="J948" s="13">
        <f t="shared" si="174"/>
        <v>68.341132411116774</v>
      </c>
      <c r="K948" s="13">
        <f t="shared" si="175"/>
        <v>78.322556197187453</v>
      </c>
      <c r="L948" s="13">
        <f t="shared" si="176"/>
        <v>39.581808924422162</v>
      </c>
      <c r="M948" s="13">
        <f t="shared" si="181"/>
        <v>39.581808924422162</v>
      </c>
      <c r="N948" s="13">
        <f t="shared" si="177"/>
        <v>24.540721533141742</v>
      </c>
      <c r="O948" s="13">
        <f t="shared" si="178"/>
        <v>43.253614288065791</v>
      </c>
      <c r="Q948">
        <v>16.17512853044672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26.69406449748724</v>
      </c>
      <c r="G949" s="13">
        <f t="shared" si="172"/>
        <v>0</v>
      </c>
      <c r="H949" s="13">
        <f t="shared" si="173"/>
        <v>26.69406449748724</v>
      </c>
      <c r="I949" s="16">
        <f t="shared" si="180"/>
        <v>65.434811770252523</v>
      </c>
      <c r="J949" s="13">
        <f t="shared" si="174"/>
        <v>50.890635290928238</v>
      </c>
      <c r="K949" s="13">
        <f t="shared" si="175"/>
        <v>14.544176479324285</v>
      </c>
      <c r="L949" s="13">
        <f t="shared" si="176"/>
        <v>0</v>
      </c>
      <c r="M949" s="13">
        <f t="shared" si="181"/>
        <v>15.041087391280421</v>
      </c>
      <c r="N949" s="13">
        <f t="shared" si="177"/>
        <v>9.3254741825938599</v>
      </c>
      <c r="O949" s="13">
        <f t="shared" si="178"/>
        <v>9.3254741825938599</v>
      </c>
      <c r="Q949">
        <v>16.844608904856621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2.3907778427996171</v>
      </c>
      <c r="G950" s="13">
        <f t="shared" si="172"/>
        <v>0</v>
      </c>
      <c r="H950" s="13">
        <f t="shared" si="173"/>
        <v>2.3907778427996171</v>
      </c>
      <c r="I950" s="16">
        <f t="shared" si="180"/>
        <v>16.934954322123904</v>
      </c>
      <c r="J950" s="13">
        <f t="shared" si="174"/>
        <v>16.764300838934844</v>
      </c>
      <c r="K950" s="13">
        <f t="shared" si="175"/>
        <v>0.17065348318906004</v>
      </c>
      <c r="L950" s="13">
        <f t="shared" si="176"/>
        <v>0</v>
      </c>
      <c r="M950" s="13">
        <f t="shared" si="181"/>
        <v>5.7156132086865608</v>
      </c>
      <c r="N950" s="13">
        <f t="shared" si="177"/>
        <v>3.5436801893856678</v>
      </c>
      <c r="O950" s="13">
        <f t="shared" si="178"/>
        <v>3.5436801893856678</v>
      </c>
      <c r="Q950">
        <v>22.219085991255959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5.1432432429999997</v>
      </c>
      <c r="G951" s="13">
        <f t="shared" si="172"/>
        <v>0</v>
      </c>
      <c r="H951" s="13">
        <f t="shared" si="173"/>
        <v>5.1432432429999997</v>
      </c>
      <c r="I951" s="16">
        <f t="shared" si="180"/>
        <v>5.3138967261890597</v>
      </c>
      <c r="J951" s="13">
        <f t="shared" si="174"/>
        <v>5.3085775321039534</v>
      </c>
      <c r="K951" s="13">
        <f t="shared" si="175"/>
        <v>5.3191940851062824E-3</v>
      </c>
      <c r="L951" s="13">
        <f t="shared" si="176"/>
        <v>0</v>
      </c>
      <c r="M951" s="13">
        <f t="shared" si="181"/>
        <v>2.171933019300893</v>
      </c>
      <c r="N951" s="13">
        <f t="shared" si="177"/>
        <v>1.3465984719665536</v>
      </c>
      <c r="O951" s="13">
        <f t="shared" si="178"/>
        <v>1.3465984719665536</v>
      </c>
      <c r="Q951">
        <v>22.253478607427962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1.1982052417131479</v>
      </c>
      <c r="G952" s="13">
        <f t="shared" si="172"/>
        <v>0</v>
      </c>
      <c r="H952" s="13">
        <f t="shared" si="173"/>
        <v>1.1982052417131479</v>
      </c>
      <c r="I952" s="16">
        <f t="shared" si="180"/>
        <v>1.2035244357982542</v>
      </c>
      <c r="J952" s="13">
        <f t="shared" si="174"/>
        <v>1.2034849409242774</v>
      </c>
      <c r="K952" s="13">
        <f t="shared" si="175"/>
        <v>3.949487397680862E-5</v>
      </c>
      <c r="L952" s="13">
        <f t="shared" si="176"/>
        <v>0</v>
      </c>
      <c r="M952" s="13">
        <f t="shared" si="181"/>
        <v>0.82533454733433942</v>
      </c>
      <c r="N952" s="13">
        <f t="shared" si="177"/>
        <v>0.51170741934729047</v>
      </c>
      <c r="O952" s="13">
        <f t="shared" si="178"/>
        <v>0.51170741934729047</v>
      </c>
      <c r="Q952">
        <v>25.460274088361771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0.57449410655701993</v>
      </c>
      <c r="G953" s="13">
        <f t="shared" si="172"/>
        <v>0</v>
      </c>
      <c r="H953" s="13">
        <f t="shared" si="173"/>
        <v>0.57449410655701993</v>
      </c>
      <c r="I953" s="16">
        <f t="shared" si="180"/>
        <v>0.57453360143099674</v>
      </c>
      <c r="J953" s="13">
        <f t="shared" si="174"/>
        <v>0.57452946363741575</v>
      </c>
      <c r="K953" s="13">
        <f t="shared" si="175"/>
        <v>4.1377935809938649E-6</v>
      </c>
      <c r="L953" s="13">
        <f t="shared" si="176"/>
        <v>0</v>
      </c>
      <c r="M953" s="13">
        <f t="shared" si="181"/>
        <v>0.31362712798704895</v>
      </c>
      <c r="N953" s="13">
        <f t="shared" si="177"/>
        <v>0.19444881935197034</v>
      </c>
      <c r="O953" s="13">
        <f t="shared" si="178"/>
        <v>0.19444881935197034</v>
      </c>
      <c r="Q953">
        <v>25.732164000000001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6.4241116188774061</v>
      </c>
      <c r="G954" s="13">
        <f t="shared" si="172"/>
        <v>0</v>
      </c>
      <c r="H954" s="13">
        <f t="shared" si="173"/>
        <v>6.4241116188774061</v>
      </c>
      <c r="I954" s="16">
        <f t="shared" si="180"/>
        <v>6.4241157566709868</v>
      </c>
      <c r="J954" s="13">
        <f t="shared" si="174"/>
        <v>6.4168933329016653</v>
      </c>
      <c r="K954" s="13">
        <f t="shared" si="175"/>
        <v>7.2224237693214732E-3</v>
      </c>
      <c r="L954" s="13">
        <f t="shared" si="176"/>
        <v>0</v>
      </c>
      <c r="M954" s="13">
        <f t="shared" si="181"/>
        <v>0.11917830863507861</v>
      </c>
      <c r="N954" s="13">
        <f t="shared" si="177"/>
        <v>7.3890551353748737E-2</v>
      </c>
      <c r="O954" s="13">
        <f t="shared" si="178"/>
        <v>7.3890551353748737E-2</v>
      </c>
      <c r="Q954">
        <v>24.12566961457809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95.69863799433594</v>
      </c>
      <c r="G955" s="13">
        <f t="shared" si="172"/>
        <v>8.8796347634935522</v>
      </c>
      <c r="H955" s="13">
        <f t="shared" si="173"/>
        <v>86.819003230842384</v>
      </c>
      <c r="I955" s="16">
        <f t="shared" si="180"/>
        <v>86.826225654611704</v>
      </c>
      <c r="J955" s="13">
        <f t="shared" si="174"/>
        <v>66.009355559000085</v>
      </c>
      <c r="K955" s="13">
        <f t="shared" si="175"/>
        <v>20.81687009561162</v>
      </c>
      <c r="L955" s="13">
        <f t="shared" si="176"/>
        <v>0</v>
      </c>
      <c r="M955" s="13">
        <f t="shared" si="181"/>
        <v>4.5287757281329874E-2</v>
      </c>
      <c r="N955" s="13">
        <f t="shared" si="177"/>
        <v>2.8078409514424522E-2</v>
      </c>
      <c r="O955" s="13">
        <f t="shared" si="178"/>
        <v>8.907713173007977</v>
      </c>
      <c r="Q955">
        <v>20.05859608479005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36.479275166714046</v>
      </c>
      <c r="G956" s="13">
        <f t="shared" si="172"/>
        <v>0.33125428471716273</v>
      </c>
      <c r="H956" s="13">
        <f t="shared" si="173"/>
        <v>36.148020881996885</v>
      </c>
      <c r="I956" s="16">
        <f t="shared" si="180"/>
        <v>56.964890977608505</v>
      </c>
      <c r="J956" s="13">
        <f t="shared" si="174"/>
        <v>46.758626088375948</v>
      </c>
      <c r="K956" s="13">
        <f t="shared" si="175"/>
        <v>10.206264889232557</v>
      </c>
      <c r="L956" s="13">
        <f t="shared" si="176"/>
        <v>0</v>
      </c>
      <c r="M956" s="13">
        <f t="shared" si="181"/>
        <v>1.7209347766905352E-2</v>
      </c>
      <c r="N956" s="13">
        <f t="shared" si="177"/>
        <v>1.0669795615481318E-2</v>
      </c>
      <c r="O956" s="13">
        <f t="shared" si="178"/>
        <v>0.34192408033264404</v>
      </c>
      <c r="Q956">
        <v>17.002669912323391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36.454903267202283</v>
      </c>
      <c r="G957" s="13">
        <f t="shared" si="172"/>
        <v>0.32773617408460654</v>
      </c>
      <c r="H957" s="13">
        <f t="shared" si="173"/>
        <v>36.127167093117677</v>
      </c>
      <c r="I957" s="16">
        <f t="shared" si="180"/>
        <v>46.333431982350234</v>
      </c>
      <c r="J957" s="13">
        <f t="shared" si="174"/>
        <v>36.62349904333275</v>
      </c>
      <c r="K957" s="13">
        <f t="shared" si="175"/>
        <v>9.7099329390174844</v>
      </c>
      <c r="L957" s="13">
        <f t="shared" si="176"/>
        <v>0</v>
      </c>
      <c r="M957" s="13">
        <f t="shared" si="181"/>
        <v>6.5395521514240336E-3</v>
      </c>
      <c r="N957" s="13">
        <f t="shared" si="177"/>
        <v>4.054522333882901E-3</v>
      </c>
      <c r="O957" s="13">
        <f t="shared" si="178"/>
        <v>0.33179069641848946</v>
      </c>
      <c r="Q957">
        <v>12.47681429354839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35.797194981231009</v>
      </c>
      <c r="G958" s="13">
        <f t="shared" si="172"/>
        <v>0.23279525604582155</v>
      </c>
      <c r="H958" s="13">
        <f t="shared" si="173"/>
        <v>35.56439972518519</v>
      </c>
      <c r="I958" s="16">
        <f t="shared" si="180"/>
        <v>45.274332664202674</v>
      </c>
      <c r="J958" s="13">
        <f t="shared" si="174"/>
        <v>37.514876897902731</v>
      </c>
      <c r="K958" s="13">
        <f t="shared" si="175"/>
        <v>7.7594557662999435</v>
      </c>
      <c r="L958" s="13">
        <f t="shared" si="176"/>
        <v>0</v>
      </c>
      <c r="M958" s="13">
        <f t="shared" si="181"/>
        <v>2.4850298175411326E-3</v>
      </c>
      <c r="N958" s="13">
        <f t="shared" si="177"/>
        <v>1.5407184868755021E-3</v>
      </c>
      <c r="O958" s="13">
        <f t="shared" si="178"/>
        <v>0.23433597453269706</v>
      </c>
      <c r="Q958">
        <v>14.1370461908643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24.440156665052331</v>
      </c>
      <c r="G959" s="13">
        <f t="shared" si="172"/>
        <v>0</v>
      </c>
      <c r="H959" s="13">
        <f t="shared" si="173"/>
        <v>24.440156665052331</v>
      </c>
      <c r="I959" s="16">
        <f t="shared" si="180"/>
        <v>32.199612431352278</v>
      </c>
      <c r="J959" s="13">
        <f t="shared" si="174"/>
        <v>28.774180877189696</v>
      </c>
      <c r="K959" s="13">
        <f t="shared" si="175"/>
        <v>3.4254315541625822</v>
      </c>
      <c r="L959" s="13">
        <f t="shared" si="176"/>
        <v>0</v>
      </c>
      <c r="M959" s="13">
        <f t="shared" si="181"/>
        <v>9.4431133066563049E-4</v>
      </c>
      <c r="N959" s="13">
        <f t="shared" si="177"/>
        <v>5.854730250126909E-4</v>
      </c>
      <c r="O959" s="13">
        <f t="shared" si="178"/>
        <v>5.854730250126909E-4</v>
      </c>
      <c r="Q959">
        <v>13.49537474257651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32.963657592344788</v>
      </c>
      <c r="G960" s="13">
        <f t="shared" si="172"/>
        <v>0</v>
      </c>
      <c r="H960" s="13">
        <f t="shared" si="173"/>
        <v>32.963657592344788</v>
      </c>
      <c r="I960" s="16">
        <f t="shared" si="180"/>
        <v>36.389089146507374</v>
      </c>
      <c r="J960" s="13">
        <f t="shared" si="174"/>
        <v>32.224900299233418</v>
      </c>
      <c r="K960" s="13">
        <f t="shared" si="175"/>
        <v>4.1641888472739552</v>
      </c>
      <c r="L960" s="13">
        <f t="shared" si="176"/>
        <v>0</v>
      </c>
      <c r="M960" s="13">
        <f t="shared" si="181"/>
        <v>3.5883830565293959E-4</v>
      </c>
      <c r="N960" s="13">
        <f t="shared" si="177"/>
        <v>2.2247974950482255E-4</v>
      </c>
      <c r="O960" s="13">
        <f t="shared" si="178"/>
        <v>2.2247974950482255E-4</v>
      </c>
      <c r="Q960">
        <v>14.63659024670374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13.905195636471539</v>
      </c>
      <c r="G961" s="13">
        <f t="shared" si="172"/>
        <v>0</v>
      </c>
      <c r="H961" s="13">
        <f t="shared" si="173"/>
        <v>13.905195636471539</v>
      </c>
      <c r="I961" s="16">
        <f t="shared" si="180"/>
        <v>18.069384483745495</v>
      </c>
      <c r="J961" s="13">
        <f t="shared" si="174"/>
        <v>17.67155403823033</v>
      </c>
      <c r="K961" s="13">
        <f t="shared" si="175"/>
        <v>0.39783044551516511</v>
      </c>
      <c r="L961" s="13">
        <f t="shared" si="176"/>
        <v>0</v>
      </c>
      <c r="M961" s="13">
        <f t="shared" si="181"/>
        <v>1.3635855614811703E-4</v>
      </c>
      <c r="N961" s="13">
        <f t="shared" si="177"/>
        <v>8.4542304811832558E-5</v>
      </c>
      <c r="O961" s="13">
        <f t="shared" si="178"/>
        <v>8.4542304811832558E-5</v>
      </c>
      <c r="Q961">
        <v>17.482534598094851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9.7234591478021262</v>
      </c>
      <c r="G962" s="13">
        <f t="shared" si="172"/>
        <v>0</v>
      </c>
      <c r="H962" s="13">
        <f t="shared" si="173"/>
        <v>9.7234591478021262</v>
      </c>
      <c r="I962" s="16">
        <f t="shared" si="180"/>
        <v>10.121289593317291</v>
      </c>
      <c r="J962" s="13">
        <f t="shared" si="174"/>
        <v>10.080595949023444</v>
      </c>
      <c r="K962" s="13">
        <f t="shared" si="175"/>
        <v>4.0693644293847697E-2</v>
      </c>
      <c r="L962" s="13">
        <f t="shared" si="176"/>
        <v>0</v>
      </c>
      <c r="M962" s="13">
        <f t="shared" si="181"/>
        <v>5.1816251336284474E-5</v>
      </c>
      <c r="N962" s="13">
        <f t="shared" si="177"/>
        <v>3.2126075828496372E-5</v>
      </c>
      <c r="O962" s="13">
        <f t="shared" si="178"/>
        <v>3.2126075828496372E-5</v>
      </c>
      <c r="Q962">
        <v>21.50058659717676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0.1686026142598398</v>
      </c>
      <c r="G963" s="13">
        <f t="shared" si="172"/>
        <v>0</v>
      </c>
      <c r="H963" s="13">
        <f t="shared" si="173"/>
        <v>0.1686026142598398</v>
      </c>
      <c r="I963" s="16">
        <f t="shared" si="180"/>
        <v>0.2092962585536875</v>
      </c>
      <c r="J963" s="13">
        <f t="shared" si="174"/>
        <v>0.20929598419265757</v>
      </c>
      <c r="K963" s="13">
        <f t="shared" si="175"/>
        <v>2.743610299227317E-7</v>
      </c>
      <c r="L963" s="13">
        <f t="shared" si="176"/>
        <v>0</v>
      </c>
      <c r="M963" s="13">
        <f t="shared" si="181"/>
        <v>1.9690175507788102E-5</v>
      </c>
      <c r="N963" s="13">
        <f t="shared" si="177"/>
        <v>1.2207908814828623E-5</v>
      </c>
      <c r="O963" s="13">
        <f t="shared" si="178"/>
        <v>1.2207908814828623E-5</v>
      </c>
      <c r="Q963">
        <v>23.467536784233559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5.9524113180083473</v>
      </c>
      <c r="G964" s="13">
        <f t="shared" si="172"/>
        <v>0</v>
      </c>
      <c r="H964" s="13">
        <f t="shared" si="173"/>
        <v>5.9524113180083473</v>
      </c>
      <c r="I964" s="16">
        <f t="shared" si="180"/>
        <v>5.9524115923693772</v>
      </c>
      <c r="J964" s="13">
        <f t="shared" si="174"/>
        <v>5.9479020889148995</v>
      </c>
      <c r="K964" s="13">
        <f t="shared" si="175"/>
        <v>4.509503454477759E-3</v>
      </c>
      <c r="L964" s="13">
        <f t="shared" si="176"/>
        <v>0</v>
      </c>
      <c r="M964" s="13">
        <f t="shared" si="181"/>
        <v>7.4822666929594785E-6</v>
      </c>
      <c r="N964" s="13">
        <f t="shared" si="177"/>
        <v>4.6390053496348764E-6</v>
      </c>
      <c r="O964" s="13">
        <f t="shared" si="178"/>
        <v>4.6390053496348764E-6</v>
      </c>
      <c r="Q964">
        <v>25.869946000000009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0.45339283742983733</v>
      </c>
      <c r="G965" s="13">
        <f t="shared" si="172"/>
        <v>0</v>
      </c>
      <c r="H965" s="13">
        <f t="shared" si="173"/>
        <v>0.45339283742983733</v>
      </c>
      <c r="I965" s="16">
        <f t="shared" si="180"/>
        <v>0.45790234088431508</v>
      </c>
      <c r="J965" s="13">
        <f t="shared" si="174"/>
        <v>0.457900113544496</v>
      </c>
      <c r="K965" s="13">
        <f t="shared" si="175"/>
        <v>2.227339819083074E-6</v>
      </c>
      <c r="L965" s="13">
        <f t="shared" si="176"/>
        <v>0</v>
      </c>
      <c r="M965" s="13">
        <f t="shared" si="181"/>
        <v>2.8432613433246021E-6</v>
      </c>
      <c r="N965" s="13">
        <f t="shared" si="177"/>
        <v>1.7628220328612533E-6</v>
      </c>
      <c r="O965" s="13">
        <f t="shared" si="178"/>
        <v>1.7628220328612533E-6</v>
      </c>
      <c r="Q965">
        <v>25.289900972531989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1.5432312888474939</v>
      </c>
      <c r="G966" s="13">
        <f t="shared" ref="G966:G1029" si="183">IF((F966-$J$2)&gt;0,$I$2*(F966-$J$2),0)</f>
        <v>0</v>
      </c>
      <c r="H966" s="13">
        <f t="shared" ref="H966:H1029" si="184">F966-G966</f>
        <v>1.5432312888474939</v>
      </c>
      <c r="I966" s="16">
        <f t="shared" si="180"/>
        <v>1.543233516187313</v>
      </c>
      <c r="J966" s="13">
        <f t="shared" ref="J966:J1029" si="185">I966/SQRT(1+(I966/($K$2*(300+(25*Q966)+0.05*(Q966)^3)))^2)</f>
        <v>1.5431234585710625</v>
      </c>
      <c r="K966" s="13">
        <f t="shared" ref="K966:K1029" si="186">I966-J966</f>
        <v>1.1005761625049182E-4</v>
      </c>
      <c r="L966" s="13">
        <f t="shared" ref="L966:L1029" si="187">IF(K966&gt;$N$2,(K966-$N$2)/$L$2,0)</f>
        <v>0</v>
      </c>
      <c r="M966" s="13">
        <f t="shared" si="181"/>
        <v>1.0804393104633488E-6</v>
      </c>
      <c r="N966" s="13">
        <f t="shared" ref="N966:N1029" si="188">$M$2*M966</f>
        <v>6.6987237248727622E-7</v>
      </c>
      <c r="O966" s="13">
        <f t="shared" ref="O966:O1029" si="189">N966+G966</f>
        <v>6.6987237248727622E-7</v>
      </c>
      <c r="Q966">
        <v>23.462079863799151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16.474696818254699</v>
      </c>
      <c r="G967" s="13">
        <f t="shared" si="183"/>
        <v>0</v>
      </c>
      <c r="H967" s="13">
        <f t="shared" si="184"/>
        <v>16.474696818254699</v>
      </c>
      <c r="I967" s="16">
        <f t="shared" ref="I967:I1030" si="191">H967+K966-L966</f>
        <v>16.47480687587095</v>
      </c>
      <c r="J967" s="13">
        <f t="shared" si="185"/>
        <v>16.206394491932798</v>
      </c>
      <c r="K967" s="13">
        <f t="shared" si="186"/>
        <v>0.26841238393815203</v>
      </c>
      <c r="L967" s="13">
        <f t="shared" si="187"/>
        <v>0</v>
      </c>
      <c r="M967" s="13">
        <f t="shared" ref="M967:M1030" si="192">L967+M966-N966</f>
        <v>4.1056693797607255E-7</v>
      </c>
      <c r="N967" s="13">
        <f t="shared" si="188"/>
        <v>2.5455150154516497E-7</v>
      </c>
      <c r="O967" s="13">
        <f t="shared" si="189"/>
        <v>2.5455150154516497E-7</v>
      </c>
      <c r="Q967">
        <v>18.368149074434669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96.636594525227181</v>
      </c>
      <c r="G968" s="13">
        <f t="shared" si="183"/>
        <v>9.0150298254423049</v>
      </c>
      <c r="H968" s="13">
        <f t="shared" si="184"/>
        <v>87.621564699784869</v>
      </c>
      <c r="I968" s="16">
        <f t="shared" si="191"/>
        <v>87.889977083723025</v>
      </c>
      <c r="J968" s="13">
        <f t="shared" si="185"/>
        <v>54.286250590254504</v>
      </c>
      <c r="K968" s="13">
        <f t="shared" si="186"/>
        <v>33.603726493468521</v>
      </c>
      <c r="L968" s="13">
        <f t="shared" si="187"/>
        <v>0</v>
      </c>
      <c r="M968" s="13">
        <f t="shared" si="192"/>
        <v>1.5601543643090758E-7</v>
      </c>
      <c r="N968" s="13">
        <f t="shared" si="188"/>
        <v>9.6729570587162705E-8</v>
      </c>
      <c r="O968" s="13">
        <f t="shared" si="189"/>
        <v>9.015029922171875</v>
      </c>
      <c r="Q968">
        <v>14.56464872798732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10.702258203543209</v>
      </c>
      <c r="G969" s="13">
        <f t="shared" si="183"/>
        <v>0</v>
      </c>
      <c r="H969" s="13">
        <f t="shared" si="184"/>
        <v>10.702258203543209</v>
      </c>
      <c r="I969" s="16">
        <f t="shared" si="191"/>
        <v>44.305984697011731</v>
      </c>
      <c r="J969" s="13">
        <f t="shared" si="185"/>
        <v>36.140940718510137</v>
      </c>
      <c r="K969" s="13">
        <f t="shared" si="186"/>
        <v>8.1650439785015934</v>
      </c>
      <c r="L969" s="13">
        <f t="shared" si="187"/>
        <v>0</v>
      </c>
      <c r="M969" s="13">
        <f t="shared" si="192"/>
        <v>5.9285865843744877E-8</v>
      </c>
      <c r="N969" s="13">
        <f t="shared" si="188"/>
        <v>3.6757236823121821E-8</v>
      </c>
      <c r="O969" s="13">
        <f t="shared" si="189"/>
        <v>3.6757236823121821E-8</v>
      </c>
      <c r="Q969">
        <v>13.120126662969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50.489551098182623</v>
      </c>
      <c r="G970" s="13">
        <f t="shared" si="183"/>
        <v>2.3536531008519117</v>
      </c>
      <c r="H970" s="13">
        <f t="shared" si="184"/>
        <v>48.135897997330709</v>
      </c>
      <c r="I970" s="16">
        <f t="shared" si="191"/>
        <v>56.300941975832302</v>
      </c>
      <c r="J970" s="13">
        <f t="shared" si="185"/>
        <v>39.032597421035803</v>
      </c>
      <c r="K970" s="13">
        <f t="shared" si="186"/>
        <v>17.268344554796499</v>
      </c>
      <c r="L970" s="13">
        <f t="shared" si="187"/>
        <v>0</v>
      </c>
      <c r="M970" s="13">
        <f t="shared" si="192"/>
        <v>2.2528629020623056E-8</v>
      </c>
      <c r="N970" s="13">
        <f t="shared" si="188"/>
        <v>1.3967749992786295E-8</v>
      </c>
      <c r="O970" s="13">
        <f t="shared" si="189"/>
        <v>2.3536531148196618</v>
      </c>
      <c r="Q970">
        <v>11.017517293548391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49.482541355005182</v>
      </c>
      <c r="G971" s="13">
        <f t="shared" si="183"/>
        <v>2.208290131385775</v>
      </c>
      <c r="H971" s="13">
        <f t="shared" si="184"/>
        <v>47.274251223619409</v>
      </c>
      <c r="I971" s="16">
        <f t="shared" si="191"/>
        <v>64.542595778415915</v>
      </c>
      <c r="J971" s="13">
        <f t="shared" si="185"/>
        <v>43.035213929756338</v>
      </c>
      <c r="K971" s="13">
        <f t="shared" si="186"/>
        <v>21.507381848659577</v>
      </c>
      <c r="L971" s="13">
        <f t="shared" si="187"/>
        <v>0</v>
      </c>
      <c r="M971" s="13">
        <f t="shared" si="192"/>
        <v>8.5608790278367609E-9</v>
      </c>
      <c r="N971" s="13">
        <f t="shared" si="188"/>
        <v>5.3077449972587913E-9</v>
      </c>
      <c r="O971" s="13">
        <f t="shared" si="189"/>
        <v>2.2082901366935199</v>
      </c>
      <c r="Q971">
        <v>11.9655807052381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101.6091923282175</v>
      </c>
      <c r="G972" s="13">
        <f t="shared" si="183"/>
        <v>9.7328298144699108</v>
      </c>
      <c r="H972" s="13">
        <f t="shared" si="184"/>
        <v>91.876362513747594</v>
      </c>
      <c r="I972" s="16">
        <f t="shared" si="191"/>
        <v>113.38374436240717</v>
      </c>
      <c r="J972" s="13">
        <f t="shared" si="185"/>
        <v>54.588021807195538</v>
      </c>
      <c r="K972" s="13">
        <f t="shared" si="186"/>
        <v>58.795722555211633</v>
      </c>
      <c r="L972" s="13">
        <f t="shared" si="187"/>
        <v>20.846994486574339</v>
      </c>
      <c r="M972" s="13">
        <f t="shared" si="192"/>
        <v>20.846994489827473</v>
      </c>
      <c r="N972" s="13">
        <f t="shared" si="188"/>
        <v>12.925136583693034</v>
      </c>
      <c r="O972" s="13">
        <f t="shared" si="189"/>
        <v>22.657966398162944</v>
      </c>
      <c r="Q972">
        <v>13.074102433156369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100.2669647048468</v>
      </c>
      <c r="G973" s="13">
        <f t="shared" si="183"/>
        <v>9.5390777734846797</v>
      </c>
      <c r="H973" s="13">
        <f t="shared" si="184"/>
        <v>90.727886931362121</v>
      </c>
      <c r="I973" s="16">
        <f t="shared" si="191"/>
        <v>128.6766149999994</v>
      </c>
      <c r="J973" s="13">
        <f t="shared" si="185"/>
        <v>60.74498969480323</v>
      </c>
      <c r="K973" s="13">
        <f t="shared" si="186"/>
        <v>67.931625305196178</v>
      </c>
      <c r="L973" s="13">
        <f t="shared" si="187"/>
        <v>29.612339953299241</v>
      </c>
      <c r="M973" s="13">
        <f t="shared" si="192"/>
        <v>37.534197859433682</v>
      </c>
      <c r="N973" s="13">
        <f t="shared" si="188"/>
        <v>23.271202672848883</v>
      </c>
      <c r="O973" s="13">
        <f t="shared" si="189"/>
        <v>32.810280446333564</v>
      </c>
      <c r="Q973">
        <v>14.53934663247963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21.366634471971071</v>
      </c>
      <c r="G974" s="13">
        <f t="shared" si="183"/>
        <v>0</v>
      </c>
      <c r="H974" s="13">
        <f t="shared" si="184"/>
        <v>21.366634471971071</v>
      </c>
      <c r="I974" s="16">
        <f t="shared" si="191"/>
        <v>59.685919823868005</v>
      </c>
      <c r="J974" s="13">
        <f t="shared" si="185"/>
        <v>49.02626285371327</v>
      </c>
      <c r="K974" s="13">
        <f t="shared" si="186"/>
        <v>10.659656970154735</v>
      </c>
      <c r="L974" s="13">
        <f t="shared" si="187"/>
        <v>0</v>
      </c>
      <c r="M974" s="13">
        <f t="shared" si="192"/>
        <v>14.262995186584799</v>
      </c>
      <c r="N974" s="13">
        <f t="shared" si="188"/>
        <v>8.8430570156825752</v>
      </c>
      <c r="O974" s="13">
        <f t="shared" si="189"/>
        <v>8.8430570156825752</v>
      </c>
      <c r="Q974">
        <v>17.69473633874474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15.54005745219826</v>
      </c>
      <c r="G975" s="13">
        <f t="shared" si="183"/>
        <v>0</v>
      </c>
      <c r="H975" s="13">
        <f t="shared" si="184"/>
        <v>15.54005745219826</v>
      </c>
      <c r="I975" s="16">
        <f t="shared" si="191"/>
        <v>26.199714422352997</v>
      </c>
      <c r="J975" s="13">
        <f t="shared" si="185"/>
        <v>25.318649334127056</v>
      </c>
      <c r="K975" s="13">
        <f t="shared" si="186"/>
        <v>0.88106508822594165</v>
      </c>
      <c r="L975" s="13">
        <f t="shared" si="187"/>
        <v>0</v>
      </c>
      <c r="M975" s="13">
        <f t="shared" si="192"/>
        <v>5.4199381709022241</v>
      </c>
      <c r="N975" s="13">
        <f t="shared" si="188"/>
        <v>3.3603616659593789</v>
      </c>
      <c r="O975" s="13">
        <f t="shared" si="189"/>
        <v>3.3603616659593789</v>
      </c>
      <c r="Q975">
        <v>19.613760163794531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0.16209333702200951</v>
      </c>
      <c r="G976" s="13">
        <f t="shared" si="183"/>
        <v>0</v>
      </c>
      <c r="H976" s="13">
        <f t="shared" si="184"/>
        <v>0.16209333702200951</v>
      </c>
      <c r="I976" s="16">
        <f t="shared" si="191"/>
        <v>1.0431584252479511</v>
      </c>
      <c r="J976" s="13">
        <f t="shared" si="185"/>
        <v>1.04312756803503</v>
      </c>
      <c r="K976" s="13">
        <f t="shared" si="186"/>
        <v>3.0857212921064914E-5</v>
      </c>
      <c r="L976" s="13">
        <f t="shared" si="187"/>
        <v>0</v>
      </c>
      <c r="M976" s="13">
        <f t="shared" si="192"/>
        <v>2.0595765049428452</v>
      </c>
      <c r="N976" s="13">
        <f t="shared" si="188"/>
        <v>1.276937433064564</v>
      </c>
      <c r="O976" s="13">
        <f t="shared" si="189"/>
        <v>1.276937433064564</v>
      </c>
      <c r="Q976">
        <v>24.152834000000009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2.6559336174093549</v>
      </c>
      <c r="G977" s="13">
        <f t="shared" si="183"/>
        <v>0</v>
      </c>
      <c r="H977" s="13">
        <f t="shared" si="184"/>
        <v>2.6559336174093549</v>
      </c>
      <c r="I977" s="16">
        <f t="shared" si="191"/>
        <v>2.6559644746222757</v>
      </c>
      <c r="J977" s="13">
        <f t="shared" si="185"/>
        <v>2.6554776479004785</v>
      </c>
      <c r="K977" s="13">
        <f t="shared" si="186"/>
        <v>4.8682672179722886E-4</v>
      </c>
      <c r="L977" s="13">
        <f t="shared" si="187"/>
        <v>0</v>
      </c>
      <c r="M977" s="13">
        <f t="shared" si="192"/>
        <v>0.78263907187828119</v>
      </c>
      <c r="N977" s="13">
        <f t="shared" si="188"/>
        <v>0.48523622456453436</v>
      </c>
      <c r="O977" s="13">
        <f t="shared" si="189"/>
        <v>0.48523622456453436</v>
      </c>
      <c r="Q977">
        <v>24.47403386529998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2.4579337836116411</v>
      </c>
      <c r="G978" s="13">
        <f t="shared" si="183"/>
        <v>0</v>
      </c>
      <c r="H978" s="13">
        <f t="shared" si="184"/>
        <v>2.4579337836116411</v>
      </c>
      <c r="I978" s="16">
        <f t="shared" si="191"/>
        <v>2.4584206103334383</v>
      </c>
      <c r="J978" s="13">
        <f t="shared" si="185"/>
        <v>2.4578798990162753</v>
      </c>
      <c r="K978" s="13">
        <f t="shared" si="186"/>
        <v>5.4071131716293408E-4</v>
      </c>
      <c r="L978" s="13">
        <f t="shared" si="187"/>
        <v>0</v>
      </c>
      <c r="M978" s="13">
        <f t="shared" si="192"/>
        <v>0.29740284731374683</v>
      </c>
      <c r="N978" s="13">
        <f t="shared" si="188"/>
        <v>0.18438976533452303</v>
      </c>
      <c r="O978" s="13">
        <f t="shared" si="189"/>
        <v>0.18438976533452303</v>
      </c>
      <c r="Q978">
        <v>22.075950018182962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22.810787988889309</v>
      </c>
      <c r="G979" s="13">
        <f t="shared" si="183"/>
        <v>0</v>
      </c>
      <c r="H979" s="13">
        <f t="shared" si="184"/>
        <v>22.810787988889309</v>
      </c>
      <c r="I979" s="16">
        <f t="shared" si="191"/>
        <v>22.811328700206474</v>
      </c>
      <c r="J979" s="13">
        <f t="shared" si="185"/>
        <v>22.297228412592037</v>
      </c>
      <c r="K979" s="13">
        <f t="shared" si="186"/>
        <v>0.51410028761443627</v>
      </c>
      <c r="L979" s="13">
        <f t="shared" si="187"/>
        <v>0</v>
      </c>
      <c r="M979" s="13">
        <f t="shared" si="192"/>
        <v>0.1130130819792238</v>
      </c>
      <c r="N979" s="13">
        <f t="shared" si="188"/>
        <v>7.0068110827118751E-2</v>
      </c>
      <c r="O979" s="13">
        <f t="shared" si="189"/>
        <v>7.0068110827118751E-2</v>
      </c>
      <c r="Q979">
        <v>20.605189649141789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15.49676031009308</v>
      </c>
      <c r="G980" s="13">
        <f t="shared" si="183"/>
        <v>0</v>
      </c>
      <c r="H980" s="13">
        <f t="shared" si="184"/>
        <v>15.49676031009308</v>
      </c>
      <c r="I980" s="16">
        <f t="shared" si="191"/>
        <v>16.010860597707516</v>
      </c>
      <c r="J980" s="13">
        <f t="shared" si="185"/>
        <v>15.731500609708942</v>
      </c>
      <c r="K980" s="13">
        <f t="shared" si="186"/>
        <v>0.27935998799857487</v>
      </c>
      <c r="L980" s="13">
        <f t="shared" si="187"/>
        <v>0</v>
      </c>
      <c r="M980" s="13">
        <f t="shared" si="192"/>
        <v>4.2944971152105049E-2</v>
      </c>
      <c r="N980" s="13">
        <f t="shared" si="188"/>
        <v>2.6625882114305131E-2</v>
      </c>
      <c r="O980" s="13">
        <f t="shared" si="189"/>
        <v>2.6625882114305131E-2</v>
      </c>
      <c r="Q980">
        <v>17.46611658169321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59.877479875162798</v>
      </c>
      <c r="G981" s="13">
        <f t="shared" si="183"/>
        <v>3.7088109961990803</v>
      </c>
      <c r="H981" s="13">
        <f t="shared" si="184"/>
        <v>56.168668878963715</v>
      </c>
      <c r="I981" s="16">
        <f t="shared" si="191"/>
        <v>56.448028866962289</v>
      </c>
      <c r="J981" s="13">
        <f t="shared" si="185"/>
        <v>43.109629072905747</v>
      </c>
      <c r="K981" s="13">
        <f t="shared" si="186"/>
        <v>13.338399794056542</v>
      </c>
      <c r="L981" s="13">
        <f t="shared" si="187"/>
        <v>0</v>
      </c>
      <c r="M981" s="13">
        <f t="shared" si="192"/>
        <v>1.6319089037799918E-2</v>
      </c>
      <c r="N981" s="13">
        <f t="shared" si="188"/>
        <v>1.0117835203435949E-2</v>
      </c>
      <c r="O981" s="13">
        <f t="shared" si="189"/>
        <v>3.7189288314025162</v>
      </c>
      <c r="Q981">
        <v>14.08647168784319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2.394422042674087</v>
      </c>
      <c r="G982" s="13">
        <f t="shared" si="183"/>
        <v>0</v>
      </c>
      <c r="H982" s="13">
        <f t="shared" si="184"/>
        <v>2.394422042674087</v>
      </c>
      <c r="I982" s="16">
        <f t="shared" si="191"/>
        <v>15.732821836730629</v>
      </c>
      <c r="J982" s="13">
        <f t="shared" si="185"/>
        <v>15.318760785875529</v>
      </c>
      <c r="K982" s="13">
        <f t="shared" si="186"/>
        <v>0.41406105085509992</v>
      </c>
      <c r="L982" s="13">
        <f t="shared" si="187"/>
        <v>0</v>
      </c>
      <c r="M982" s="13">
        <f t="shared" si="192"/>
        <v>6.2012538343639689E-3</v>
      </c>
      <c r="N982" s="13">
        <f t="shared" si="188"/>
        <v>3.8447773773056609E-3</v>
      </c>
      <c r="O982" s="13">
        <f t="shared" si="189"/>
        <v>3.8447773773056609E-3</v>
      </c>
      <c r="Q982">
        <v>14.180410429968131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82.314894195508586</v>
      </c>
      <c r="G983" s="13">
        <f t="shared" si="183"/>
        <v>6.9476765532056834</v>
      </c>
      <c r="H983" s="13">
        <f t="shared" si="184"/>
        <v>75.367217642302904</v>
      </c>
      <c r="I983" s="16">
        <f t="shared" si="191"/>
        <v>75.781278693158001</v>
      </c>
      <c r="J983" s="13">
        <f t="shared" si="185"/>
        <v>44.723961011459942</v>
      </c>
      <c r="K983" s="13">
        <f t="shared" si="186"/>
        <v>31.057317681698059</v>
      </c>
      <c r="L983" s="13">
        <f t="shared" si="187"/>
        <v>0</v>
      </c>
      <c r="M983" s="13">
        <f t="shared" si="192"/>
        <v>2.356476457058308E-3</v>
      </c>
      <c r="N983" s="13">
        <f t="shared" si="188"/>
        <v>1.461015403376151E-3</v>
      </c>
      <c r="O983" s="13">
        <f t="shared" si="189"/>
        <v>6.9491375686090597</v>
      </c>
      <c r="Q983">
        <v>11.353204293548391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141.6894826719651</v>
      </c>
      <c r="G984" s="13">
        <f t="shared" si="183"/>
        <v>15.51846402596081</v>
      </c>
      <c r="H984" s="13">
        <f t="shared" si="184"/>
        <v>126.17101864600428</v>
      </c>
      <c r="I984" s="16">
        <f t="shared" si="191"/>
        <v>157.22833632770235</v>
      </c>
      <c r="J984" s="13">
        <f t="shared" si="185"/>
        <v>59.903462980133604</v>
      </c>
      <c r="K984" s="13">
        <f t="shared" si="186"/>
        <v>97.32487334756874</v>
      </c>
      <c r="L984" s="13">
        <f t="shared" si="187"/>
        <v>57.813381550525833</v>
      </c>
      <c r="M984" s="13">
        <f t="shared" si="192"/>
        <v>57.814277011579513</v>
      </c>
      <c r="N984" s="13">
        <f t="shared" si="188"/>
        <v>35.844851747179298</v>
      </c>
      <c r="O984" s="13">
        <f t="shared" si="189"/>
        <v>51.363315773140108</v>
      </c>
      <c r="Q984">
        <v>13.64868163149934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22.74064558088854</v>
      </c>
      <c r="G985" s="13">
        <f t="shared" si="183"/>
        <v>0</v>
      </c>
      <c r="H985" s="13">
        <f t="shared" si="184"/>
        <v>22.74064558088854</v>
      </c>
      <c r="I985" s="16">
        <f t="shared" si="191"/>
        <v>62.252137377931447</v>
      </c>
      <c r="J985" s="13">
        <f t="shared" si="185"/>
        <v>49.310660212326269</v>
      </c>
      <c r="K985" s="13">
        <f t="shared" si="186"/>
        <v>12.941477165605178</v>
      </c>
      <c r="L985" s="13">
        <f t="shared" si="187"/>
        <v>0</v>
      </c>
      <c r="M985" s="13">
        <f t="shared" si="192"/>
        <v>21.969425264400215</v>
      </c>
      <c r="N985" s="13">
        <f t="shared" si="188"/>
        <v>13.621043663928132</v>
      </c>
      <c r="O985" s="13">
        <f t="shared" si="189"/>
        <v>13.621043663928132</v>
      </c>
      <c r="Q985">
        <v>16.814459555415802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6.342636625269515</v>
      </c>
      <c r="G986" s="13">
        <f t="shared" si="183"/>
        <v>0</v>
      </c>
      <c r="H986" s="13">
        <f t="shared" si="184"/>
        <v>6.342636625269515</v>
      </c>
      <c r="I986" s="16">
        <f t="shared" si="191"/>
        <v>19.284113790874692</v>
      </c>
      <c r="J986" s="13">
        <f t="shared" si="185"/>
        <v>18.919696443059451</v>
      </c>
      <c r="K986" s="13">
        <f t="shared" si="186"/>
        <v>0.36441734781524104</v>
      </c>
      <c r="L986" s="13">
        <f t="shared" si="187"/>
        <v>0</v>
      </c>
      <c r="M986" s="13">
        <f t="shared" si="192"/>
        <v>8.3483816004720826</v>
      </c>
      <c r="N986" s="13">
        <f t="shared" si="188"/>
        <v>5.1759965922926909</v>
      </c>
      <c r="O986" s="13">
        <f t="shared" si="189"/>
        <v>5.1759965922926909</v>
      </c>
      <c r="Q986">
        <v>19.51652604449356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5.6492670969443104</v>
      </c>
      <c r="G987" s="13">
        <f t="shared" si="183"/>
        <v>0</v>
      </c>
      <c r="H987" s="13">
        <f t="shared" si="184"/>
        <v>5.6492670969443104</v>
      </c>
      <c r="I987" s="16">
        <f t="shared" si="191"/>
        <v>6.0136844447595514</v>
      </c>
      <c r="J987" s="13">
        <f t="shared" si="185"/>
        <v>6.0067276663609812</v>
      </c>
      <c r="K987" s="13">
        <f t="shared" si="186"/>
        <v>6.9567783985702292E-3</v>
      </c>
      <c r="L987" s="13">
        <f t="shared" si="187"/>
        <v>0</v>
      </c>
      <c r="M987" s="13">
        <f t="shared" si="192"/>
        <v>3.1723850081793916</v>
      </c>
      <c r="N987" s="13">
        <f t="shared" si="188"/>
        <v>1.9668787050712229</v>
      </c>
      <c r="O987" s="13">
        <f t="shared" si="189"/>
        <v>1.9668787050712229</v>
      </c>
      <c r="Q987">
        <v>22.980967708411331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0.16662801925526011</v>
      </c>
      <c r="G988" s="13">
        <f t="shared" si="183"/>
        <v>0</v>
      </c>
      <c r="H988" s="13">
        <f t="shared" si="184"/>
        <v>0.16662801925526011</v>
      </c>
      <c r="I988" s="16">
        <f t="shared" si="191"/>
        <v>0.17358479765383034</v>
      </c>
      <c r="J988" s="13">
        <f t="shared" si="185"/>
        <v>0.17358463875129607</v>
      </c>
      <c r="K988" s="13">
        <f t="shared" si="186"/>
        <v>1.5890253426964485E-7</v>
      </c>
      <c r="L988" s="13">
        <f t="shared" si="187"/>
        <v>0</v>
      </c>
      <c r="M988" s="13">
        <f t="shared" si="192"/>
        <v>1.2055063031081688</v>
      </c>
      <c r="N988" s="13">
        <f t="shared" si="188"/>
        <v>0.74741390792706464</v>
      </c>
      <c r="O988" s="13">
        <f t="shared" si="189"/>
        <v>0.74741390792706464</v>
      </c>
      <c r="Q988">
        <v>23.360019856350139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22.758020192844409</v>
      </c>
      <c r="G989" s="13">
        <f t="shared" si="183"/>
        <v>0</v>
      </c>
      <c r="H989" s="13">
        <f t="shared" si="184"/>
        <v>22.758020192844409</v>
      </c>
      <c r="I989" s="16">
        <f t="shared" si="191"/>
        <v>22.758020351746943</v>
      </c>
      <c r="J989" s="13">
        <f t="shared" si="185"/>
        <v>22.453963430215648</v>
      </c>
      <c r="K989" s="13">
        <f t="shared" si="186"/>
        <v>0.30405692153129493</v>
      </c>
      <c r="L989" s="13">
        <f t="shared" si="187"/>
        <v>0</v>
      </c>
      <c r="M989" s="13">
        <f t="shared" si="192"/>
        <v>0.45809239518110412</v>
      </c>
      <c r="N989" s="13">
        <f t="shared" si="188"/>
        <v>0.28401728501228457</v>
      </c>
      <c r="O989" s="13">
        <f t="shared" si="189"/>
        <v>0.28401728501228457</v>
      </c>
      <c r="Q989">
        <v>24.38342900000001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98.006446610639401</v>
      </c>
      <c r="G990" s="13">
        <f t="shared" si="183"/>
        <v>9.2127694880562867</v>
      </c>
      <c r="H990" s="13">
        <f t="shared" si="184"/>
        <v>88.793677122583119</v>
      </c>
      <c r="I990" s="16">
        <f t="shared" si="191"/>
        <v>89.097734044114418</v>
      </c>
      <c r="J990" s="13">
        <f t="shared" si="185"/>
        <v>73.949606329684514</v>
      </c>
      <c r="K990" s="13">
        <f t="shared" si="186"/>
        <v>15.148127714429904</v>
      </c>
      <c r="L990" s="13">
        <f t="shared" si="187"/>
        <v>0</v>
      </c>
      <c r="M990" s="13">
        <f t="shared" si="192"/>
        <v>0.17407511016881955</v>
      </c>
      <c r="N990" s="13">
        <f t="shared" si="188"/>
        <v>0.10792656830466812</v>
      </c>
      <c r="O990" s="13">
        <f t="shared" si="189"/>
        <v>9.3206960563609549</v>
      </c>
      <c r="Q990">
        <v>23.828683367694389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61.553391198500613</v>
      </c>
      <c r="G991" s="13">
        <f t="shared" si="183"/>
        <v>3.9507306480920419</v>
      </c>
      <c r="H991" s="13">
        <f t="shared" si="184"/>
        <v>57.602660550408572</v>
      </c>
      <c r="I991" s="16">
        <f t="shared" si="191"/>
        <v>72.750788264838476</v>
      </c>
      <c r="J991" s="13">
        <f t="shared" si="185"/>
        <v>56.607422551499596</v>
      </c>
      <c r="K991" s="13">
        <f t="shared" si="186"/>
        <v>16.143365713338881</v>
      </c>
      <c r="L991" s="13">
        <f t="shared" si="187"/>
        <v>0</v>
      </c>
      <c r="M991" s="13">
        <f t="shared" si="192"/>
        <v>6.6148541864151422E-2</v>
      </c>
      <c r="N991" s="13">
        <f t="shared" si="188"/>
        <v>4.1012095955773882E-2</v>
      </c>
      <c r="O991" s="13">
        <f t="shared" si="189"/>
        <v>3.9917427440478157</v>
      </c>
      <c r="Q991">
        <v>18.363610035380329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5.6477112279028461</v>
      </c>
      <c r="G992" s="13">
        <f t="shared" si="183"/>
        <v>0</v>
      </c>
      <c r="H992" s="13">
        <f t="shared" si="184"/>
        <v>5.6477112279028461</v>
      </c>
      <c r="I992" s="16">
        <f t="shared" si="191"/>
        <v>21.791076941241727</v>
      </c>
      <c r="J992" s="13">
        <f t="shared" si="185"/>
        <v>20.900456646927982</v>
      </c>
      <c r="K992" s="13">
        <f t="shared" si="186"/>
        <v>0.89062029431374512</v>
      </c>
      <c r="L992" s="13">
        <f t="shared" si="187"/>
        <v>0</v>
      </c>
      <c r="M992" s="13">
        <f t="shared" si="192"/>
        <v>2.513644590837754E-2</v>
      </c>
      <c r="N992" s="13">
        <f t="shared" si="188"/>
        <v>1.5584596463194074E-2</v>
      </c>
      <c r="O992" s="13">
        <f t="shared" si="189"/>
        <v>1.5584596463194074E-2</v>
      </c>
      <c r="Q992">
        <v>15.53642906997262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31.506552743092509</v>
      </c>
      <c r="G993" s="13">
        <f t="shared" si="183"/>
        <v>0</v>
      </c>
      <c r="H993" s="13">
        <f t="shared" si="184"/>
        <v>31.506552743092509</v>
      </c>
      <c r="I993" s="16">
        <f t="shared" si="191"/>
        <v>32.397173037406255</v>
      </c>
      <c r="J993" s="13">
        <f t="shared" si="185"/>
        <v>29.361776096407155</v>
      </c>
      <c r="K993" s="13">
        <f t="shared" si="186"/>
        <v>3.0353969409990995</v>
      </c>
      <c r="L993" s="13">
        <f t="shared" si="187"/>
        <v>0</v>
      </c>
      <c r="M993" s="13">
        <f t="shared" si="192"/>
        <v>9.5518494451834659E-3</v>
      </c>
      <c r="N993" s="13">
        <f t="shared" si="188"/>
        <v>5.9221466560137491E-3</v>
      </c>
      <c r="O993" s="13">
        <f t="shared" si="189"/>
        <v>5.9221466560137491E-3</v>
      </c>
      <c r="Q993">
        <v>14.657825362250319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35.017297319709947</v>
      </c>
      <c r="G994" s="13">
        <f t="shared" si="183"/>
        <v>0.12021616659164804</v>
      </c>
      <c r="H994" s="13">
        <f t="shared" si="184"/>
        <v>34.8970811531183</v>
      </c>
      <c r="I994" s="16">
        <f t="shared" si="191"/>
        <v>37.9324780941174</v>
      </c>
      <c r="J994" s="13">
        <f t="shared" si="185"/>
        <v>32.020865271048635</v>
      </c>
      <c r="K994" s="13">
        <f t="shared" si="186"/>
        <v>5.911612823068765</v>
      </c>
      <c r="L994" s="13">
        <f t="shared" si="187"/>
        <v>0</v>
      </c>
      <c r="M994" s="13">
        <f t="shared" si="192"/>
        <v>3.6297027891697168E-3</v>
      </c>
      <c r="N994" s="13">
        <f t="shared" si="188"/>
        <v>2.2504157292852246E-3</v>
      </c>
      <c r="O994" s="13">
        <f t="shared" si="189"/>
        <v>0.12246658232093326</v>
      </c>
      <c r="Q994">
        <v>12.462199293548389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80.033723080092429</v>
      </c>
      <c r="G995" s="13">
        <f t="shared" si="183"/>
        <v>6.6183869813382126</v>
      </c>
      <c r="H995" s="13">
        <f t="shared" si="184"/>
        <v>73.41533609875421</v>
      </c>
      <c r="I995" s="16">
        <f t="shared" si="191"/>
        <v>79.326948921822975</v>
      </c>
      <c r="J995" s="13">
        <f t="shared" si="185"/>
        <v>53.481597093577406</v>
      </c>
      <c r="K995" s="13">
        <f t="shared" si="186"/>
        <v>25.845351828245569</v>
      </c>
      <c r="L995" s="13">
        <f t="shared" si="187"/>
        <v>0</v>
      </c>
      <c r="M995" s="13">
        <f t="shared" si="192"/>
        <v>1.3792870598844922E-3</v>
      </c>
      <c r="N995" s="13">
        <f t="shared" si="188"/>
        <v>8.551579771283852E-4</v>
      </c>
      <c r="O995" s="13">
        <f t="shared" si="189"/>
        <v>6.6192421393153413</v>
      </c>
      <c r="Q995">
        <v>15.252905136637811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64.947631827690216</v>
      </c>
      <c r="G996" s="13">
        <f t="shared" si="183"/>
        <v>4.4406930345380573</v>
      </c>
      <c r="H996" s="13">
        <f t="shared" si="184"/>
        <v>60.506938793152159</v>
      </c>
      <c r="I996" s="16">
        <f t="shared" si="191"/>
        <v>86.352290621397728</v>
      </c>
      <c r="J996" s="13">
        <f t="shared" si="185"/>
        <v>55.454140409330257</v>
      </c>
      <c r="K996" s="13">
        <f t="shared" si="186"/>
        <v>30.89815021206747</v>
      </c>
      <c r="L996" s="13">
        <f t="shared" si="187"/>
        <v>0</v>
      </c>
      <c r="M996" s="13">
        <f t="shared" si="192"/>
        <v>5.24129082756107E-4</v>
      </c>
      <c r="N996" s="13">
        <f t="shared" si="188"/>
        <v>3.2496003130878635E-4</v>
      </c>
      <c r="O996" s="13">
        <f t="shared" si="189"/>
        <v>4.441017994569366</v>
      </c>
      <c r="Q996">
        <v>15.23880013337731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32.8635800184313</v>
      </c>
      <c r="G997" s="13">
        <f t="shared" si="183"/>
        <v>0</v>
      </c>
      <c r="H997" s="13">
        <f t="shared" si="184"/>
        <v>32.8635800184313</v>
      </c>
      <c r="I997" s="16">
        <f t="shared" si="191"/>
        <v>63.76173023049877</v>
      </c>
      <c r="J997" s="13">
        <f t="shared" si="185"/>
        <v>52.626279082662435</v>
      </c>
      <c r="K997" s="13">
        <f t="shared" si="186"/>
        <v>11.135451147836335</v>
      </c>
      <c r="L997" s="13">
        <f t="shared" si="187"/>
        <v>0</v>
      </c>
      <c r="M997" s="13">
        <f t="shared" si="192"/>
        <v>1.9916905144732065E-4</v>
      </c>
      <c r="N997" s="13">
        <f t="shared" si="188"/>
        <v>1.2348481189733881E-4</v>
      </c>
      <c r="O997" s="13">
        <f t="shared" si="189"/>
        <v>1.2348481189733881E-4</v>
      </c>
      <c r="Q997">
        <v>18.839961166359281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29.491458924888459</v>
      </c>
      <c r="G998" s="13">
        <f t="shared" si="183"/>
        <v>0</v>
      </c>
      <c r="H998" s="13">
        <f t="shared" si="184"/>
        <v>29.491458924888459</v>
      </c>
      <c r="I998" s="16">
        <f t="shared" si="191"/>
        <v>40.626910072724797</v>
      </c>
      <c r="J998" s="13">
        <f t="shared" si="185"/>
        <v>37.650381507707309</v>
      </c>
      <c r="K998" s="13">
        <f t="shared" si="186"/>
        <v>2.9765285650174889</v>
      </c>
      <c r="L998" s="13">
        <f t="shared" si="187"/>
        <v>0</v>
      </c>
      <c r="M998" s="13">
        <f t="shared" si="192"/>
        <v>7.5684239549981836E-5</v>
      </c>
      <c r="N998" s="13">
        <f t="shared" si="188"/>
        <v>4.692422852098874E-5</v>
      </c>
      <c r="O998" s="13">
        <f t="shared" si="189"/>
        <v>4.692422852098874E-5</v>
      </c>
      <c r="Q998">
        <v>19.862702743126491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2.6069816190089918</v>
      </c>
      <c r="G999" s="13">
        <f t="shared" si="183"/>
        <v>0</v>
      </c>
      <c r="H999" s="13">
        <f t="shared" si="184"/>
        <v>2.6069816190089918</v>
      </c>
      <c r="I999" s="16">
        <f t="shared" si="191"/>
        <v>5.5835101840264807</v>
      </c>
      <c r="J999" s="13">
        <f t="shared" si="185"/>
        <v>5.5786109133453801</v>
      </c>
      <c r="K999" s="13">
        <f t="shared" si="186"/>
        <v>4.8992706811006315E-3</v>
      </c>
      <c r="L999" s="13">
        <f t="shared" si="187"/>
        <v>0</v>
      </c>
      <c r="M999" s="13">
        <f t="shared" si="192"/>
        <v>2.8760011028993097E-5</v>
      </c>
      <c r="N999" s="13">
        <f t="shared" si="188"/>
        <v>1.7831206837975718E-5</v>
      </c>
      <c r="O999" s="13">
        <f t="shared" si="189"/>
        <v>1.7831206837975718E-5</v>
      </c>
      <c r="Q999">
        <v>23.895338001426239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0.15947744854136861</v>
      </c>
      <c r="G1000" s="13">
        <f t="shared" si="183"/>
        <v>0</v>
      </c>
      <c r="H1000" s="13">
        <f t="shared" si="184"/>
        <v>0.15947744854136861</v>
      </c>
      <c r="I1000" s="16">
        <f t="shared" si="191"/>
        <v>0.16437671922246924</v>
      </c>
      <c r="J1000" s="13">
        <f t="shared" si="185"/>
        <v>0.16437660998229253</v>
      </c>
      <c r="K1000" s="13">
        <f t="shared" si="186"/>
        <v>1.0924017670999042E-7</v>
      </c>
      <c r="L1000" s="13">
        <f t="shared" si="187"/>
        <v>0</v>
      </c>
      <c r="M1000" s="13">
        <f t="shared" si="192"/>
        <v>1.0928804191017379E-5</v>
      </c>
      <c r="N1000" s="13">
        <f t="shared" si="188"/>
        <v>6.7758585984307744E-6</v>
      </c>
      <c r="O1000" s="13">
        <f t="shared" si="189"/>
        <v>6.7758585984307744E-6</v>
      </c>
      <c r="Q1000">
        <v>24.869658970391999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0.89606548882804637</v>
      </c>
      <c r="G1001" s="13">
        <f t="shared" si="183"/>
        <v>0</v>
      </c>
      <c r="H1001" s="13">
        <f t="shared" si="184"/>
        <v>0.89606548882804637</v>
      </c>
      <c r="I1001" s="16">
        <f t="shared" si="191"/>
        <v>0.89606559806822306</v>
      </c>
      <c r="J1001" s="13">
        <f t="shared" si="185"/>
        <v>0.89605170979313964</v>
      </c>
      <c r="K1001" s="13">
        <f t="shared" si="186"/>
        <v>1.3888275083417945E-5</v>
      </c>
      <c r="L1001" s="13">
        <f t="shared" si="187"/>
        <v>0</v>
      </c>
      <c r="M1001" s="13">
        <f t="shared" si="192"/>
        <v>4.1529455925866041E-6</v>
      </c>
      <c r="N1001" s="13">
        <f t="shared" si="188"/>
        <v>2.5748262674036946E-6</v>
      </c>
      <c r="O1001" s="13">
        <f t="shared" si="189"/>
        <v>2.5748262674036946E-6</v>
      </c>
      <c r="Q1001">
        <v>26.61932800000001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1.513425987782431</v>
      </c>
      <c r="G1002" s="13">
        <f t="shared" si="183"/>
        <v>0</v>
      </c>
      <c r="H1002" s="13">
        <f t="shared" si="184"/>
        <v>1.513425987782431</v>
      </c>
      <c r="I1002" s="16">
        <f t="shared" si="191"/>
        <v>1.5134398760575145</v>
      </c>
      <c r="J1002" s="13">
        <f t="shared" si="185"/>
        <v>1.5133454017702079</v>
      </c>
      <c r="K1002" s="13">
        <f t="shared" si="186"/>
        <v>9.4474287306578475E-5</v>
      </c>
      <c r="L1002" s="13">
        <f t="shared" si="187"/>
        <v>0</v>
      </c>
      <c r="M1002" s="13">
        <f t="shared" si="192"/>
        <v>1.5781193251829094E-6</v>
      </c>
      <c r="N1002" s="13">
        <f t="shared" si="188"/>
        <v>9.7843398161340384E-7</v>
      </c>
      <c r="O1002" s="13">
        <f t="shared" si="189"/>
        <v>9.7843398161340384E-7</v>
      </c>
      <c r="Q1002">
        <v>24.13417744730144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6.3533425117138433</v>
      </c>
      <c r="G1003" s="13">
        <f t="shared" si="183"/>
        <v>0</v>
      </c>
      <c r="H1003" s="13">
        <f t="shared" si="184"/>
        <v>6.3533425117138433</v>
      </c>
      <c r="I1003" s="16">
        <f t="shared" si="191"/>
        <v>6.3534369860011495</v>
      </c>
      <c r="J1003" s="13">
        <f t="shared" si="185"/>
        <v>6.3463853137015782</v>
      </c>
      <c r="K1003" s="13">
        <f t="shared" si="186"/>
        <v>7.0516722995712655E-3</v>
      </c>
      <c r="L1003" s="13">
        <f t="shared" si="187"/>
        <v>0</v>
      </c>
      <c r="M1003" s="13">
        <f t="shared" si="192"/>
        <v>5.9968534356950561E-7</v>
      </c>
      <c r="N1003" s="13">
        <f t="shared" si="188"/>
        <v>3.7180491301309345E-7</v>
      </c>
      <c r="O1003" s="13">
        <f t="shared" si="189"/>
        <v>3.7180491301309345E-7</v>
      </c>
      <c r="Q1003">
        <v>24.059632801436621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0.35294772634434263</v>
      </c>
      <c r="G1004" s="13">
        <f t="shared" si="183"/>
        <v>0</v>
      </c>
      <c r="H1004" s="13">
        <f t="shared" si="184"/>
        <v>0.35294772634434263</v>
      </c>
      <c r="I1004" s="16">
        <f t="shared" si="191"/>
        <v>0.35999939864391389</v>
      </c>
      <c r="J1004" s="13">
        <f t="shared" si="185"/>
        <v>0.35999637336552204</v>
      </c>
      <c r="K1004" s="13">
        <f t="shared" si="186"/>
        <v>3.0252783918549575E-6</v>
      </c>
      <c r="L1004" s="13">
        <f t="shared" si="187"/>
        <v>0</v>
      </c>
      <c r="M1004" s="13">
        <f t="shared" si="192"/>
        <v>2.2788043055641216E-7</v>
      </c>
      <c r="N1004" s="13">
        <f t="shared" si="188"/>
        <v>1.4128586694497553E-7</v>
      </c>
      <c r="O1004" s="13">
        <f t="shared" si="189"/>
        <v>1.4128586694497553E-7</v>
      </c>
      <c r="Q1004">
        <v>17.99669623349677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23.575118098897441</v>
      </c>
      <c r="G1005" s="13">
        <f t="shared" si="183"/>
        <v>0</v>
      </c>
      <c r="H1005" s="13">
        <f t="shared" si="184"/>
        <v>23.575118098897441</v>
      </c>
      <c r="I1005" s="16">
        <f t="shared" si="191"/>
        <v>23.575121124175833</v>
      </c>
      <c r="J1005" s="13">
        <f t="shared" si="185"/>
        <v>22.188832967568935</v>
      </c>
      <c r="K1005" s="13">
        <f t="shared" si="186"/>
        <v>1.3862881566068985</v>
      </c>
      <c r="L1005" s="13">
        <f t="shared" si="187"/>
        <v>0</v>
      </c>
      <c r="M1005" s="13">
        <f t="shared" si="192"/>
        <v>8.6594563611436628E-8</v>
      </c>
      <c r="N1005" s="13">
        <f t="shared" si="188"/>
        <v>5.3688629439090706E-8</v>
      </c>
      <c r="O1005" s="13">
        <f t="shared" si="189"/>
        <v>5.3688629439090706E-8</v>
      </c>
      <c r="Q1005">
        <v>13.8453693138755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82.510310398206514</v>
      </c>
      <c r="G1006" s="13">
        <f t="shared" si="183"/>
        <v>6.9758850980568345</v>
      </c>
      <c r="H1006" s="13">
        <f t="shared" si="184"/>
        <v>75.534425300149678</v>
      </c>
      <c r="I1006" s="16">
        <f t="shared" si="191"/>
        <v>76.920713456756573</v>
      </c>
      <c r="J1006" s="13">
        <f t="shared" si="185"/>
        <v>47.865230955268416</v>
      </c>
      <c r="K1006" s="13">
        <f t="shared" si="186"/>
        <v>29.055482501488157</v>
      </c>
      <c r="L1006" s="13">
        <f t="shared" si="187"/>
        <v>0</v>
      </c>
      <c r="M1006" s="13">
        <f t="shared" si="192"/>
        <v>3.2905934172345922E-8</v>
      </c>
      <c r="N1006" s="13">
        <f t="shared" si="188"/>
        <v>2.0401679186854472E-8</v>
      </c>
      <c r="O1006" s="13">
        <f t="shared" si="189"/>
        <v>6.975885118458514</v>
      </c>
      <c r="Q1006">
        <v>12.805427465324801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49.474563894723488</v>
      </c>
      <c r="G1007" s="13">
        <f t="shared" si="183"/>
        <v>2.2071385761767002</v>
      </c>
      <c r="H1007" s="13">
        <f t="shared" si="184"/>
        <v>47.267425318546785</v>
      </c>
      <c r="I1007" s="16">
        <f t="shared" si="191"/>
        <v>76.322907820034942</v>
      </c>
      <c r="J1007" s="13">
        <f t="shared" si="185"/>
        <v>47.062820790055696</v>
      </c>
      <c r="K1007" s="13">
        <f t="shared" si="186"/>
        <v>29.260087029979246</v>
      </c>
      <c r="L1007" s="13">
        <f t="shared" si="187"/>
        <v>0</v>
      </c>
      <c r="M1007" s="13">
        <f t="shared" si="192"/>
        <v>1.250425498549145E-8</v>
      </c>
      <c r="N1007" s="13">
        <f t="shared" si="188"/>
        <v>7.7526380910046991E-9</v>
      </c>
      <c r="O1007" s="13">
        <f t="shared" si="189"/>
        <v>2.2071385839293383</v>
      </c>
      <c r="Q1007">
        <v>12.47488079354839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94.982675208641382</v>
      </c>
      <c r="G1008" s="13">
        <f t="shared" si="183"/>
        <v>8.776284744031555</v>
      </c>
      <c r="H1008" s="13">
        <f t="shared" si="184"/>
        <v>86.206390464609825</v>
      </c>
      <c r="I1008" s="16">
        <f t="shared" si="191"/>
        <v>115.46647749458907</v>
      </c>
      <c r="J1008" s="13">
        <f t="shared" si="185"/>
        <v>55.073272604654726</v>
      </c>
      <c r="K1008" s="13">
        <f t="shared" si="186"/>
        <v>60.393204889934346</v>
      </c>
      <c r="L1008" s="13">
        <f t="shared" si="187"/>
        <v>22.379682051671125</v>
      </c>
      <c r="M1008" s="13">
        <f t="shared" si="192"/>
        <v>22.379682056422741</v>
      </c>
      <c r="N1008" s="13">
        <f t="shared" si="188"/>
        <v>13.875402874982099</v>
      </c>
      <c r="O1008" s="13">
        <f t="shared" si="189"/>
        <v>22.651687619013654</v>
      </c>
      <c r="Q1008">
        <v>13.16248718759746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26.356714107860569</v>
      </c>
      <c r="G1009" s="13">
        <f t="shared" si="183"/>
        <v>0</v>
      </c>
      <c r="H1009" s="13">
        <f t="shared" si="184"/>
        <v>26.356714107860569</v>
      </c>
      <c r="I1009" s="16">
        <f t="shared" si="191"/>
        <v>64.370236946123782</v>
      </c>
      <c r="J1009" s="13">
        <f t="shared" si="185"/>
        <v>50.051719789871875</v>
      </c>
      <c r="K1009" s="13">
        <f t="shared" si="186"/>
        <v>14.318517156251907</v>
      </c>
      <c r="L1009" s="13">
        <f t="shared" si="187"/>
        <v>0</v>
      </c>
      <c r="M1009" s="13">
        <f t="shared" si="192"/>
        <v>8.5042791814406424</v>
      </c>
      <c r="N1009" s="13">
        <f t="shared" si="188"/>
        <v>5.272653092493198</v>
      </c>
      <c r="O1009" s="13">
        <f t="shared" si="189"/>
        <v>5.272653092493198</v>
      </c>
      <c r="Q1009">
        <v>16.6035041577824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15.73088130743584</v>
      </c>
      <c r="G1010" s="13">
        <f t="shared" si="183"/>
        <v>0</v>
      </c>
      <c r="H1010" s="13">
        <f t="shared" si="184"/>
        <v>15.73088130743584</v>
      </c>
      <c r="I1010" s="16">
        <f t="shared" si="191"/>
        <v>30.049398463687748</v>
      </c>
      <c r="J1010" s="13">
        <f t="shared" si="185"/>
        <v>28.283849802381855</v>
      </c>
      <c r="K1010" s="13">
        <f t="shared" si="186"/>
        <v>1.7655486613058926</v>
      </c>
      <c r="L1010" s="13">
        <f t="shared" si="187"/>
        <v>0</v>
      </c>
      <c r="M1010" s="13">
        <f t="shared" si="192"/>
        <v>3.2316260889474444</v>
      </c>
      <c r="N1010" s="13">
        <f t="shared" si="188"/>
        <v>2.0036081751474155</v>
      </c>
      <c r="O1010" s="13">
        <f t="shared" si="189"/>
        <v>2.0036081751474155</v>
      </c>
      <c r="Q1010">
        <v>17.325506396978181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1.215580675796968</v>
      </c>
      <c r="G1011" s="13">
        <f t="shared" si="183"/>
        <v>0</v>
      </c>
      <c r="H1011" s="13">
        <f t="shared" si="184"/>
        <v>1.215580675796968</v>
      </c>
      <c r="I1011" s="16">
        <f t="shared" si="191"/>
        <v>2.9811293371028604</v>
      </c>
      <c r="J1011" s="13">
        <f t="shared" si="185"/>
        <v>2.980107320709013</v>
      </c>
      <c r="K1011" s="13">
        <f t="shared" si="186"/>
        <v>1.0220163938474691E-3</v>
      </c>
      <c r="L1011" s="13">
        <f t="shared" si="187"/>
        <v>0</v>
      </c>
      <c r="M1011" s="13">
        <f t="shared" si="192"/>
        <v>1.2280179138000289</v>
      </c>
      <c r="N1011" s="13">
        <f t="shared" si="188"/>
        <v>0.76137110655601792</v>
      </c>
      <c r="O1011" s="13">
        <f t="shared" si="189"/>
        <v>0.76137110655601792</v>
      </c>
      <c r="Q1011">
        <v>21.661932700490091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2.6447784058764969</v>
      </c>
      <c r="G1012" s="13">
        <f t="shared" si="183"/>
        <v>0</v>
      </c>
      <c r="H1012" s="13">
        <f t="shared" si="184"/>
        <v>2.6447784058764969</v>
      </c>
      <c r="I1012" s="16">
        <f t="shared" si="191"/>
        <v>2.6458004222703444</v>
      </c>
      <c r="J1012" s="13">
        <f t="shared" si="185"/>
        <v>2.6453199732225872</v>
      </c>
      <c r="K1012" s="13">
        <f t="shared" si="186"/>
        <v>4.8044904775723651E-4</v>
      </c>
      <c r="L1012" s="13">
        <f t="shared" si="187"/>
        <v>0</v>
      </c>
      <c r="M1012" s="13">
        <f t="shared" si="192"/>
        <v>0.46664680724401097</v>
      </c>
      <c r="N1012" s="13">
        <f t="shared" si="188"/>
        <v>0.28932102049128683</v>
      </c>
      <c r="O1012" s="13">
        <f t="shared" si="189"/>
        <v>0.28932102049128683</v>
      </c>
      <c r="Q1012">
        <v>24.486114600127941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0.80567287979045688</v>
      </c>
      <c r="G1013" s="13">
        <f t="shared" si="183"/>
        <v>0</v>
      </c>
      <c r="H1013" s="13">
        <f t="shared" si="184"/>
        <v>0.80567287979045688</v>
      </c>
      <c r="I1013" s="16">
        <f t="shared" si="191"/>
        <v>0.80615332883821411</v>
      </c>
      <c r="J1013" s="13">
        <f t="shared" si="185"/>
        <v>0.80613948825890658</v>
      </c>
      <c r="K1013" s="13">
        <f t="shared" si="186"/>
        <v>1.3840579307533574E-5</v>
      </c>
      <c r="L1013" s="13">
        <f t="shared" si="187"/>
        <v>0</v>
      </c>
      <c r="M1013" s="13">
        <f t="shared" si="192"/>
        <v>0.17732578675272415</v>
      </c>
      <c r="N1013" s="13">
        <f t="shared" si="188"/>
        <v>0.10994198778668897</v>
      </c>
      <c r="O1013" s="13">
        <f t="shared" si="189"/>
        <v>0.10994198778668897</v>
      </c>
      <c r="Q1013">
        <v>24.357244000000009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10.637061014419571</v>
      </c>
      <c r="G1014" s="13">
        <f t="shared" si="183"/>
        <v>0</v>
      </c>
      <c r="H1014" s="13">
        <f t="shared" si="184"/>
        <v>10.637061014419571</v>
      </c>
      <c r="I1014" s="16">
        <f t="shared" si="191"/>
        <v>10.637074854998879</v>
      </c>
      <c r="J1014" s="13">
        <f t="shared" si="185"/>
        <v>10.599492231736575</v>
      </c>
      <c r="K1014" s="13">
        <f t="shared" si="186"/>
        <v>3.7582623262304438E-2</v>
      </c>
      <c r="L1014" s="13">
        <f t="shared" si="187"/>
        <v>0</v>
      </c>
      <c r="M1014" s="13">
        <f t="shared" si="192"/>
        <v>6.7383798966035177E-2</v>
      </c>
      <c r="N1014" s="13">
        <f t="shared" si="188"/>
        <v>4.1777955358941812E-2</v>
      </c>
      <c r="O1014" s="13">
        <f t="shared" si="189"/>
        <v>4.1777955358941812E-2</v>
      </c>
      <c r="Q1014">
        <v>23.126878095234499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2.3943088643263781</v>
      </c>
      <c r="G1015" s="13">
        <f t="shared" si="183"/>
        <v>0</v>
      </c>
      <c r="H1015" s="13">
        <f t="shared" si="184"/>
        <v>2.3943088643263781</v>
      </c>
      <c r="I1015" s="16">
        <f t="shared" si="191"/>
        <v>2.4318914875886826</v>
      </c>
      <c r="J1015" s="13">
        <f t="shared" si="185"/>
        <v>2.4314222266583463</v>
      </c>
      <c r="K1015" s="13">
        <f t="shared" si="186"/>
        <v>4.6926093033627936E-4</v>
      </c>
      <c r="L1015" s="13">
        <f t="shared" si="187"/>
        <v>0</v>
      </c>
      <c r="M1015" s="13">
        <f t="shared" si="192"/>
        <v>2.5605843607093365E-2</v>
      </c>
      <c r="N1015" s="13">
        <f t="shared" si="188"/>
        <v>1.5875623036397887E-2</v>
      </c>
      <c r="O1015" s="13">
        <f t="shared" si="189"/>
        <v>1.5875623036397887E-2</v>
      </c>
      <c r="Q1015">
        <v>22.850624547320621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0.81157535264377167</v>
      </c>
      <c r="G1016" s="13">
        <f t="shared" si="183"/>
        <v>0</v>
      </c>
      <c r="H1016" s="13">
        <f t="shared" si="184"/>
        <v>0.81157535264377167</v>
      </c>
      <c r="I1016" s="16">
        <f t="shared" si="191"/>
        <v>0.81204461357410795</v>
      </c>
      <c r="J1016" s="13">
        <f t="shared" si="185"/>
        <v>0.81201251938883823</v>
      </c>
      <c r="K1016" s="13">
        <f t="shared" si="186"/>
        <v>3.2094185269726516E-5</v>
      </c>
      <c r="L1016" s="13">
        <f t="shared" si="187"/>
        <v>0</v>
      </c>
      <c r="M1016" s="13">
        <f t="shared" si="192"/>
        <v>9.7302205706954782E-3</v>
      </c>
      <c r="N1016" s="13">
        <f t="shared" si="188"/>
        <v>6.0327367538311966E-3</v>
      </c>
      <c r="O1016" s="13">
        <f t="shared" si="189"/>
        <v>6.0327367538311966E-3</v>
      </c>
      <c r="Q1016">
        <v>18.552790161915091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48.797984855557118</v>
      </c>
      <c r="G1017" s="13">
        <f t="shared" si="183"/>
        <v>2.1094736440565356</v>
      </c>
      <c r="H1017" s="13">
        <f t="shared" si="184"/>
        <v>46.688511211500582</v>
      </c>
      <c r="I1017" s="16">
        <f t="shared" si="191"/>
        <v>46.688543305685855</v>
      </c>
      <c r="J1017" s="13">
        <f t="shared" si="185"/>
        <v>39.31440806835495</v>
      </c>
      <c r="K1017" s="13">
        <f t="shared" si="186"/>
        <v>7.3741352373309041</v>
      </c>
      <c r="L1017" s="13">
        <f t="shared" si="187"/>
        <v>0</v>
      </c>
      <c r="M1017" s="13">
        <f t="shared" si="192"/>
        <v>3.6974838168642816E-3</v>
      </c>
      <c r="N1017" s="13">
        <f t="shared" si="188"/>
        <v>2.2924399664558544E-3</v>
      </c>
      <c r="O1017" s="13">
        <f t="shared" si="189"/>
        <v>2.1117660840229915</v>
      </c>
      <c r="Q1017">
        <v>15.346266279352569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75.046088497274837</v>
      </c>
      <c r="G1018" s="13">
        <f t="shared" si="183"/>
        <v>5.8984164165225277</v>
      </c>
      <c r="H1018" s="13">
        <f t="shared" si="184"/>
        <v>69.147672080752315</v>
      </c>
      <c r="I1018" s="16">
        <f t="shared" si="191"/>
        <v>76.521807318083219</v>
      </c>
      <c r="J1018" s="13">
        <f t="shared" si="185"/>
        <v>46.670040633644277</v>
      </c>
      <c r="K1018" s="13">
        <f t="shared" si="186"/>
        <v>29.851766684438942</v>
      </c>
      <c r="L1018" s="13">
        <f t="shared" si="187"/>
        <v>0</v>
      </c>
      <c r="M1018" s="13">
        <f t="shared" si="192"/>
        <v>1.4050438504084272E-3</v>
      </c>
      <c r="N1018" s="13">
        <f t="shared" si="188"/>
        <v>8.7112718725322483E-4</v>
      </c>
      <c r="O1018" s="13">
        <f t="shared" si="189"/>
        <v>5.8992875437097805</v>
      </c>
      <c r="Q1018">
        <v>12.254660004352811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54.793219334425324</v>
      </c>
      <c r="G1019" s="13">
        <f t="shared" si="183"/>
        <v>2.97489236755789</v>
      </c>
      <c r="H1019" s="13">
        <f t="shared" si="184"/>
        <v>51.818326966867431</v>
      </c>
      <c r="I1019" s="16">
        <f t="shared" si="191"/>
        <v>81.670093651306374</v>
      </c>
      <c r="J1019" s="13">
        <f t="shared" si="185"/>
        <v>47.422483667811832</v>
      </c>
      <c r="K1019" s="13">
        <f t="shared" si="186"/>
        <v>34.247609983494542</v>
      </c>
      <c r="L1019" s="13">
        <f t="shared" si="187"/>
        <v>0</v>
      </c>
      <c r="M1019" s="13">
        <f t="shared" si="192"/>
        <v>5.3391666315520236E-4</v>
      </c>
      <c r="N1019" s="13">
        <f t="shared" si="188"/>
        <v>3.3102833115622546E-4</v>
      </c>
      <c r="O1019" s="13">
        <f t="shared" si="189"/>
        <v>2.9752233958890462</v>
      </c>
      <c r="Q1019">
        <v>12.09328429354839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35.032472715107723</v>
      </c>
      <c r="G1020" s="13">
        <f t="shared" si="183"/>
        <v>0.12240675169053994</v>
      </c>
      <c r="H1020" s="13">
        <f t="shared" si="184"/>
        <v>34.910065963417182</v>
      </c>
      <c r="I1020" s="16">
        <f t="shared" si="191"/>
        <v>69.157675946911723</v>
      </c>
      <c r="J1020" s="13">
        <f t="shared" si="185"/>
        <v>53.609505408800288</v>
      </c>
      <c r="K1020" s="13">
        <f t="shared" si="186"/>
        <v>15.548170538111435</v>
      </c>
      <c r="L1020" s="13">
        <f t="shared" si="187"/>
        <v>0</v>
      </c>
      <c r="M1020" s="13">
        <f t="shared" si="192"/>
        <v>2.0288833199897689E-4</v>
      </c>
      <c r="N1020" s="13">
        <f t="shared" si="188"/>
        <v>1.2579076583936567E-4</v>
      </c>
      <c r="O1020" s="13">
        <f t="shared" si="189"/>
        <v>0.1225325424563793</v>
      </c>
      <c r="Q1020">
        <v>17.512406821821489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82.894647092744421</v>
      </c>
      <c r="G1021" s="13">
        <f t="shared" si="183"/>
        <v>7.0313645247171443</v>
      </c>
      <c r="H1021" s="13">
        <f t="shared" si="184"/>
        <v>75.863282568027273</v>
      </c>
      <c r="I1021" s="16">
        <f t="shared" si="191"/>
        <v>91.411453106138708</v>
      </c>
      <c r="J1021" s="13">
        <f t="shared" si="185"/>
        <v>59.479146983083957</v>
      </c>
      <c r="K1021" s="13">
        <f t="shared" si="186"/>
        <v>31.932306123054751</v>
      </c>
      <c r="L1021" s="13">
        <f t="shared" si="187"/>
        <v>0</v>
      </c>
      <c r="M1021" s="13">
        <f t="shared" si="192"/>
        <v>7.7097566159611228E-5</v>
      </c>
      <c r="N1021" s="13">
        <f t="shared" si="188"/>
        <v>4.7800491018958962E-5</v>
      </c>
      <c r="O1021" s="13">
        <f t="shared" si="189"/>
        <v>7.0314123252081631</v>
      </c>
      <c r="Q1021">
        <v>16.374685227934801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6.3072071123612981</v>
      </c>
      <c r="G1022" s="13">
        <f t="shared" si="183"/>
        <v>0</v>
      </c>
      <c r="H1022" s="13">
        <f t="shared" si="184"/>
        <v>6.3072071123612981</v>
      </c>
      <c r="I1022" s="16">
        <f t="shared" si="191"/>
        <v>38.239513235416048</v>
      </c>
      <c r="J1022" s="13">
        <f t="shared" si="185"/>
        <v>36.174761397694951</v>
      </c>
      <c r="K1022" s="13">
        <f t="shared" si="186"/>
        <v>2.0647518377210972</v>
      </c>
      <c r="L1022" s="13">
        <f t="shared" si="187"/>
        <v>0</v>
      </c>
      <c r="M1022" s="13">
        <f t="shared" si="192"/>
        <v>2.9297075140652266E-5</v>
      </c>
      <c r="N1022" s="13">
        <f t="shared" si="188"/>
        <v>1.8164186587204405E-5</v>
      </c>
      <c r="O1022" s="13">
        <f t="shared" si="189"/>
        <v>1.8164186587204405E-5</v>
      </c>
      <c r="Q1022">
        <v>21.383125797795479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5.7060977764598864</v>
      </c>
      <c r="G1023" s="13">
        <f t="shared" si="183"/>
        <v>0</v>
      </c>
      <c r="H1023" s="13">
        <f t="shared" si="184"/>
        <v>5.7060977764598864</v>
      </c>
      <c r="I1023" s="16">
        <f t="shared" si="191"/>
        <v>7.7708496141809835</v>
      </c>
      <c r="J1023" s="13">
        <f t="shared" si="185"/>
        <v>7.7571555924391982</v>
      </c>
      <c r="K1023" s="13">
        <f t="shared" si="186"/>
        <v>1.3694021741785356E-2</v>
      </c>
      <c r="L1023" s="13">
        <f t="shared" si="187"/>
        <v>0</v>
      </c>
      <c r="M1023" s="13">
        <f t="shared" si="192"/>
        <v>1.1132888553447862E-5</v>
      </c>
      <c r="N1023" s="13">
        <f t="shared" si="188"/>
        <v>6.9023909031376741E-6</v>
      </c>
      <c r="O1023" s="13">
        <f t="shared" si="189"/>
        <v>6.9023909031376741E-6</v>
      </c>
      <c r="Q1023">
        <v>23.627734487356339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0.26587640765041892</v>
      </c>
      <c r="G1024" s="13">
        <f t="shared" si="183"/>
        <v>0</v>
      </c>
      <c r="H1024" s="13">
        <f t="shared" si="184"/>
        <v>0.26587640765041892</v>
      </c>
      <c r="I1024" s="16">
        <f t="shared" si="191"/>
        <v>0.27957042939220428</v>
      </c>
      <c r="J1024" s="13">
        <f t="shared" si="185"/>
        <v>0.27956978668235477</v>
      </c>
      <c r="K1024" s="13">
        <f t="shared" si="186"/>
        <v>6.4270984950764998E-7</v>
      </c>
      <c r="L1024" s="13">
        <f t="shared" si="187"/>
        <v>0</v>
      </c>
      <c r="M1024" s="13">
        <f t="shared" si="192"/>
        <v>4.2304976503101878E-6</v>
      </c>
      <c r="N1024" s="13">
        <f t="shared" si="188"/>
        <v>2.6229085431923164E-6</v>
      </c>
      <c r="O1024" s="13">
        <f t="shared" si="189"/>
        <v>2.6229085431923164E-6</v>
      </c>
      <c r="Q1024">
        <v>23.59051176987094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2.6237623009908102</v>
      </c>
      <c r="G1025" s="13">
        <f t="shared" si="183"/>
        <v>0</v>
      </c>
      <c r="H1025" s="13">
        <f t="shared" si="184"/>
        <v>2.6237623009908102</v>
      </c>
      <c r="I1025" s="16">
        <f t="shared" si="191"/>
        <v>2.6237629437006595</v>
      </c>
      <c r="J1025" s="13">
        <f t="shared" si="185"/>
        <v>2.6232922077348246</v>
      </c>
      <c r="K1025" s="13">
        <f t="shared" si="186"/>
        <v>4.7073596583491195E-4</v>
      </c>
      <c r="L1025" s="13">
        <f t="shared" si="187"/>
        <v>0</v>
      </c>
      <c r="M1025" s="13">
        <f t="shared" si="192"/>
        <v>1.6075891071178715E-6</v>
      </c>
      <c r="N1025" s="13">
        <f t="shared" si="188"/>
        <v>9.9670524641308028E-7</v>
      </c>
      <c r="O1025" s="13">
        <f t="shared" si="189"/>
        <v>9.9670524641308028E-7</v>
      </c>
      <c r="Q1025">
        <v>24.452708000000001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26.620400914614439</v>
      </c>
      <c r="G1026" s="13">
        <f t="shared" si="183"/>
        <v>0</v>
      </c>
      <c r="H1026" s="13">
        <f t="shared" si="184"/>
        <v>26.620400914614439</v>
      </c>
      <c r="I1026" s="16">
        <f t="shared" si="191"/>
        <v>26.620871650580273</v>
      </c>
      <c r="J1026" s="13">
        <f t="shared" si="185"/>
        <v>26.077939144153518</v>
      </c>
      <c r="K1026" s="13">
        <f t="shared" si="186"/>
        <v>0.54293250642675517</v>
      </c>
      <c r="L1026" s="13">
        <f t="shared" si="187"/>
        <v>0</v>
      </c>
      <c r="M1026" s="13">
        <f t="shared" si="192"/>
        <v>6.1088386070479118E-7</v>
      </c>
      <c r="N1026" s="13">
        <f t="shared" si="188"/>
        <v>3.7874799363697052E-7</v>
      </c>
      <c r="O1026" s="13">
        <f t="shared" si="189"/>
        <v>3.7874799363697052E-7</v>
      </c>
      <c r="Q1026">
        <v>23.525163766239249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31.287761913095821</v>
      </c>
      <c r="G1027" s="13">
        <f t="shared" si="183"/>
        <v>0</v>
      </c>
      <c r="H1027" s="13">
        <f t="shared" si="184"/>
        <v>31.287761913095821</v>
      </c>
      <c r="I1027" s="16">
        <f t="shared" si="191"/>
        <v>31.830694419522576</v>
      </c>
      <c r="J1027" s="13">
        <f t="shared" si="185"/>
        <v>30.420612869817987</v>
      </c>
      <c r="K1027" s="13">
        <f t="shared" si="186"/>
        <v>1.4100815497045893</v>
      </c>
      <c r="L1027" s="13">
        <f t="shared" si="187"/>
        <v>0</v>
      </c>
      <c r="M1027" s="13">
        <f t="shared" si="192"/>
        <v>2.3213586706782066E-7</v>
      </c>
      <c r="N1027" s="13">
        <f t="shared" si="188"/>
        <v>1.439242375820488E-7</v>
      </c>
      <c r="O1027" s="13">
        <f t="shared" si="189"/>
        <v>1.439242375820488E-7</v>
      </c>
      <c r="Q1027">
        <v>20.29855601348256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4.7644980182133834</v>
      </c>
      <c r="G1028" s="13">
        <f t="shared" si="183"/>
        <v>0</v>
      </c>
      <c r="H1028" s="13">
        <f t="shared" si="184"/>
        <v>4.7644980182133834</v>
      </c>
      <c r="I1028" s="16">
        <f t="shared" si="191"/>
        <v>6.1745795679179727</v>
      </c>
      <c r="J1028" s="13">
        <f t="shared" si="185"/>
        <v>6.1619303724335577</v>
      </c>
      <c r="K1028" s="13">
        <f t="shared" si="186"/>
        <v>1.264919548441501E-2</v>
      </c>
      <c r="L1028" s="13">
        <f t="shared" si="187"/>
        <v>0</v>
      </c>
      <c r="M1028" s="13">
        <f t="shared" si="192"/>
        <v>8.821162948577186E-8</v>
      </c>
      <c r="N1028" s="13">
        <f t="shared" si="188"/>
        <v>5.4691210281178553E-8</v>
      </c>
      <c r="O1028" s="13">
        <f t="shared" si="189"/>
        <v>5.4691210281178553E-8</v>
      </c>
      <c r="Q1028">
        <v>19.303112435909082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0.49585960004554919</v>
      </c>
      <c r="G1029" s="13">
        <f t="shared" si="183"/>
        <v>0</v>
      </c>
      <c r="H1029" s="13">
        <f t="shared" si="184"/>
        <v>0.49585960004554919</v>
      </c>
      <c r="I1029" s="16">
        <f t="shared" si="191"/>
        <v>0.5085087955299642</v>
      </c>
      <c r="J1029" s="13">
        <f t="shared" si="185"/>
        <v>0.50849578982658483</v>
      </c>
      <c r="K1029" s="13">
        <f t="shared" si="186"/>
        <v>1.300570337936513E-5</v>
      </c>
      <c r="L1029" s="13">
        <f t="shared" si="187"/>
        <v>0</v>
      </c>
      <c r="M1029" s="13">
        <f t="shared" si="192"/>
        <v>3.3520419204593307E-8</v>
      </c>
      <c r="N1029" s="13">
        <f t="shared" si="188"/>
        <v>2.0782659906847852E-8</v>
      </c>
      <c r="O1029" s="13">
        <f t="shared" si="189"/>
        <v>2.0782659906847852E-8</v>
      </c>
      <c r="Q1029">
        <v>14.98978127336207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35.78672193333896</v>
      </c>
      <c r="G1030" s="13">
        <f t="shared" ref="G1030:G1093" si="194">IF((F1030-$J$2)&gt;0,$I$2*(F1030-$J$2),0)</f>
        <v>0.23128346000684219</v>
      </c>
      <c r="H1030" s="13">
        <f t="shared" ref="H1030:H1093" si="195">F1030-G1030</f>
        <v>35.555438473332117</v>
      </c>
      <c r="I1030" s="16">
        <f t="shared" si="191"/>
        <v>35.555451479035497</v>
      </c>
      <c r="J1030" s="13">
        <f t="shared" ref="J1030:J1093" si="196">I1030/SQRT(1+(I1030/($K$2*(300+(25*Q1030)+0.05*(Q1030)^3)))^2)</f>
        <v>30.520832082883928</v>
      </c>
      <c r="K1030" s="13">
        <f t="shared" ref="K1030:K1093" si="197">I1030-J1030</f>
        <v>5.0346193961515695</v>
      </c>
      <c r="L1030" s="13">
        <f t="shared" ref="L1030:L1093" si="198">IF(K1030&gt;$N$2,(K1030-$N$2)/$L$2,0)</f>
        <v>0</v>
      </c>
      <c r="M1030" s="13">
        <f t="shared" si="192"/>
        <v>1.2737759297745455E-8</v>
      </c>
      <c r="N1030" s="13">
        <f t="shared" ref="N1030:N1093" si="199">$M$2*M1030</f>
        <v>7.8974107646021819E-9</v>
      </c>
      <c r="O1030" s="13">
        <f t="shared" ref="O1030:O1093" si="200">N1030+G1030</f>
        <v>0.23128346790425294</v>
      </c>
      <c r="Q1030">
        <v>12.40509129354839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77.260938660700077</v>
      </c>
      <c r="G1031" s="13">
        <f t="shared" si="194"/>
        <v>6.2181324856661799</v>
      </c>
      <c r="H1031" s="13">
        <f t="shared" si="195"/>
        <v>71.042806175033903</v>
      </c>
      <c r="I1031" s="16">
        <f t="shared" ref="I1031:I1094" si="202">H1031+K1030-L1030</f>
        <v>76.077425571185472</v>
      </c>
      <c r="J1031" s="13">
        <f t="shared" si="196"/>
        <v>49.281849233545941</v>
      </c>
      <c r="K1031" s="13">
        <f t="shared" si="197"/>
        <v>26.795576337639531</v>
      </c>
      <c r="L1031" s="13">
        <f t="shared" si="198"/>
        <v>0</v>
      </c>
      <c r="M1031" s="13">
        <f t="shared" ref="M1031:M1094" si="203">L1031+M1030-N1030</f>
        <v>4.8403485331432735E-9</v>
      </c>
      <c r="N1031" s="13">
        <f t="shared" si="199"/>
        <v>3.0010160905488296E-9</v>
      </c>
      <c r="O1031" s="13">
        <f t="shared" si="200"/>
        <v>6.2181324886671963</v>
      </c>
      <c r="Q1031">
        <v>13.626086686272631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36.415295189632843</v>
      </c>
      <c r="G1032" s="13">
        <f t="shared" si="194"/>
        <v>0.3220187043090193</v>
      </c>
      <c r="H1032" s="13">
        <f t="shared" si="195"/>
        <v>36.093276485323827</v>
      </c>
      <c r="I1032" s="16">
        <f t="shared" si="202"/>
        <v>62.888852822963358</v>
      </c>
      <c r="J1032" s="13">
        <f t="shared" si="196"/>
        <v>49.07930093342231</v>
      </c>
      <c r="K1032" s="13">
        <f t="shared" si="197"/>
        <v>13.809551889541048</v>
      </c>
      <c r="L1032" s="13">
        <f t="shared" si="198"/>
        <v>0</v>
      </c>
      <c r="M1032" s="13">
        <f t="shared" si="203"/>
        <v>1.8393324425944439E-9</v>
      </c>
      <c r="N1032" s="13">
        <f t="shared" si="199"/>
        <v>1.1403861144085553E-9</v>
      </c>
      <c r="O1032" s="13">
        <f t="shared" si="200"/>
        <v>0.32201870544940542</v>
      </c>
      <c r="Q1032">
        <v>16.404718982764969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52.495124338205088</v>
      </c>
      <c r="G1033" s="13">
        <f t="shared" si="194"/>
        <v>2.6431598147905428</v>
      </c>
      <c r="H1033" s="13">
        <f t="shared" si="195"/>
        <v>49.851964523414544</v>
      </c>
      <c r="I1033" s="16">
        <f t="shared" si="202"/>
        <v>63.661516412955592</v>
      </c>
      <c r="J1033" s="13">
        <f t="shared" si="196"/>
        <v>51.579112399293393</v>
      </c>
      <c r="K1033" s="13">
        <f t="shared" si="197"/>
        <v>12.082404013662199</v>
      </c>
      <c r="L1033" s="13">
        <f t="shared" si="198"/>
        <v>0</v>
      </c>
      <c r="M1033" s="13">
        <f t="shared" si="203"/>
        <v>6.9894632818588863E-10</v>
      </c>
      <c r="N1033" s="13">
        <f t="shared" si="199"/>
        <v>4.3334672347525094E-10</v>
      </c>
      <c r="O1033" s="13">
        <f t="shared" si="200"/>
        <v>2.6431598152238895</v>
      </c>
      <c r="Q1033">
        <v>18.026645682781659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22.666276667847409</v>
      </c>
      <c r="G1034" s="13">
        <f t="shared" si="194"/>
        <v>0</v>
      </c>
      <c r="H1034" s="13">
        <f t="shared" si="195"/>
        <v>22.666276667847409</v>
      </c>
      <c r="I1034" s="16">
        <f t="shared" si="202"/>
        <v>34.748680681509612</v>
      </c>
      <c r="J1034" s="13">
        <f t="shared" si="196"/>
        <v>33.094532782086013</v>
      </c>
      <c r="K1034" s="13">
        <f t="shared" si="197"/>
        <v>1.6541478994235987</v>
      </c>
      <c r="L1034" s="13">
        <f t="shared" si="198"/>
        <v>0</v>
      </c>
      <c r="M1034" s="13">
        <f t="shared" si="203"/>
        <v>2.6559960471063769E-10</v>
      </c>
      <c r="N1034" s="13">
        <f t="shared" si="199"/>
        <v>1.6467175492059536E-10</v>
      </c>
      <c r="O1034" s="13">
        <f t="shared" si="200"/>
        <v>1.6467175492059536E-10</v>
      </c>
      <c r="Q1034">
        <v>20.992477589522959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5.536691360240102</v>
      </c>
      <c r="G1035" s="13">
        <f t="shared" si="194"/>
        <v>0</v>
      </c>
      <c r="H1035" s="13">
        <f t="shared" si="195"/>
        <v>5.536691360240102</v>
      </c>
      <c r="I1035" s="16">
        <f t="shared" si="202"/>
        <v>7.1908392596637007</v>
      </c>
      <c r="J1035" s="13">
        <f t="shared" si="196"/>
        <v>7.178353538093738</v>
      </c>
      <c r="K1035" s="13">
        <f t="shared" si="197"/>
        <v>1.2485721569962749E-2</v>
      </c>
      <c r="L1035" s="13">
        <f t="shared" si="198"/>
        <v>0</v>
      </c>
      <c r="M1035" s="13">
        <f t="shared" si="203"/>
        <v>1.0092784979004232E-10</v>
      </c>
      <c r="N1035" s="13">
        <f t="shared" si="199"/>
        <v>6.2575266869826245E-11</v>
      </c>
      <c r="O1035" s="13">
        <f t="shared" si="200"/>
        <v>6.2575266869826245E-11</v>
      </c>
      <c r="Q1035">
        <v>22.629925094016961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13.81054347197364</v>
      </c>
      <c r="G1036" s="13">
        <f t="shared" si="194"/>
        <v>0</v>
      </c>
      <c r="H1036" s="13">
        <f t="shared" si="195"/>
        <v>13.81054347197364</v>
      </c>
      <c r="I1036" s="16">
        <f t="shared" si="202"/>
        <v>13.823029193543602</v>
      </c>
      <c r="J1036" s="13">
        <f t="shared" si="196"/>
        <v>13.757796413157031</v>
      </c>
      <c r="K1036" s="13">
        <f t="shared" si="197"/>
        <v>6.5232780386571321E-2</v>
      </c>
      <c r="L1036" s="13">
        <f t="shared" si="198"/>
        <v>0</v>
      </c>
      <c r="M1036" s="13">
        <f t="shared" si="203"/>
        <v>3.8352582920216078E-11</v>
      </c>
      <c r="N1036" s="13">
        <f t="shared" si="199"/>
        <v>2.3778601410533969E-11</v>
      </c>
      <c r="O1036" s="13">
        <f t="shared" si="200"/>
        <v>2.3778601410533969E-11</v>
      </c>
      <c r="Q1036">
        <v>24.789069000000001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2.673743654101612</v>
      </c>
      <c r="G1037" s="13">
        <f t="shared" si="194"/>
        <v>0</v>
      </c>
      <c r="H1037" s="13">
        <f t="shared" si="195"/>
        <v>2.673743654101612</v>
      </c>
      <c r="I1037" s="16">
        <f t="shared" si="202"/>
        <v>2.7389764344881833</v>
      </c>
      <c r="J1037" s="13">
        <f t="shared" si="196"/>
        <v>2.738494106436292</v>
      </c>
      <c r="K1037" s="13">
        <f t="shared" si="197"/>
        <v>4.823280518913009E-4</v>
      </c>
      <c r="L1037" s="13">
        <f t="shared" si="198"/>
        <v>0</v>
      </c>
      <c r="M1037" s="13">
        <f t="shared" si="203"/>
        <v>1.4573981509682109E-11</v>
      </c>
      <c r="N1037" s="13">
        <f t="shared" si="199"/>
        <v>9.0358685360029084E-12</v>
      </c>
      <c r="O1037" s="13">
        <f t="shared" si="200"/>
        <v>9.0358685360029084E-12</v>
      </c>
      <c r="Q1037">
        <v>25.203388859304429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16.9037038387475</v>
      </c>
      <c r="G1038" s="13">
        <f t="shared" si="194"/>
        <v>0</v>
      </c>
      <c r="H1038" s="13">
        <f t="shared" si="195"/>
        <v>16.9037038387475</v>
      </c>
      <c r="I1038" s="16">
        <f t="shared" si="202"/>
        <v>16.904186166799391</v>
      </c>
      <c r="J1038" s="13">
        <f t="shared" si="196"/>
        <v>16.751922543725779</v>
      </c>
      <c r="K1038" s="13">
        <f t="shared" si="197"/>
        <v>0.15226362307361185</v>
      </c>
      <c r="L1038" s="13">
        <f t="shared" si="198"/>
        <v>0</v>
      </c>
      <c r="M1038" s="13">
        <f t="shared" si="203"/>
        <v>5.5381129736792008E-12</v>
      </c>
      <c r="N1038" s="13">
        <f t="shared" si="199"/>
        <v>3.4336300436811045E-12</v>
      </c>
      <c r="O1038" s="13">
        <f t="shared" si="200"/>
        <v>3.4336300436811045E-12</v>
      </c>
      <c r="Q1038">
        <v>23.001066688679021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33.202574230471079</v>
      </c>
      <c r="G1039" s="13">
        <f t="shared" si="194"/>
        <v>0</v>
      </c>
      <c r="H1039" s="13">
        <f t="shared" si="195"/>
        <v>33.202574230471079</v>
      </c>
      <c r="I1039" s="16">
        <f t="shared" si="202"/>
        <v>33.354837853544694</v>
      </c>
      <c r="J1039" s="13">
        <f t="shared" si="196"/>
        <v>31.82035593881368</v>
      </c>
      <c r="K1039" s="13">
        <f t="shared" si="197"/>
        <v>1.534481914731014</v>
      </c>
      <c r="L1039" s="13">
        <f t="shared" si="198"/>
        <v>0</v>
      </c>
      <c r="M1039" s="13">
        <f t="shared" si="203"/>
        <v>2.1044829299980963E-12</v>
      </c>
      <c r="N1039" s="13">
        <f t="shared" si="199"/>
        <v>1.3047794165988198E-12</v>
      </c>
      <c r="O1039" s="13">
        <f t="shared" si="200"/>
        <v>1.3047794165988198E-12</v>
      </c>
      <c r="Q1039">
        <v>20.673281514492601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13.740431740448409</v>
      </c>
      <c r="G1040" s="13">
        <f t="shared" si="194"/>
        <v>0</v>
      </c>
      <c r="H1040" s="13">
        <f t="shared" si="195"/>
        <v>13.740431740448409</v>
      </c>
      <c r="I1040" s="16">
        <f t="shared" si="202"/>
        <v>15.274913655179423</v>
      </c>
      <c r="J1040" s="13">
        <f t="shared" si="196"/>
        <v>15.04335567131894</v>
      </c>
      <c r="K1040" s="13">
        <f t="shared" si="197"/>
        <v>0.23155798386048332</v>
      </c>
      <c r="L1040" s="13">
        <f t="shared" si="198"/>
        <v>0</v>
      </c>
      <c r="M1040" s="13">
        <f t="shared" si="203"/>
        <v>7.9970351339927651E-13</v>
      </c>
      <c r="N1040" s="13">
        <f t="shared" si="199"/>
        <v>4.9581617830755147E-13</v>
      </c>
      <c r="O1040" s="13">
        <f t="shared" si="200"/>
        <v>4.9581617830755147E-13</v>
      </c>
      <c r="Q1040">
        <v>17.82032994024528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13.743846539774911</v>
      </c>
      <c r="G1041" s="13">
        <f t="shared" si="194"/>
        <v>0</v>
      </c>
      <c r="H1041" s="13">
        <f t="shared" si="195"/>
        <v>13.743846539774911</v>
      </c>
      <c r="I1041" s="16">
        <f t="shared" si="202"/>
        <v>13.975404523635394</v>
      </c>
      <c r="J1041" s="13">
        <f t="shared" si="196"/>
        <v>13.702514186094604</v>
      </c>
      <c r="K1041" s="13">
        <f t="shared" si="197"/>
        <v>0.27289033754079028</v>
      </c>
      <c r="L1041" s="13">
        <f t="shared" si="198"/>
        <v>0</v>
      </c>
      <c r="M1041" s="13">
        <f t="shared" si="203"/>
        <v>3.0388733509172505E-13</v>
      </c>
      <c r="N1041" s="13">
        <f t="shared" si="199"/>
        <v>1.8841014775686954E-13</v>
      </c>
      <c r="O1041" s="13">
        <f t="shared" si="200"/>
        <v>1.8841014775686954E-13</v>
      </c>
      <c r="Q1041">
        <v>14.69998970968623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34.996428023918327</v>
      </c>
      <c r="G1042" s="13">
        <f t="shared" si="194"/>
        <v>0.11720366067748979</v>
      </c>
      <c r="H1042" s="13">
        <f t="shared" si="195"/>
        <v>34.879224363240837</v>
      </c>
      <c r="I1042" s="16">
        <f t="shared" si="202"/>
        <v>35.152114700781624</v>
      </c>
      <c r="J1042" s="13">
        <f t="shared" si="196"/>
        <v>29.856430880767277</v>
      </c>
      <c r="K1042" s="13">
        <f t="shared" si="197"/>
        <v>5.2956838200143466</v>
      </c>
      <c r="L1042" s="13">
        <f t="shared" si="198"/>
        <v>0</v>
      </c>
      <c r="M1042" s="13">
        <f t="shared" si="203"/>
        <v>1.1547718733485551E-13</v>
      </c>
      <c r="N1042" s="13">
        <f t="shared" si="199"/>
        <v>7.1595856147610422E-14</v>
      </c>
      <c r="O1042" s="13">
        <f t="shared" si="200"/>
        <v>0.11720366067756138</v>
      </c>
      <c r="Q1042">
        <v>11.66074529354839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5.8045523771413201</v>
      </c>
      <c r="G1043" s="13">
        <f t="shared" si="194"/>
        <v>0</v>
      </c>
      <c r="H1043" s="13">
        <f t="shared" si="195"/>
        <v>5.8045523771413201</v>
      </c>
      <c r="I1043" s="16">
        <f t="shared" si="202"/>
        <v>11.100236197155667</v>
      </c>
      <c r="J1043" s="13">
        <f t="shared" si="196"/>
        <v>10.987098447050679</v>
      </c>
      <c r="K1043" s="13">
        <f t="shared" si="197"/>
        <v>0.11313775010498794</v>
      </c>
      <c r="L1043" s="13">
        <f t="shared" si="198"/>
        <v>0</v>
      </c>
      <c r="M1043" s="13">
        <f t="shared" si="203"/>
        <v>4.3881331187245089E-14</v>
      </c>
      <c r="N1043" s="13">
        <f t="shared" si="199"/>
        <v>2.7206425336091956E-14</v>
      </c>
      <c r="O1043" s="13">
        <f t="shared" si="200"/>
        <v>2.7206425336091956E-14</v>
      </c>
      <c r="Q1043">
        <v>16.15879737735397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62.856384108371323</v>
      </c>
      <c r="G1044" s="13">
        <f t="shared" si="194"/>
        <v>4.1388191148177844</v>
      </c>
      <c r="H1044" s="13">
        <f t="shared" si="195"/>
        <v>58.717564993553538</v>
      </c>
      <c r="I1044" s="16">
        <f t="shared" si="202"/>
        <v>58.830702743658527</v>
      </c>
      <c r="J1044" s="13">
        <f t="shared" si="196"/>
        <v>45.886727671354301</v>
      </c>
      <c r="K1044" s="13">
        <f t="shared" si="197"/>
        <v>12.943975072304227</v>
      </c>
      <c r="L1044" s="13">
        <f t="shared" si="198"/>
        <v>0</v>
      </c>
      <c r="M1044" s="13">
        <f t="shared" si="203"/>
        <v>1.6674905851153133E-14</v>
      </c>
      <c r="N1044" s="13">
        <f t="shared" si="199"/>
        <v>1.0338441627714943E-14</v>
      </c>
      <c r="O1044" s="13">
        <f t="shared" si="200"/>
        <v>4.1388191148177951</v>
      </c>
      <c r="Q1044">
        <v>15.431954137556049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61.945893319261451</v>
      </c>
      <c r="G1045" s="13">
        <f t="shared" si="194"/>
        <v>4.0073887630528002</v>
      </c>
      <c r="H1045" s="13">
        <f t="shared" si="195"/>
        <v>57.938504556208649</v>
      </c>
      <c r="I1045" s="16">
        <f t="shared" si="202"/>
        <v>70.882479628512868</v>
      </c>
      <c r="J1045" s="13">
        <f t="shared" si="196"/>
        <v>52.78403930421554</v>
      </c>
      <c r="K1045" s="13">
        <f t="shared" si="197"/>
        <v>18.098440324297329</v>
      </c>
      <c r="L1045" s="13">
        <f t="shared" si="198"/>
        <v>0</v>
      </c>
      <c r="M1045" s="13">
        <f t="shared" si="203"/>
        <v>6.3364642234381907E-15</v>
      </c>
      <c r="N1045" s="13">
        <f t="shared" si="199"/>
        <v>3.9286078185316784E-15</v>
      </c>
      <c r="O1045" s="13">
        <f t="shared" si="200"/>
        <v>4.0073887630528038</v>
      </c>
      <c r="Q1045">
        <v>16.511581329067109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11.379267433263131</v>
      </c>
      <c r="G1046" s="13">
        <f t="shared" si="194"/>
        <v>0</v>
      </c>
      <c r="H1046" s="13">
        <f t="shared" si="195"/>
        <v>11.379267433263131</v>
      </c>
      <c r="I1046" s="16">
        <f t="shared" si="202"/>
        <v>29.477707757560459</v>
      </c>
      <c r="J1046" s="13">
        <f t="shared" si="196"/>
        <v>28.239297960690088</v>
      </c>
      <c r="K1046" s="13">
        <f t="shared" si="197"/>
        <v>1.2384097968703713</v>
      </c>
      <c r="L1046" s="13">
        <f t="shared" si="198"/>
        <v>0</v>
      </c>
      <c r="M1046" s="13">
        <f t="shared" si="203"/>
        <v>2.4078564049065124E-15</v>
      </c>
      <c r="N1046" s="13">
        <f t="shared" si="199"/>
        <v>1.4928709710420377E-15</v>
      </c>
      <c r="O1046" s="13">
        <f t="shared" si="200"/>
        <v>1.4928709710420377E-15</v>
      </c>
      <c r="Q1046">
        <v>19.614132529732419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0.72024615672871029</v>
      </c>
      <c r="G1047" s="13">
        <f t="shared" si="194"/>
        <v>0</v>
      </c>
      <c r="H1047" s="13">
        <f t="shared" si="195"/>
        <v>0.72024615672871029</v>
      </c>
      <c r="I1047" s="16">
        <f t="shared" si="202"/>
        <v>1.9586559535990817</v>
      </c>
      <c r="J1047" s="13">
        <f t="shared" si="196"/>
        <v>1.958463730875875</v>
      </c>
      <c r="K1047" s="13">
        <f t="shared" si="197"/>
        <v>1.9222272320673639E-4</v>
      </c>
      <c r="L1047" s="13">
        <f t="shared" si="198"/>
        <v>0</v>
      </c>
      <c r="M1047" s="13">
        <f t="shared" si="203"/>
        <v>9.149854338644747E-16</v>
      </c>
      <c r="N1047" s="13">
        <f t="shared" si="199"/>
        <v>5.6729096899597434E-16</v>
      </c>
      <c r="O1047" s="13">
        <f t="shared" si="200"/>
        <v>5.6729096899597434E-16</v>
      </c>
      <c r="Q1047">
        <v>24.586736214338451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13.80618236270692</v>
      </c>
      <c r="G1048" s="13">
        <f t="shared" si="194"/>
        <v>0</v>
      </c>
      <c r="H1048" s="13">
        <f t="shared" si="195"/>
        <v>13.80618236270692</v>
      </c>
      <c r="I1048" s="16">
        <f t="shared" si="202"/>
        <v>13.806374585430127</v>
      </c>
      <c r="J1048" s="13">
        <f t="shared" si="196"/>
        <v>13.745500703641943</v>
      </c>
      <c r="K1048" s="13">
        <f t="shared" si="197"/>
        <v>6.0873881788184647E-2</v>
      </c>
      <c r="L1048" s="13">
        <f t="shared" si="198"/>
        <v>0</v>
      </c>
      <c r="M1048" s="13">
        <f t="shared" si="203"/>
        <v>3.4769446486850036E-16</v>
      </c>
      <c r="N1048" s="13">
        <f t="shared" si="199"/>
        <v>2.1557056821847022E-16</v>
      </c>
      <c r="O1048" s="13">
        <f t="shared" si="200"/>
        <v>2.1557056821847022E-16</v>
      </c>
      <c r="Q1048">
        <v>25.26337400000001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43.385588108627758</v>
      </c>
      <c r="G1049" s="13">
        <f t="shared" si="194"/>
        <v>1.3281881913656601</v>
      </c>
      <c r="H1049" s="13">
        <f t="shared" si="195"/>
        <v>42.057399917262096</v>
      </c>
      <c r="I1049" s="16">
        <f t="shared" si="202"/>
        <v>42.118273799050279</v>
      </c>
      <c r="J1049" s="13">
        <f t="shared" si="196"/>
        <v>40.341393617455225</v>
      </c>
      <c r="K1049" s="13">
        <f t="shared" si="197"/>
        <v>1.7768801815950539</v>
      </c>
      <c r="L1049" s="13">
        <f t="shared" si="198"/>
        <v>0</v>
      </c>
      <c r="M1049" s="13">
        <f t="shared" si="203"/>
        <v>1.3212389665003014E-16</v>
      </c>
      <c r="N1049" s="13">
        <f t="shared" si="199"/>
        <v>8.1916815923018685E-17</v>
      </c>
      <c r="O1049" s="13">
        <f t="shared" si="200"/>
        <v>1.3281881913656601</v>
      </c>
      <c r="Q1049">
        <v>24.64560760401314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3.1796575053753751</v>
      </c>
      <c r="G1050" s="13">
        <f t="shared" si="194"/>
        <v>0</v>
      </c>
      <c r="H1050" s="13">
        <f t="shared" si="195"/>
        <v>3.1796575053753751</v>
      </c>
      <c r="I1050" s="16">
        <f t="shared" si="202"/>
        <v>4.956537686970429</v>
      </c>
      <c r="J1050" s="13">
        <f t="shared" si="196"/>
        <v>4.9527988132556784</v>
      </c>
      <c r="K1050" s="13">
        <f t="shared" si="197"/>
        <v>3.738873714750568E-3</v>
      </c>
      <c r="L1050" s="13">
        <f t="shared" si="198"/>
        <v>0</v>
      </c>
      <c r="M1050" s="13">
        <f t="shared" si="203"/>
        <v>5.0207080727011451E-17</v>
      </c>
      <c r="N1050" s="13">
        <f t="shared" si="199"/>
        <v>3.1128390050747102E-17</v>
      </c>
      <c r="O1050" s="13">
        <f t="shared" si="200"/>
        <v>3.1128390050747102E-17</v>
      </c>
      <c r="Q1050">
        <v>23.276423565660409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5.749835958163624</v>
      </c>
      <c r="G1051" s="13">
        <f t="shared" si="194"/>
        <v>0</v>
      </c>
      <c r="H1051" s="13">
        <f t="shared" si="195"/>
        <v>5.749835958163624</v>
      </c>
      <c r="I1051" s="16">
        <f t="shared" si="202"/>
        <v>5.7535748318783746</v>
      </c>
      <c r="J1051" s="13">
        <f t="shared" si="196"/>
        <v>5.7434862684547463</v>
      </c>
      <c r="K1051" s="13">
        <f t="shared" si="197"/>
        <v>1.0088563423628294E-2</v>
      </c>
      <c r="L1051" s="13">
        <f t="shared" si="198"/>
        <v>0</v>
      </c>
      <c r="M1051" s="13">
        <f t="shared" si="203"/>
        <v>1.907869067626435E-17</v>
      </c>
      <c r="N1051" s="13">
        <f t="shared" si="199"/>
        <v>1.1828788219283896E-17</v>
      </c>
      <c r="O1051" s="13">
        <f t="shared" si="200"/>
        <v>1.1828788219283896E-17</v>
      </c>
      <c r="Q1051">
        <v>19.407432872362261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42.404227918176268</v>
      </c>
      <c r="G1052" s="13">
        <f t="shared" si="194"/>
        <v>1.1865277631857261</v>
      </c>
      <c r="H1052" s="13">
        <f t="shared" si="195"/>
        <v>41.217700154990538</v>
      </c>
      <c r="I1052" s="16">
        <f t="shared" si="202"/>
        <v>41.227788718414168</v>
      </c>
      <c r="J1052" s="13">
        <f t="shared" si="196"/>
        <v>35.793752419238182</v>
      </c>
      <c r="K1052" s="13">
        <f t="shared" si="197"/>
        <v>5.4340362991759861</v>
      </c>
      <c r="L1052" s="13">
        <f t="shared" si="198"/>
        <v>0</v>
      </c>
      <c r="M1052" s="13">
        <f t="shared" si="203"/>
        <v>7.2499024569804533E-18</v>
      </c>
      <c r="N1052" s="13">
        <f t="shared" si="199"/>
        <v>4.494939523327881E-18</v>
      </c>
      <c r="O1052" s="13">
        <f t="shared" si="200"/>
        <v>1.1865277631857261</v>
      </c>
      <c r="Q1052">
        <v>15.19707178381903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5.7482394783586512</v>
      </c>
      <c r="G1053" s="13">
        <f t="shared" si="194"/>
        <v>0</v>
      </c>
      <c r="H1053" s="13">
        <f t="shared" si="195"/>
        <v>5.7482394783586512</v>
      </c>
      <c r="I1053" s="16">
        <f t="shared" si="202"/>
        <v>11.182275777534638</v>
      </c>
      <c r="J1053" s="13">
        <f t="shared" si="196"/>
        <v>10.956185211161429</v>
      </c>
      <c r="K1053" s="13">
        <f t="shared" si="197"/>
        <v>0.2260905663732089</v>
      </c>
      <c r="L1053" s="13">
        <f t="shared" si="198"/>
        <v>0</v>
      </c>
      <c r="M1053" s="13">
        <f t="shared" si="203"/>
        <v>2.7549629336525723E-18</v>
      </c>
      <c r="N1053" s="13">
        <f t="shared" si="199"/>
        <v>1.7080770188645948E-18</v>
      </c>
      <c r="O1053" s="13">
        <f t="shared" si="200"/>
        <v>1.7080770188645948E-18</v>
      </c>
      <c r="Q1053">
        <v>11.180999293548391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1.1479631814647799</v>
      </c>
      <c r="G1054" s="13">
        <f t="shared" si="194"/>
        <v>0</v>
      </c>
      <c r="H1054" s="13">
        <f t="shared" si="195"/>
        <v>1.1479631814647799</v>
      </c>
      <c r="I1054" s="16">
        <f t="shared" si="202"/>
        <v>1.3740537478379888</v>
      </c>
      <c r="J1054" s="13">
        <f t="shared" si="196"/>
        <v>1.373714661952401</v>
      </c>
      <c r="K1054" s="13">
        <f t="shared" si="197"/>
        <v>3.3908588558784203E-4</v>
      </c>
      <c r="L1054" s="13">
        <f t="shared" si="198"/>
        <v>0</v>
      </c>
      <c r="M1054" s="13">
        <f t="shared" si="203"/>
        <v>1.0468859147879775E-18</v>
      </c>
      <c r="N1054" s="13">
        <f t="shared" si="199"/>
        <v>6.4906926716854607E-19</v>
      </c>
      <c r="O1054" s="13">
        <f t="shared" si="200"/>
        <v>6.4906926716854607E-19</v>
      </c>
      <c r="Q1054">
        <v>12.969884053293869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41.730208196587952</v>
      </c>
      <c r="G1055" s="13">
        <f t="shared" si="194"/>
        <v>1.0892322713867435</v>
      </c>
      <c r="H1055" s="13">
        <f t="shared" si="195"/>
        <v>40.640975925201211</v>
      </c>
      <c r="I1055" s="16">
        <f t="shared" si="202"/>
        <v>40.641315011086796</v>
      </c>
      <c r="J1055" s="13">
        <f t="shared" si="196"/>
        <v>35.969065779194494</v>
      </c>
      <c r="K1055" s="13">
        <f t="shared" si="197"/>
        <v>4.6722492318923017</v>
      </c>
      <c r="L1055" s="13">
        <f t="shared" si="198"/>
        <v>0</v>
      </c>
      <c r="M1055" s="13">
        <f t="shared" si="203"/>
        <v>3.9781664761943146E-19</v>
      </c>
      <c r="N1055" s="13">
        <f t="shared" si="199"/>
        <v>2.4664632152404752E-19</v>
      </c>
      <c r="O1055" s="13">
        <f t="shared" si="200"/>
        <v>1.0892322713867435</v>
      </c>
      <c r="Q1055">
        <v>16.180146400633362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64.954573236723235</v>
      </c>
      <c r="G1056" s="13">
        <f t="shared" si="194"/>
        <v>4.4416950346042485</v>
      </c>
      <c r="H1056" s="13">
        <f t="shared" si="195"/>
        <v>60.512878202118983</v>
      </c>
      <c r="I1056" s="16">
        <f t="shared" si="202"/>
        <v>65.185127434011292</v>
      </c>
      <c r="J1056" s="13">
        <f t="shared" si="196"/>
        <v>48.068455965273735</v>
      </c>
      <c r="K1056" s="13">
        <f t="shared" si="197"/>
        <v>17.116671468737557</v>
      </c>
      <c r="L1056" s="13">
        <f t="shared" si="198"/>
        <v>0</v>
      </c>
      <c r="M1056" s="13">
        <f t="shared" si="203"/>
        <v>1.5117032609538394E-19</v>
      </c>
      <c r="N1056" s="13">
        <f t="shared" si="199"/>
        <v>9.372560217913804E-20</v>
      </c>
      <c r="O1056" s="13">
        <f t="shared" si="200"/>
        <v>4.4416950346042485</v>
      </c>
      <c r="Q1056">
        <v>15.003525242203191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15.41732060075122</v>
      </c>
      <c r="G1057" s="13">
        <f t="shared" si="194"/>
        <v>0</v>
      </c>
      <c r="H1057" s="13">
        <f t="shared" si="195"/>
        <v>15.41732060075122</v>
      </c>
      <c r="I1057" s="16">
        <f t="shared" si="202"/>
        <v>32.533992069488775</v>
      </c>
      <c r="J1057" s="13">
        <f t="shared" si="196"/>
        <v>30.740940282323056</v>
      </c>
      <c r="K1057" s="13">
        <f t="shared" si="197"/>
        <v>1.7930517871657194</v>
      </c>
      <c r="L1057" s="13">
        <f t="shared" si="198"/>
        <v>0</v>
      </c>
      <c r="M1057" s="13">
        <f t="shared" si="203"/>
        <v>5.7444723916245899E-20</v>
      </c>
      <c r="N1057" s="13">
        <f t="shared" si="199"/>
        <v>3.5615728828072455E-20</v>
      </c>
      <c r="O1057" s="13">
        <f t="shared" si="200"/>
        <v>3.5615728828072455E-20</v>
      </c>
      <c r="Q1057">
        <v>18.94364243536911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5.8083326364758543</v>
      </c>
      <c r="G1058" s="13">
        <f t="shared" si="194"/>
        <v>0</v>
      </c>
      <c r="H1058" s="13">
        <f t="shared" si="195"/>
        <v>5.8083326364758543</v>
      </c>
      <c r="I1058" s="16">
        <f t="shared" si="202"/>
        <v>7.6013844236415737</v>
      </c>
      <c r="J1058" s="13">
        <f t="shared" si="196"/>
        <v>7.5838636162017528</v>
      </c>
      <c r="K1058" s="13">
        <f t="shared" si="197"/>
        <v>1.7520807439820985E-2</v>
      </c>
      <c r="L1058" s="13">
        <f t="shared" si="198"/>
        <v>0</v>
      </c>
      <c r="M1058" s="13">
        <f t="shared" si="203"/>
        <v>2.1828995088173444E-20</v>
      </c>
      <c r="N1058" s="13">
        <f t="shared" si="199"/>
        <v>1.3533976954667536E-20</v>
      </c>
      <c r="O1058" s="13">
        <f t="shared" si="200"/>
        <v>1.3533976954667536E-20</v>
      </c>
      <c r="Q1058">
        <v>21.403940926862351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0.16085973239202939</v>
      </c>
      <c r="G1059" s="13">
        <f t="shared" si="194"/>
        <v>0</v>
      </c>
      <c r="H1059" s="13">
        <f t="shared" si="195"/>
        <v>0.16085973239202939</v>
      </c>
      <c r="I1059" s="16">
        <f t="shared" si="202"/>
        <v>0.17838053983185037</v>
      </c>
      <c r="J1059" s="13">
        <f t="shared" si="196"/>
        <v>0.17838036824092326</v>
      </c>
      <c r="K1059" s="13">
        <f t="shared" si="197"/>
        <v>1.7159092710605783E-7</v>
      </c>
      <c r="L1059" s="13">
        <f t="shared" si="198"/>
        <v>0</v>
      </c>
      <c r="M1059" s="13">
        <f t="shared" si="203"/>
        <v>8.2950181335059081E-21</v>
      </c>
      <c r="N1059" s="13">
        <f t="shared" si="199"/>
        <v>5.142911242773663E-21</v>
      </c>
      <c r="O1059" s="13">
        <f t="shared" si="200"/>
        <v>5.142911242773663E-21</v>
      </c>
      <c r="Q1059">
        <v>23.395164330095959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0.34458904166152599</v>
      </c>
      <c r="G1060" s="13">
        <f t="shared" si="194"/>
        <v>0</v>
      </c>
      <c r="H1060" s="13">
        <f t="shared" si="195"/>
        <v>0.34458904166152599</v>
      </c>
      <c r="I1060" s="16">
        <f t="shared" si="202"/>
        <v>0.34458921325245306</v>
      </c>
      <c r="J1060" s="13">
        <f t="shared" si="196"/>
        <v>0.34458822267999478</v>
      </c>
      <c r="K1060" s="13">
        <f t="shared" si="197"/>
        <v>9.9057245828149121E-7</v>
      </c>
      <c r="L1060" s="13">
        <f t="shared" si="198"/>
        <v>0</v>
      </c>
      <c r="M1060" s="13">
        <f t="shared" si="203"/>
        <v>3.1521068907322451E-21</v>
      </c>
      <c r="N1060" s="13">
        <f t="shared" si="199"/>
        <v>1.9543062722539921E-21</v>
      </c>
      <c r="O1060" s="13">
        <f t="shared" si="200"/>
        <v>1.9543062722539921E-21</v>
      </c>
      <c r="Q1060">
        <v>24.983396666345129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8.2103274247412905</v>
      </c>
      <c r="G1061" s="13">
        <f t="shared" si="194"/>
        <v>0</v>
      </c>
      <c r="H1061" s="13">
        <f t="shared" si="195"/>
        <v>8.2103274247412905</v>
      </c>
      <c r="I1061" s="16">
        <f t="shared" si="202"/>
        <v>8.2103284153137484</v>
      </c>
      <c r="J1061" s="13">
        <f t="shared" si="196"/>
        <v>8.1990377085116641</v>
      </c>
      <c r="K1061" s="13">
        <f t="shared" si="197"/>
        <v>1.1290706802084216E-2</v>
      </c>
      <c r="L1061" s="13">
        <f t="shared" si="198"/>
        <v>0</v>
      </c>
      <c r="M1061" s="13">
        <f t="shared" si="203"/>
        <v>1.1978006184782531E-21</v>
      </c>
      <c r="N1061" s="13">
        <f t="shared" si="199"/>
        <v>7.4263638345651693E-22</v>
      </c>
      <c r="O1061" s="13">
        <f t="shared" si="200"/>
        <v>7.4263638345651693E-22</v>
      </c>
      <c r="Q1061">
        <v>26.203309000000012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7.210810811</v>
      </c>
      <c r="G1062" s="13">
        <f t="shared" si="194"/>
        <v>0</v>
      </c>
      <c r="H1062" s="13">
        <f t="shared" si="195"/>
        <v>7.210810811</v>
      </c>
      <c r="I1062" s="16">
        <f t="shared" si="202"/>
        <v>7.2221015178020842</v>
      </c>
      <c r="J1062" s="13">
        <f t="shared" si="196"/>
        <v>7.2101606422630535</v>
      </c>
      <c r="K1062" s="13">
        <f t="shared" si="197"/>
        <v>1.1940875539030671E-2</v>
      </c>
      <c r="L1062" s="13">
        <f t="shared" si="198"/>
        <v>0</v>
      </c>
      <c r="M1062" s="13">
        <f t="shared" si="203"/>
        <v>4.5516423502173614E-22</v>
      </c>
      <c r="N1062" s="13">
        <f t="shared" si="199"/>
        <v>2.822018257134764E-22</v>
      </c>
      <c r="O1062" s="13">
        <f t="shared" si="200"/>
        <v>2.822018257134764E-22</v>
      </c>
      <c r="Q1062">
        <v>23.040162950937869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9.9764149270397944</v>
      </c>
      <c r="G1063" s="13">
        <f t="shared" si="194"/>
        <v>0</v>
      </c>
      <c r="H1063" s="13">
        <f t="shared" si="195"/>
        <v>9.9764149270397944</v>
      </c>
      <c r="I1063" s="16">
        <f t="shared" si="202"/>
        <v>9.988355802578825</v>
      </c>
      <c r="J1063" s="13">
        <f t="shared" si="196"/>
        <v>9.9595501097267309</v>
      </c>
      <c r="K1063" s="13">
        <f t="shared" si="197"/>
        <v>2.8805692852094111E-2</v>
      </c>
      <c r="L1063" s="13">
        <f t="shared" si="198"/>
        <v>0</v>
      </c>
      <c r="M1063" s="13">
        <f t="shared" si="203"/>
        <v>1.7296240930825974E-22</v>
      </c>
      <c r="N1063" s="13">
        <f t="shared" si="199"/>
        <v>1.0723669377112105E-22</v>
      </c>
      <c r="O1063" s="13">
        <f t="shared" si="200"/>
        <v>1.0723669377112105E-22</v>
      </c>
      <c r="Q1063">
        <v>23.683488863994089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36.743017783080496</v>
      </c>
      <c r="G1064" s="13">
        <f t="shared" si="194"/>
        <v>0.36932582290191268</v>
      </c>
      <c r="H1064" s="13">
        <f t="shared" si="195"/>
        <v>36.373691960178583</v>
      </c>
      <c r="I1064" s="16">
        <f t="shared" si="202"/>
        <v>36.402497653030679</v>
      </c>
      <c r="J1064" s="13">
        <f t="shared" si="196"/>
        <v>33.409646341931897</v>
      </c>
      <c r="K1064" s="13">
        <f t="shared" si="197"/>
        <v>2.9928513110987822</v>
      </c>
      <c r="L1064" s="13">
        <f t="shared" si="198"/>
        <v>0</v>
      </c>
      <c r="M1064" s="13">
        <f t="shared" si="203"/>
        <v>6.5725715537138697E-23</v>
      </c>
      <c r="N1064" s="13">
        <f t="shared" si="199"/>
        <v>4.074994363302599E-23</v>
      </c>
      <c r="O1064" s="13">
        <f t="shared" si="200"/>
        <v>0.36932582290191268</v>
      </c>
      <c r="Q1064">
        <v>17.391421191954471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52.036060150073759</v>
      </c>
      <c r="G1065" s="13">
        <f t="shared" si="194"/>
        <v>2.5768933918344219</v>
      </c>
      <c r="H1065" s="13">
        <f t="shared" si="195"/>
        <v>49.459166758239334</v>
      </c>
      <c r="I1065" s="16">
        <f t="shared" si="202"/>
        <v>52.452018069338116</v>
      </c>
      <c r="J1065" s="13">
        <f t="shared" si="196"/>
        <v>38.205911110291737</v>
      </c>
      <c r="K1065" s="13">
        <f t="shared" si="197"/>
        <v>14.246106959046379</v>
      </c>
      <c r="L1065" s="13">
        <f t="shared" si="198"/>
        <v>0</v>
      </c>
      <c r="M1065" s="13">
        <f t="shared" si="203"/>
        <v>2.4975771904112707E-23</v>
      </c>
      <c r="N1065" s="13">
        <f t="shared" si="199"/>
        <v>1.5484978580549877E-23</v>
      </c>
      <c r="O1065" s="13">
        <f t="shared" si="200"/>
        <v>2.5768933918344219</v>
      </c>
      <c r="Q1065">
        <v>11.44954029354839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9.9663780951011987</v>
      </c>
      <c r="G1066" s="13">
        <f t="shared" si="194"/>
        <v>0</v>
      </c>
      <c r="H1066" s="13">
        <f t="shared" si="195"/>
        <v>9.9663780951011987</v>
      </c>
      <c r="I1066" s="16">
        <f t="shared" si="202"/>
        <v>24.212485054147578</v>
      </c>
      <c r="J1066" s="13">
        <f t="shared" si="196"/>
        <v>22.45843176504788</v>
      </c>
      <c r="K1066" s="13">
        <f t="shared" si="197"/>
        <v>1.7540532890996978</v>
      </c>
      <c r="L1066" s="13">
        <f t="shared" si="198"/>
        <v>0</v>
      </c>
      <c r="M1066" s="13">
        <f t="shared" si="203"/>
        <v>9.4907933235628301E-24</v>
      </c>
      <c r="N1066" s="13">
        <f t="shared" si="199"/>
        <v>5.8842918606089547E-24</v>
      </c>
      <c r="O1066" s="13">
        <f t="shared" si="200"/>
        <v>5.8842918606089547E-24</v>
      </c>
      <c r="Q1066">
        <v>12.552909318131929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0.3446619494628263</v>
      </c>
      <c r="G1067" s="13">
        <f t="shared" si="194"/>
        <v>0</v>
      </c>
      <c r="H1067" s="13">
        <f t="shared" si="195"/>
        <v>0.3446619494628263</v>
      </c>
      <c r="I1067" s="16">
        <f t="shared" si="202"/>
        <v>2.0987152385625243</v>
      </c>
      <c r="J1067" s="13">
        <f t="shared" si="196"/>
        <v>2.0978858477819013</v>
      </c>
      <c r="K1067" s="13">
        <f t="shared" si="197"/>
        <v>8.2939078062294058E-4</v>
      </c>
      <c r="L1067" s="13">
        <f t="shared" si="198"/>
        <v>0</v>
      </c>
      <c r="M1067" s="13">
        <f t="shared" si="203"/>
        <v>3.6065014629538754E-24</v>
      </c>
      <c r="N1067" s="13">
        <f t="shared" si="199"/>
        <v>2.2360309070314027E-24</v>
      </c>
      <c r="O1067" s="13">
        <f t="shared" si="200"/>
        <v>2.2360309070314027E-24</v>
      </c>
      <c r="Q1067">
        <v>15.68430223245525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82.63160913920143</v>
      </c>
      <c r="G1068" s="13">
        <f t="shared" si="194"/>
        <v>6.993394705389818</v>
      </c>
      <c r="H1068" s="13">
        <f t="shared" si="195"/>
        <v>75.638214433811612</v>
      </c>
      <c r="I1068" s="16">
        <f t="shared" si="202"/>
        <v>75.639043824592235</v>
      </c>
      <c r="J1068" s="13">
        <f t="shared" si="196"/>
        <v>52.983015687998346</v>
      </c>
      <c r="K1068" s="13">
        <f t="shared" si="197"/>
        <v>22.656028136593889</v>
      </c>
      <c r="L1068" s="13">
        <f t="shared" si="198"/>
        <v>0</v>
      </c>
      <c r="M1068" s="13">
        <f t="shared" si="203"/>
        <v>1.3704705559224727E-24</v>
      </c>
      <c r="N1068" s="13">
        <f t="shared" si="199"/>
        <v>8.4969174467193299E-25</v>
      </c>
      <c r="O1068" s="13">
        <f t="shared" si="200"/>
        <v>6.993394705389818</v>
      </c>
      <c r="Q1068">
        <v>15.60942658363847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48.789488042233678</v>
      </c>
      <c r="G1069" s="13">
        <f t="shared" si="194"/>
        <v>2.1082471196618484</v>
      </c>
      <c r="H1069" s="13">
        <f t="shared" si="195"/>
        <v>46.681240922571831</v>
      </c>
      <c r="I1069" s="16">
        <f t="shared" si="202"/>
        <v>69.33726905916572</v>
      </c>
      <c r="J1069" s="13">
        <f t="shared" si="196"/>
        <v>53.315914140633524</v>
      </c>
      <c r="K1069" s="13">
        <f t="shared" si="197"/>
        <v>16.021354918532197</v>
      </c>
      <c r="L1069" s="13">
        <f t="shared" si="198"/>
        <v>0</v>
      </c>
      <c r="M1069" s="13">
        <f t="shared" si="203"/>
        <v>5.2077881125053972E-25</v>
      </c>
      <c r="N1069" s="13">
        <f t="shared" si="199"/>
        <v>3.228828629753346E-25</v>
      </c>
      <c r="O1069" s="13">
        <f t="shared" si="200"/>
        <v>2.1082471196618484</v>
      </c>
      <c r="Q1069">
        <v>17.265350789141021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49.481799252091228</v>
      </c>
      <c r="G1070" s="13">
        <f t="shared" si="194"/>
        <v>2.2081830080099065</v>
      </c>
      <c r="H1070" s="13">
        <f t="shared" si="195"/>
        <v>47.273616244081325</v>
      </c>
      <c r="I1070" s="16">
        <f t="shared" si="202"/>
        <v>63.294971162613521</v>
      </c>
      <c r="J1070" s="13">
        <f t="shared" si="196"/>
        <v>51.985331212807793</v>
      </c>
      <c r="K1070" s="13">
        <f t="shared" si="197"/>
        <v>11.309639949805728</v>
      </c>
      <c r="L1070" s="13">
        <f t="shared" si="198"/>
        <v>0</v>
      </c>
      <c r="M1070" s="13">
        <f t="shared" si="203"/>
        <v>1.9789594827520512E-25</v>
      </c>
      <c r="N1070" s="13">
        <f t="shared" si="199"/>
        <v>1.2269548793062717E-25</v>
      </c>
      <c r="O1070" s="13">
        <f t="shared" si="200"/>
        <v>2.2081830080099065</v>
      </c>
      <c r="Q1070">
        <v>18.5208718187038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5.8926278724744243</v>
      </c>
      <c r="G1071" s="13">
        <f t="shared" si="194"/>
        <v>0</v>
      </c>
      <c r="H1071" s="13">
        <f t="shared" si="195"/>
        <v>5.8926278724744243</v>
      </c>
      <c r="I1071" s="16">
        <f t="shared" si="202"/>
        <v>17.202267822280152</v>
      </c>
      <c r="J1071" s="13">
        <f t="shared" si="196"/>
        <v>17.071594338259263</v>
      </c>
      <c r="K1071" s="13">
        <f t="shared" si="197"/>
        <v>0.13067348402088896</v>
      </c>
      <c r="L1071" s="13">
        <f t="shared" si="198"/>
        <v>0</v>
      </c>
      <c r="M1071" s="13">
        <f t="shared" si="203"/>
        <v>7.5200460344577949E-26</v>
      </c>
      <c r="N1071" s="13">
        <f t="shared" si="199"/>
        <v>4.6624285413638327E-26</v>
      </c>
      <c r="O1071" s="13">
        <f t="shared" si="200"/>
        <v>4.6624285413638327E-26</v>
      </c>
      <c r="Q1071">
        <v>24.48105977713946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1.040650705958154</v>
      </c>
      <c r="G1072" s="13">
        <f t="shared" si="194"/>
        <v>0</v>
      </c>
      <c r="H1072" s="13">
        <f t="shared" si="195"/>
        <v>1.040650705958154</v>
      </c>
      <c r="I1072" s="16">
        <f t="shared" si="202"/>
        <v>1.171324189979043</v>
      </c>
      <c r="J1072" s="13">
        <f t="shared" si="196"/>
        <v>1.1712813978858903</v>
      </c>
      <c r="K1072" s="13">
        <f t="shared" si="197"/>
        <v>4.2792093152721478E-5</v>
      </c>
      <c r="L1072" s="13">
        <f t="shared" si="198"/>
        <v>0</v>
      </c>
      <c r="M1072" s="13">
        <f t="shared" si="203"/>
        <v>2.8576174930939622E-26</v>
      </c>
      <c r="N1072" s="13">
        <f t="shared" si="199"/>
        <v>1.7717228457182564E-26</v>
      </c>
      <c r="O1072" s="13">
        <f t="shared" si="200"/>
        <v>1.7717228457182564E-26</v>
      </c>
      <c r="Q1072">
        <v>24.300513221521289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10.73048524456912</v>
      </c>
      <c r="G1073" s="13">
        <f t="shared" si="194"/>
        <v>0</v>
      </c>
      <c r="H1073" s="13">
        <f t="shared" si="195"/>
        <v>10.73048524456912</v>
      </c>
      <c r="I1073" s="16">
        <f t="shared" si="202"/>
        <v>10.730528036662273</v>
      </c>
      <c r="J1073" s="13">
        <f t="shared" si="196"/>
        <v>10.698348233224312</v>
      </c>
      <c r="K1073" s="13">
        <f t="shared" si="197"/>
        <v>3.2179803437960786E-2</v>
      </c>
      <c r="L1073" s="13">
        <f t="shared" si="198"/>
        <v>0</v>
      </c>
      <c r="M1073" s="13">
        <f t="shared" si="203"/>
        <v>1.0858946473757058E-26</v>
      </c>
      <c r="N1073" s="13">
        <f t="shared" si="199"/>
        <v>6.7325468137293755E-27</v>
      </c>
      <c r="O1073" s="13">
        <f t="shared" si="200"/>
        <v>6.7325468137293755E-27</v>
      </c>
      <c r="Q1073">
        <v>24.427046000000011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14.847902382915681</v>
      </c>
      <c r="G1074" s="13">
        <f t="shared" si="194"/>
        <v>0</v>
      </c>
      <c r="H1074" s="13">
        <f t="shared" si="195"/>
        <v>14.847902382915681</v>
      </c>
      <c r="I1074" s="16">
        <f t="shared" si="202"/>
        <v>14.880082186353642</v>
      </c>
      <c r="J1074" s="13">
        <f t="shared" si="196"/>
        <v>14.799046135119456</v>
      </c>
      <c r="K1074" s="13">
        <f t="shared" si="197"/>
        <v>8.1036051234185891E-2</v>
      </c>
      <c r="L1074" s="13">
        <f t="shared" si="198"/>
        <v>0</v>
      </c>
      <c r="M1074" s="13">
        <f t="shared" si="203"/>
        <v>4.1263996600276825E-27</v>
      </c>
      <c r="N1074" s="13">
        <f t="shared" si="199"/>
        <v>2.5583677892171631E-27</v>
      </c>
      <c r="O1074" s="13">
        <f t="shared" si="200"/>
        <v>2.5583677892171631E-27</v>
      </c>
      <c r="Q1074">
        <v>24.81083813338984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15.75167573972915</v>
      </c>
      <c r="G1075" s="13">
        <f t="shared" si="194"/>
        <v>0</v>
      </c>
      <c r="H1075" s="13">
        <f t="shared" si="195"/>
        <v>15.75167573972915</v>
      </c>
      <c r="I1075" s="16">
        <f t="shared" si="202"/>
        <v>15.832711790963335</v>
      </c>
      <c r="J1075" s="13">
        <f t="shared" si="196"/>
        <v>15.654814019086832</v>
      </c>
      <c r="K1075" s="13">
        <f t="shared" si="197"/>
        <v>0.1778977718765038</v>
      </c>
      <c r="L1075" s="13">
        <f t="shared" si="198"/>
        <v>0</v>
      </c>
      <c r="M1075" s="13">
        <f t="shared" si="203"/>
        <v>1.5680318708105194E-27</v>
      </c>
      <c r="N1075" s="13">
        <f t="shared" si="199"/>
        <v>9.7217975990252193E-28</v>
      </c>
      <c r="O1075" s="13">
        <f t="shared" si="200"/>
        <v>9.7217975990252193E-28</v>
      </c>
      <c r="Q1075">
        <v>20.484892032962492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36.560238708419689</v>
      </c>
      <c r="G1076" s="13">
        <f t="shared" si="194"/>
        <v>0.34294146145061943</v>
      </c>
      <c r="H1076" s="13">
        <f t="shared" si="195"/>
        <v>36.217297246969068</v>
      </c>
      <c r="I1076" s="16">
        <f t="shared" si="202"/>
        <v>36.39519501884557</v>
      </c>
      <c r="J1076" s="13">
        <f t="shared" si="196"/>
        <v>32.798199441253814</v>
      </c>
      <c r="K1076" s="13">
        <f t="shared" si="197"/>
        <v>3.5969955775917555</v>
      </c>
      <c r="L1076" s="13">
        <f t="shared" si="198"/>
        <v>0</v>
      </c>
      <c r="M1076" s="13">
        <f t="shared" si="203"/>
        <v>5.9585211090799743E-28</v>
      </c>
      <c r="N1076" s="13">
        <f t="shared" si="199"/>
        <v>3.694283087629584E-28</v>
      </c>
      <c r="O1076" s="13">
        <f t="shared" si="200"/>
        <v>0.34294146145061943</v>
      </c>
      <c r="Q1076">
        <v>15.88121786288672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2.4977537627794408</v>
      </c>
      <c r="G1077" s="13">
        <f t="shared" si="194"/>
        <v>0</v>
      </c>
      <c r="H1077" s="13">
        <f t="shared" si="195"/>
        <v>2.4977537627794408</v>
      </c>
      <c r="I1077" s="16">
        <f t="shared" si="202"/>
        <v>6.0947493403711963</v>
      </c>
      <c r="J1077" s="13">
        <f t="shared" si="196"/>
        <v>6.0676729275245629</v>
      </c>
      <c r="K1077" s="13">
        <f t="shared" si="197"/>
        <v>2.7076412846633424E-2</v>
      </c>
      <c r="L1077" s="13">
        <f t="shared" si="198"/>
        <v>0</v>
      </c>
      <c r="M1077" s="13">
        <f t="shared" si="203"/>
        <v>2.2642380214503903E-28</v>
      </c>
      <c r="N1077" s="13">
        <f t="shared" si="199"/>
        <v>1.4038275732992419E-28</v>
      </c>
      <c r="O1077" s="13">
        <f t="shared" si="200"/>
        <v>1.4038275732992419E-28</v>
      </c>
      <c r="Q1077">
        <v>13.57057098671941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16.829417399411351</v>
      </c>
      <c r="G1078" s="13">
        <f t="shared" si="194"/>
        <v>0</v>
      </c>
      <c r="H1078" s="13">
        <f t="shared" si="195"/>
        <v>16.829417399411351</v>
      </c>
      <c r="I1078" s="16">
        <f t="shared" si="202"/>
        <v>16.856493812257984</v>
      </c>
      <c r="J1078" s="13">
        <f t="shared" si="196"/>
        <v>16.266958457206137</v>
      </c>
      <c r="K1078" s="13">
        <f t="shared" si="197"/>
        <v>0.58953535505184718</v>
      </c>
      <c r="L1078" s="13">
        <f t="shared" si="198"/>
        <v>0</v>
      </c>
      <c r="M1078" s="13">
        <f t="shared" si="203"/>
        <v>8.6041044815114843E-29</v>
      </c>
      <c r="N1078" s="13">
        <f t="shared" si="199"/>
        <v>5.3345447785371207E-29</v>
      </c>
      <c r="O1078" s="13">
        <f t="shared" si="200"/>
        <v>5.3345447785371207E-29</v>
      </c>
      <c r="Q1078">
        <v>13.02014529354839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10.972137518746621</v>
      </c>
      <c r="G1079" s="13">
        <f t="shared" si="194"/>
        <v>0</v>
      </c>
      <c r="H1079" s="13">
        <f t="shared" si="195"/>
        <v>10.972137518746621</v>
      </c>
      <c r="I1079" s="16">
        <f t="shared" si="202"/>
        <v>11.561672873798468</v>
      </c>
      <c r="J1079" s="13">
        <f t="shared" si="196"/>
        <v>11.413182374269505</v>
      </c>
      <c r="K1079" s="13">
        <f t="shared" si="197"/>
        <v>0.14849049952896287</v>
      </c>
      <c r="L1079" s="13">
        <f t="shared" si="198"/>
        <v>0</v>
      </c>
      <c r="M1079" s="13">
        <f t="shared" si="203"/>
        <v>3.2695597029743636E-29</v>
      </c>
      <c r="N1079" s="13">
        <f t="shared" si="199"/>
        <v>2.0271270158441054E-29</v>
      </c>
      <c r="O1079" s="13">
        <f t="shared" si="200"/>
        <v>2.0271270158441054E-29</v>
      </c>
      <c r="Q1079">
        <v>15.05902456729766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34.973180215554301</v>
      </c>
      <c r="G1080" s="13">
        <f t="shared" si="194"/>
        <v>0.11384781384455699</v>
      </c>
      <c r="H1080" s="13">
        <f t="shared" si="195"/>
        <v>34.859332401709743</v>
      </c>
      <c r="I1080" s="16">
        <f t="shared" si="202"/>
        <v>35.007822901238704</v>
      </c>
      <c r="J1080" s="13">
        <f t="shared" si="196"/>
        <v>32.33715102426595</v>
      </c>
      <c r="K1080" s="13">
        <f t="shared" si="197"/>
        <v>2.6706718769727544</v>
      </c>
      <c r="L1080" s="13">
        <f t="shared" si="198"/>
        <v>0</v>
      </c>
      <c r="M1080" s="13">
        <f t="shared" si="203"/>
        <v>1.2424326871302582E-29</v>
      </c>
      <c r="N1080" s="13">
        <f t="shared" si="199"/>
        <v>7.7030826602076009E-30</v>
      </c>
      <c r="O1080" s="13">
        <f t="shared" si="200"/>
        <v>0.11384781384455699</v>
      </c>
      <c r="Q1080">
        <v>17.43742021551445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61.83226190485945</v>
      </c>
      <c r="G1081" s="13">
        <f t="shared" si="194"/>
        <v>3.9909859427881296</v>
      </c>
      <c r="H1081" s="13">
        <f t="shared" si="195"/>
        <v>57.841275962071322</v>
      </c>
      <c r="I1081" s="16">
        <f t="shared" si="202"/>
        <v>60.511947839044076</v>
      </c>
      <c r="J1081" s="13">
        <f t="shared" si="196"/>
        <v>47.178509066532236</v>
      </c>
      <c r="K1081" s="13">
        <f t="shared" si="197"/>
        <v>13.33343877251184</v>
      </c>
      <c r="L1081" s="13">
        <f t="shared" si="198"/>
        <v>0</v>
      </c>
      <c r="M1081" s="13">
        <f t="shared" si="203"/>
        <v>4.7212442110949814E-30</v>
      </c>
      <c r="N1081" s="13">
        <f t="shared" si="199"/>
        <v>2.9271714108788886E-30</v>
      </c>
      <c r="O1081" s="13">
        <f t="shared" si="200"/>
        <v>3.9909859427881296</v>
      </c>
      <c r="Q1081">
        <v>15.819842429556051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13.632895316862919</v>
      </c>
      <c r="G1082" s="13">
        <f t="shared" si="194"/>
        <v>0</v>
      </c>
      <c r="H1082" s="13">
        <f t="shared" si="195"/>
        <v>13.632895316862919</v>
      </c>
      <c r="I1082" s="16">
        <f t="shared" si="202"/>
        <v>26.966334089374762</v>
      </c>
      <c r="J1082" s="13">
        <f t="shared" si="196"/>
        <v>26.279651445275967</v>
      </c>
      <c r="K1082" s="13">
        <f t="shared" si="197"/>
        <v>0.68668264409879498</v>
      </c>
      <c r="L1082" s="13">
        <f t="shared" si="198"/>
        <v>0</v>
      </c>
      <c r="M1082" s="13">
        <f t="shared" si="203"/>
        <v>1.7940728002160928E-30</v>
      </c>
      <c r="N1082" s="13">
        <f t="shared" si="199"/>
        <v>1.1123251361339776E-30</v>
      </c>
      <c r="O1082" s="13">
        <f t="shared" si="200"/>
        <v>1.1123251361339776E-30</v>
      </c>
      <c r="Q1082">
        <v>22.07611754644422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13.75324296400516</v>
      </c>
      <c r="G1083" s="13">
        <f t="shared" si="194"/>
        <v>0</v>
      </c>
      <c r="H1083" s="13">
        <f t="shared" si="195"/>
        <v>13.75324296400516</v>
      </c>
      <c r="I1083" s="16">
        <f t="shared" si="202"/>
        <v>14.439925608103955</v>
      </c>
      <c r="J1083" s="13">
        <f t="shared" si="196"/>
        <v>14.333223308745414</v>
      </c>
      <c r="K1083" s="13">
        <f t="shared" si="197"/>
        <v>0.10670229935854181</v>
      </c>
      <c r="L1083" s="13">
        <f t="shared" si="198"/>
        <v>0</v>
      </c>
      <c r="M1083" s="13">
        <f t="shared" si="203"/>
        <v>6.8174766408211522E-31</v>
      </c>
      <c r="N1083" s="13">
        <f t="shared" si="199"/>
        <v>4.2268355173091147E-31</v>
      </c>
      <c r="O1083" s="13">
        <f t="shared" si="200"/>
        <v>4.2268355173091147E-31</v>
      </c>
      <c r="Q1083">
        <v>22.187316238359148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1.177378372654911</v>
      </c>
      <c r="G1084" s="13">
        <f t="shared" si="194"/>
        <v>0</v>
      </c>
      <c r="H1084" s="13">
        <f t="shared" si="195"/>
        <v>1.177378372654911</v>
      </c>
      <c r="I1084" s="16">
        <f t="shared" si="202"/>
        <v>1.2840806720134528</v>
      </c>
      <c r="J1084" s="13">
        <f t="shared" si="196"/>
        <v>1.284009192730956</v>
      </c>
      <c r="K1084" s="13">
        <f t="shared" si="197"/>
        <v>7.1479282496733632E-5</v>
      </c>
      <c r="L1084" s="13">
        <f t="shared" si="198"/>
        <v>0</v>
      </c>
      <c r="M1084" s="13">
        <f t="shared" si="203"/>
        <v>2.5906411235120376E-31</v>
      </c>
      <c r="N1084" s="13">
        <f t="shared" si="199"/>
        <v>1.6061974965774633E-31</v>
      </c>
      <c r="O1084" s="13">
        <f t="shared" si="200"/>
        <v>1.6061974965774633E-31</v>
      </c>
      <c r="Q1084">
        <v>22.609787335492339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13.51439906705378</v>
      </c>
      <c r="G1085" s="13">
        <f t="shared" si="194"/>
        <v>0</v>
      </c>
      <c r="H1085" s="13">
        <f t="shared" si="195"/>
        <v>13.51439906705378</v>
      </c>
      <c r="I1085" s="16">
        <f t="shared" si="202"/>
        <v>13.514470546336277</v>
      </c>
      <c r="J1085" s="13">
        <f t="shared" si="196"/>
        <v>13.463713583163864</v>
      </c>
      <c r="K1085" s="13">
        <f t="shared" si="197"/>
        <v>5.0756963172412739E-2</v>
      </c>
      <c r="L1085" s="13">
        <f t="shared" si="198"/>
        <v>0</v>
      </c>
      <c r="M1085" s="13">
        <f t="shared" si="203"/>
        <v>9.8444362693457423E-32</v>
      </c>
      <c r="N1085" s="13">
        <f t="shared" si="199"/>
        <v>6.1035504869943607E-32</v>
      </c>
      <c r="O1085" s="13">
        <f t="shared" si="200"/>
        <v>6.1035504869943607E-32</v>
      </c>
      <c r="Q1085">
        <v>26.119681000000011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26.2178905273257</v>
      </c>
      <c r="G1086" s="13">
        <f t="shared" si="194"/>
        <v>0</v>
      </c>
      <c r="H1086" s="13">
        <f t="shared" si="195"/>
        <v>26.2178905273257</v>
      </c>
      <c r="I1086" s="16">
        <f t="shared" si="202"/>
        <v>26.268647490498111</v>
      </c>
      <c r="J1086" s="13">
        <f t="shared" si="196"/>
        <v>25.670190778951543</v>
      </c>
      <c r="K1086" s="13">
        <f t="shared" si="197"/>
        <v>0.59845671154656799</v>
      </c>
      <c r="L1086" s="13">
        <f t="shared" si="198"/>
        <v>0</v>
      </c>
      <c r="M1086" s="13">
        <f t="shared" si="203"/>
        <v>3.7408857823513816E-32</v>
      </c>
      <c r="N1086" s="13">
        <f t="shared" si="199"/>
        <v>2.3193491850578566E-32</v>
      </c>
      <c r="O1086" s="13">
        <f t="shared" si="200"/>
        <v>2.3193491850578566E-32</v>
      </c>
      <c r="Q1086">
        <v>22.52284071460797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4.8938008758027012</v>
      </c>
      <c r="G1087" s="13">
        <f t="shared" si="194"/>
        <v>0</v>
      </c>
      <c r="H1087" s="13">
        <f t="shared" si="195"/>
        <v>4.8938008758027012</v>
      </c>
      <c r="I1087" s="16">
        <f t="shared" si="202"/>
        <v>5.4922575873492692</v>
      </c>
      <c r="J1087" s="13">
        <f t="shared" si="196"/>
        <v>5.4849218465459595</v>
      </c>
      <c r="K1087" s="13">
        <f t="shared" si="197"/>
        <v>7.335740803309676E-3</v>
      </c>
      <c r="L1087" s="13">
        <f t="shared" si="198"/>
        <v>0</v>
      </c>
      <c r="M1087" s="13">
        <f t="shared" si="203"/>
        <v>1.421536597293525E-32</v>
      </c>
      <c r="N1087" s="13">
        <f t="shared" si="199"/>
        <v>8.8135269032198547E-33</v>
      </c>
      <c r="O1087" s="13">
        <f t="shared" si="200"/>
        <v>8.8135269032198547E-33</v>
      </c>
      <c r="Q1087">
        <v>20.676929175683991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7.210810811</v>
      </c>
      <c r="G1088" s="13">
        <f t="shared" si="194"/>
        <v>0</v>
      </c>
      <c r="H1088" s="13">
        <f t="shared" si="195"/>
        <v>7.210810811</v>
      </c>
      <c r="I1088" s="16">
        <f t="shared" si="202"/>
        <v>7.2181465518033097</v>
      </c>
      <c r="J1088" s="13">
        <f t="shared" si="196"/>
        <v>7.1886702123960307</v>
      </c>
      <c r="K1088" s="13">
        <f t="shared" si="197"/>
        <v>2.9476339407279006E-2</v>
      </c>
      <c r="L1088" s="13">
        <f t="shared" si="198"/>
        <v>0</v>
      </c>
      <c r="M1088" s="13">
        <f t="shared" si="203"/>
        <v>5.4018390697153955E-33</v>
      </c>
      <c r="N1088" s="13">
        <f t="shared" si="199"/>
        <v>3.3491402232235452E-33</v>
      </c>
      <c r="O1088" s="13">
        <f t="shared" si="200"/>
        <v>3.3491402232235452E-33</v>
      </c>
      <c r="Q1088">
        <v>16.608517992717861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48.315601973574417</v>
      </c>
      <c r="G1089" s="13">
        <f t="shared" si="194"/>
        <v>2.0398411418690343</v>
      </c>
      <c r="H1089" s="13">
        <f t="shared" si="195"/>
        <v>46.275760831705384</v>
      </c>
      <c r="I1089" s="16">
        <f t="shared" si="202"/>
        <v>46.305237171112665</v>
      </c>
      <c r="J1089" s="13">
        <f t="shared" si="196"/>
        <v>36.801576113222893</v>
      </c>
      <c r="K1089" s="13">
        <f t="shared" si="197"/>
        <v>9.5036610578897722</v>
      </c>
      <c r="L1089" s="13">
        <f t="shared" si="198"/>
        <v>0</v>
      </c>
      <c r="M1089" s="13">
        <f t="shared" si="203"/>
        <v>2.0526988464918503E-33</v>
      </c>
      <c r="N1089" s="13">
        <f t="shared" si="199"/>
        <v>1.2726732848249473E-33</v>
      </c>
      <c r="O1089" s="13">
        <f t="shared" si="200"/>
        <v>2.0398411418690343</v>
      </c>
      <c r="Q1089">
        <v>12.68302729354839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2.676369037078926E-2</v>
      </c>
      <c r="G1090" s="13">
        <f t="shared" si="194"/>
        <v>0</v>
      </c>
      <c r="H1090" s="13">
        <f t="shared" si="195"/>
        <v>2.676369037078926E-2</v>
      </c>
      <c r="I1090" s="16">
        <f t="shared" si="202"/>
        <v>9.5304247482605611</v>
      </c>
      <c r="J1090" s="13">
        <f t="shared" si="196"/>
        <v>9.4263478406640679</v>
      </c>
      <c r="K1090" s="13">
        <f t="shared" si="197"/>
        <v>0.10407690759649313</v>
      </c>
      <c r="L1090" s="13">
        <f t="shared" si="198"/>
        <v>0</v>
      </c>
      <c r="M1090" s="13">
        <f t="shared" si="203"/>
        <v>7.8002556166690306E-34</v>
      </c>
      <c r="N1090" s="13">
        <f t="shared" si="199"/>
        <v>4.8361584823347993E-34</v>
      </c>
      <c r="O1090" s="13">
        <f t="shared" si="200"/>
        <v>4.8361584823347993E-34</v>
      </c>
      <c r="Q1090">
        <v>13.460971427566511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5.8188491626860506</v>
      </c>
      <c r="G1091" s="13">
        <f t="shared" si="194"/>
        <v>0</v>
      </c>
      <c r="H1091" s="13">
        <f t="shared" si="195"/>
        <v>5.8188491626860506</v>
      </c>
      <c r="I1091" s="16">
        <f t="shared" si="202"/>
        <v>5.9229260702825437</v>
      </c>
      <c r="J1091" s="13">
        <f t="shared" si="196"/>
        <v>5.9052119624903083</v>
      </c>
      <c r="K1091" s="13">
        <f t="shared" si="197"/>
        <v>1.7714107792235367E-2</v>
      </c>
      <c r="L1091" s="13">
        <f t="shared" si="198"/>
        <v>0</v>
      </c>
      <c r="M1091" s="13">
        <f t="shared" si="203"/>
        <v>2.9640971343342312E-34</v>
      </c>
      <c r="N1091" s="13">
        <f t="shared" si="199"/>
        <v>1.8377402232872233E-34</v>
      </c>
      <c r="O1091" s="13">
        <f t="shared" si="200"/>
        <v>1.8377402232872233E-34</v>
      </c>
      <c r="Q1091">
        <v>16.021315876435541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49.768435737148202</v>
      </c>
      <c r="G1092" s="13">
        <f t="shared" si="194"/>
        <v>2.249559301444513</v>
      </c>
      <c r="H1092" s="13">
        <f t="shared" si="195"/>
        <v>47.518876435703689</v>
      </c>
      <c r="I1092" s="16">
        <f t="shared" si="202"/>
        <v>47.536590543495926</v>
      </c>
      <c r="J1092" s="13">
        <f t="shared" si="196"/>
        <v>40.693842299990948</v>
      </c>
      <c r="K1092" s="13">
        <f t="shared" si="197"/>
        <v>6.8427482435049782</v>
      </c>
      <c r="L1092" s="13">
        <f t="shared" si="198"/>
        <v>0</v>
      </c>
      <c r="M1092" s="13">
        <f t="shared" si="203"/>
        <v>1.126356911047008E-34</v>
      </c>
      <c r="N1092" s="13">
        <f t="shared" si="199"/>
        <v>6.9834128484914489E-35</v>
      </c>
      <c r="O1092" s="13">
        <f t="shared" si="200"/>
        <v>2.249559301444513</v>
      </c>
      <c r="Q1092">
        <v>16.447250991458581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101.1075633373766</v>
      </c>
      <c r="G1093" s="13">
        <f t="shared" si="194"/>
        <v>9.6604191151961825</v>
      </c>
      <c r="H1093" s="13">
        <f t="shared" si="195"/>
        <v>91.447144222180427</v>
      </c>
      <c r="I1093" s="16">
        <f t="shared" si="202"/>
        <v>98.289892465685398</v>
      </c>
      <c r="J1093" s="13">
        <f t="shared" si="196"/>
        <v>61.363832266076557</v>
      </c>
      <c r="K1093" s="13">
        <f t="shared" si="197"/>
        <v>36.926060199608841</v>
      </c>
      <c r="L1093" s="13">
        <f t="shared" si="198"/>
        <v>0</v>
      </c>
      <c r="M1093" s="13">
        <f t="shared" si="203"/>
        <v>4.2801562619786308E-35</v>
      </c>
      <c r="N1093" s="13">
        <f t="shared" si="199"/>
        <v>2.6536968824267511E-35</v>
      </c>
      <c r="O1093" s="13">
        <f t="shared" si="200"/>
        <v>9.6604191151961825</v>
      </c>
      <c r="Q1093">
        <v>16.415550143638221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7.6575570889716529</v>
      </c>
      <c r="G1094" s="13">
        <f t="shared" ref="G1094:G1157" si="205">IF((F1094-$J$2)&gt;0,$I$2*(F1094-$J$2),0)</f>
        <v>0</v>
      </c>
      <c r="H1094" s="13">
        <f t="shared" ref="H1094:H1157" si="206">F1094-G1094</f>
        <v>7.6575570889716529</v>
      </c>
      <c r="I1094" s="16">
        <f t="shared" si="202"/>
        <v>44.583617288580491</v>
      </c>
      <c r="J1094" s="13">
        <f t="shared" ref="J1094:J1157" si="207">I1094/SQRT(1+(I1094/($K$2*(300+(25*Q1094)+0.05*(Q1094)^3)))^2)</f>
        <v>41.699526441790553</v>
      </c>
      <c r="K1094" s="13">
        <f t="shared" ref="K1094:K1157" si="208">I1094-J1094</f>
        <v>2.8840908467899382</v>
      </c>
      <c r="L1094" s="13">
        <f t="shared" ref="L1094:L1157" si="209">IF(K1094&gt;$N$2,(K1094-$N$2)/$L$2,0)</f>
        <v>0</v>
      </c>
      <c r="M1094" s="13">
        <f t="shared" si="203"/>
        <v>1.6264593795518796E-35</v>
      </c>
      <c r="N1094" s="13">
        <f t="shared" ref="N1094:N1157" si="210">$M$2*M1094</f>
        <v>1.0084048153221654E-35</v>
      </c>
      <c r="O1094" s="13">
        <f t="shared" ref="O1094:O1157" si="211">N1094+G1094</f>
        <v>1.0084048153221654E-35</v>
      </c>
      <c r="Q1094">
        <v>22.155035767446741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55.396314819528342</v>
      </c>
      <c r="G1095" s="13">
        <f t="shared" si="205"/>
        <v>3.0619498674283232</v>
      </c>
      <c r="H1095" s="13">
        <f t="shared" si="206"/>
        <v>52.334364952100017</v>
      </c>
      <c r="I1095" s="16">
        <f t="shared" ref="I1095:I1158" si="213">H1095+K1094-L1094</f>
        <v>55.218455798889956</v>
      </c>
      <c r="J1095" s="13">
        <f t="shared" si="207"/>
        <v>50.29365788218103</v>
      </c>
      <c r="K1095" s="13">
        <f t="shared" si="208"/>
        <v>4.9247979167089255</v>
      </c>
      <c r="L1095" s="13">
        <f t="shared" si="209"/>
        <v>0</v>
      </c>
      <c r="M1095" s="13">
        <f t="shared" ref="M1095:M1158" si="214">L1095+M1094-N1094</f>
        <v>6.1805456422971422E-36</v>
      </c>
      <c r="N1095" s="13">
        <f t="shared" si="210"/>
        <v>3.8319382982242281E-36</v>
      </c>
      <c r="O1095" s="13">
        <f t="shared" si="211"/>
        <v>3.0619498674283232</v>
      </c>
      <c r="Q1095">
        <v>22.625699065474429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0.16553738550157041</v>
      </c>
      <c r="G1096" s="13">
        <f t="shared" si="205"/>
        <v>0</v>
      </c>
      <c r="H1096" s="13">
        <f t="shared" si="206"/>
        <v>0.16553738550157041</v>
      </c>
      <c r="I1096" s="16">
        <f t="shared" si="213"/>
        <v>5.0903353022104962</v>
      </c>
      <c r="J1096" s="13">
        <f t="shared" si="207"/>
        <v>5.0869626135077173</v>
      </c>
      <c r="K1096" s="13">
        <f t="shared" si="208"/>
        <v>3.3726887027789587E-3</v>
      </c>
      <c r="L1096" s="13">
        <f t="shared" si="209"/>
        <v>0</v>
      </c>
      <c r="M1096" s="13">
        <f t="shared" si="214"/>
        <v>2.3486073440729141E-36</v>
      </c>
      <c r="N1096" s="13">
        <f t="shared" si="210"/>
        <v>1.4561365533252067E-36</v>
      </c>
      <c r="O1096" s="13">
        <f t="shared" si="211"/>
        <v>1.4561365533252067E-36</v>
      </c>
      <c r="Q1096">
        <v>24.583853955819951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42.590404632115067</v>
      </c>
      <c r="G1097" s="13">
        <f t="shared" si="205"/>
        <v>1.2134025776221764</v>
      </c>
      <c r="H1097" s="13">
        <f t="shared" si="206"/>
        <v>41.377002054492891</v>
      </c>
      <c r="I1097" s="16">
        <f t="shared" si="213"/>
        <v>41.380374743195674</v>
      </c>
      <c r="J1097" s="13">
        <f t="shared" si="207"/>
        <v>40.028863421709048</v>
      </c>
      <c r="K1097" s="13">
        <f t="shared" si="208"/>
        <v>1.3515113214866261</v>
      </c>
      <c r="L1097" s="13">
        <f t="shared" si="209"/>
        <v>0</v>
      </c>
      <c r="M1097" s="13">
        <f t="shared" si="214"/>
        <v>8.9247079074770741E-37</v>
      </c>
      <c r="N1097" s="13">
        <f t="shared" si="210"/>
        <v>5.5333189026357862E-37</v>
      </c>
      <c r="O1097" s="13">
        <f t="shared" si="211"/>
        <v>1.2134025776221764</v>
      </c>
      <c r="Q1097">
        <v>26.343654000000011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1.1871076518820911</v>
      </c>
      <c r="G1098" s="13">
        <f t="shared" si="205"/>
        <v>0</v>
      </c>
      <c r="H1098" s="13">
        <f t="shared" si="206"/>
        <v>1.1871076518820911</v>
      </c>
      <c r="I1098" s="16">
        <f t="shared" si="213"/>
        <v>2.5386189733687172</v>
      </c>
      <c r="J1098" s="13">
        <f t="shared" si="207"/>
        <v>2.5380609548168978</v>
      </c>
      <c r="K1098" s="13">
        <f t="shared" si="208"/>
        <v>5.5801855181947246E-4</v>
      </c>
      <c r="L1098" s="13">
        <f t="shared" si="209"/>
        <v>0</v>
      </c>
      <c r="M1098" s="13">
        <f t="shared" si="214"/>
        <v>3.3913890048412879E-37</v>
      </c>
      <c r="N1098" s="13">
        <f t="shared" si="210"/>
        <v>2.1026611830015987E-37</v>
      </c>
      <c r="O1098" s="13">
        <f t="shared" si="211"/>
        <v>2.1026611830015987E-37</v>
      </c>
      <c r="Q1098">
        <v>22.535289545610659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21.466595203460169</v>
      </c>
      <c r="G1099" s="13">
        <f t="shared" si="205"/>
        <v>0</v>
      </c>
      <c r="H1099" s="13">
        <f t="shared" si="206"/>
        <v>21.466595203460169</v>
      </c>
      <c r="I1099" s="16">
        <f t="shared" si="213"/>
        <v>21.467153222011987</v>
      </c>
      <c r="J1099" s="13">
        <f t="shared" si="207"/>
        <v>21.104205046514092</v>
      </c>
      <c r="K1099" s="13">
        <f t="shared" si="208"/>
        <v>0.36294817549789471</v>
      </c>
      <c r="L1099" s="13">
        <f t="shared" si="209"/>
        <v>0</v>
      </c>
      <c r="M1099" s="13">
        <f t="shared" si="214"/>
        <v>1.2887278218396893E-37</v>
      </c>
      <c r="N1099" s="13">
        <f t="shared" si="210"/>
        <v>7.9901124954060733E-38</v>
      </c>
      <c r="O1099" s="13">
        <f t="shared" si="211"/>
        <v>7.9901124954060733E-38</v>
      </c>
      <c r="Q1099">
        <v>21.839447784642921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5.5409232371936854</v>
      </c>
      <c r="G1100" s="13">
        <f t="shared" si="205"/>
        <v>0</v>
      </c>
      <c r="H1100" s="13">
        <f t="shared" si="206"/>
        <v>5.5409232371936854</v>
      </c>
      <c r="I1100" s="16">
        <f t="shared" si="213"/>
        <v>5.9038714126915801</v>
      </c>
      <c r="J1100" s="13">
        <f t="shared" si="207"/>
        <v>5.8889863523387014</v>
      </c>
      <c r="K1100" s="13">
        <f t="shared" si="208"/>
        <v>1.4885060352878732E-2</v>
      </c>
      <c r="L1100" s="13">
        <f t="shared" si="209"/>
        <v>0</v>
      </c>
      <c r="M1100" s="13">
        <f t="shared" si="214"/>
        <v>4.8971657229908193E-38</v>
      </c>
      <c r="N1100" s="13">
        <f t="shared" si="210"/>
        <v>3.0362427482543079E-38</v>
      </c>
      <c r="O1100" s="13">
        <f t="shared" si="211"/>
        <v>3.0362427482543079E-38</v>
      </c>
      <c r="Q1100">
        <v>17.19537518974078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32.20369544331367</v>
      </c>
      <c r="G1101" s="13">
        <f t="shared" si="205"/>
        <v>0</v>
      </c>
      <c r="H1101" s="13">
        <f t="shared" si="206"/>
        <v>32.20369544331367</v>
      </c>
      <c r="I1101" s="16">
        <f t="shared" si="213"/>
        <v>32.218580503666551</v>
      </c>
      <c r="J1101" s="13">
        <f t="shared" si="207"/>
        <v>29.182722912967961</v>
      </c>
      <c r="K1101" s="13">
        <f t="shared" si="208"/>
        <v>3.0358575906985905</v>
      </c>
      <c r="L1101" s="13">
        <f t="shared" si="209"/>
        <v>0</v>
      </c>
      <c r="M1101" s="13">
        <f t="shared" si="214"/>
        <v>1.8609229747365114E-38</v>
      </c>
      <c r="N1101" s="13">
        <f t="shared" si="210"/>
        <v>1.153772244336637E-38</v>
      </c>
      <c r="O1101" s="13">
        <f t="shared" si="211"/>
        <v>1.153772244336637E-38</v>
      </c>
      <c r="Q1101">
        <v>14.530832106996311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17.588946314338781</v>
      </c>
      <c r="G1102" s="13">
        <f t="shared" si="205"/>
        <v>0</v>
      </c>
      <c r="H1102" s="13">
        <f t="shared" si="206"/>
        <v>17.588946314338781</v>
      </c>
      <c r="I1102" s="16">
        <f t="shared" si="213"/>
        <v>20.624803905037371</v>
      </c>
      <c r="J1102" s="13">
        <f t="shared" si="207"/>
        <v>19.259586796357915</v>
      </c>
      <c r="K1102" s="13">
        <f t="shared" si="208"/>
        <v>1.365217108679456</v>
      </c>
      <c r="L1102" s="13">
        <f t="shared" si="209"/>
        <v>0</v>
      </c>
      <c r="M1102" s="13">
        <f t="shared" si="214"/>
        <v>7.0715073039987435E-39</v>
      </c>
      <c r="N1102" s="13">
        <f t="shared" si="210"/>
        <v>4.3843345284792213E-39</v>
      </c>
      <c r="O1102" s="13">
        <f t="shared" si="211"/>
        <v>4.3843345284792213E-39</v>
      </c>
      <c r="Q1102">
        <v>10.92641429354839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141.32622781201209</v>
      </c>
      <c r="G1103" s="13">
        <f t="shared" si="205"/>
        <v>15.466027785424387</v>
      </c>
      <c r="H1103" s="13">
        <f t="shared" si="206"/>
        <v>125.86020002658771</v>
      </c>
      <c r="I1103" s="16">
        <f t="shared" si="213"/>
        <v>127.22541713526716</v>
      </c>
      <c r="J1103" s="13">
        <f t="shared" si="207"/>
        <v>58.706389739619908</v>
      </c>
      <c r="K1103" s="13">
        <f t="shared" si="208"/>
        <v>68.519027395647257</v>
      </c>
      <c r="L1103" s="13">
        <f t="shared" si="209"/>
        <v>30.175916689127433</v>
      </c>
      <c r="M1103" s="13">
        <f t="shared" si="214"/>
        <v>30.175916689127433</v>
      </c>
      <c r="N1103" s="13">
        <f t="shared" si="210"/>
        <v>18.709068347259009</v>
      </c>
      <c r="O1103" s="13">
        <f t="shared" si="211"/>
        <v>34.175096132683393</v>
      </c>
      <c r="Q1103">
        <v>13.954645592915501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18.3506052788644</v>
      </c>
      <c r="G1104" s="13">
        <f t="shared" si="205"/>
        <v>0</v>
      </c>
      <c r="H1104" s="13">
        <f t="shared" si="206"/>
        <v>18.3506052788644</v>
      </c>
      <c r="I1104" s="16">
        <f t="shared" si="213"/>
        <v>56.693715985384216</v>
      </c>
      <c r="J1104" s="13">
        <f t="shared" si="207"/>
        <v>44.284739514222174</v>
      </c>
      <c r="K1104" s="13">
        <f t="shared" si="208"/>
        <v>12.408976471162042</v>
      </c>
      <c r="L1104" s="13">
        <f t="shared" si="209"/>
        <v>0</v>
      </c>
      <c r="M1104" s="13">
        <f t="shared" si="214"/>
        <v>11.466848341868424</v>
      </c>
      <c r="N1104" s="13">
        <f t="shared" si="210"/>
        <v>7.1094459719584231</v>
      </c>
      <c r="O1104" s="13">
        <f t="shared" si="211"/>
        <v>7.1094459719584231</v>
      </c>
      <c r="Q1104">
        <v>14.95502638866278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17.586739067636081</v>
      </c>
      <c r="G1105" s="13">
        <f t="shared" si="205"/>
        <v>0</v>
      </c>
      <c r="H1105" s="13">
        <f t="shared" si="206"/>
        <v>17.586739067636081</v>
      </c>
      <c r="I1105" s="16">
        <f t="shared" si="213"/>
        <v>29.995715538798123</v>
      </c>
      <c r="J1105" s="13">
        <f t="shared" si="207"/>
        <v>28.12945931419037</v>
      </c>
      <c r="K1105" s="13">
        <f t="shared" si="208"/>
        <v>1.8662562246077528</v>
      </c>
      <c r="L1105" s="13">
        <f t="shared" si="209"/>
        <v>0</v>
      </c>
      <c r="M1105" s="13">
        <f t="shared" si="214"/>
        <v>4.3574023699100008</v>
      </c>
      <c r="N1105" s="13">
        <f t="shared" si="210"/>
        <v>2.7015894693442006</v>
      </c>
      <c r="O1105" s="13">
        <f t="shared" si="211"/>
        <v>2.7015894693442006</v>
      </c>
      <c r="Q1105">
        <v>16.854033864216831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1.5776764510939321</v>
      </c>
      <c r="G1106" s="13">
        <f t="shared" si="205"/>
        <v>0</v>
      </c>
      <c r="H1106" s="13">
        <f t="shared" si="206"/>
        <v>1.5776764510939321</v>
      </c>
      <c r="I1106" s="16">
        <f t="shared" si="213"/>
        <v>3.443932675701685</v>
      </c>
      <c r="J1106" s="13">
        <f t="shared" si="207"/>
        <v>3.4427081833529405</v>
      </c>
      <c r="K1106" s="13">
        <f t="shared" si="208"/>
        <v>1.2244923487445547E-3</v>
      </c>
      <c r="L1106" s="13">
        <f t="shared" si="209"/>
        <v>0</v>
      </c>
      <c r="M1106" s="13">
        <f t="shared" si="214"/>
        <v>1.6558129005658002</v>
      </c>
      <c r="N1106" s="13">
        <f t="shared" si="210"/>
        <v>1.0266039983507962</v>
      </c>
      <c r="O1106" s="13">
        <f t="shared" si="211"/>
        <v>1.0266039983507962</v>
      </c>
      <c r="Q1106">
        <v>23.451384763927919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6.2964708183228133</v>
      </c>
      <c r="G1107" s="13">
        <f t="shared" si="205"/>
        <v>0</v>
      </c>
      <c r="H1107" s="13">
        <f t="shared" si="206"/>
        <v>6.2964708183228133</v>
      </c>
      <c r="I1107" s="16">
        <f t="shared" si="213"/>
        <v>6.2976953106715579</v>
      </c>
      <c r="J1107" s="13">
        <f t="shared" si="207"/>
        <v>6.2912758246187854</v>
      </c>
      <c r="K1107" s="13">
        <f t="shared" si="208"/>
        <v>6.4194860527724273E-3</v>
      </c>
      <c r="L1107" s="13">
        <f t="shared" si="209"/>
        <v>0</v>
      </c>
      <c r="M1107" s="13">
        <f t="shared" si="214"/>
        <v>0.62920890221500403</v>
      </c>
      <c r="N1107" s="13">
        <f t="shared" si="210"/>
        <v>0.39010951937330252</v>
      </c>
      <c r="O1107" s="13">
        <f t="shared" si="211"/>
        <v>0.39010951937330252</v>
      </c>
      <c r="Q1107">
        <v>24.543420641406151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1.136223179914311</v>
      </c>
      <c r="G1108" s="13">
        <f t="shared" si="205"/>
        <v>0</v>
      </c>
      <c r="H1108" s="13">
        <f t="shared" si="206"/>
        <v>1.136223179914311</v>
      </c>
      <c r="I1108" s="16">
        <f t="shared" si="213"/>
        <v>1.1426426659670834</v>
      </c>
      <c r="J1108" s="13">
        <f t="shared" si="207"/>
        <v>1.1426152257089361</v>
      </c>
      <c r="K1108" s="13">
        <f t="shared" si="208"/>
        <v>2.7440258147271024E-5</v>
      </c>
      <c r="L1108" s="13">
        <f t="shared" si="209"/>
        <v>0</v>
      </c>
      <c r="M1108" s="13">
        <f t="shared" si="214"/>
        <v>0.23909938284170151</v>
      </c>
      <c r="N1108" s="13">
        <f t="shared" si="210"/>
        <v>0.14824161736185493</v>
      </c>
      <c r="O1108" s="13">
        <f t="shared" si="211"/>
        <v>0.14824161736185493</v>
      </c>
      <c r="Q1108">
        <v>26.970736970567991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5.6648648650000002</v>
      </c>
      <c r="G1109" s="13">
        <f t="shared" si="205"/>
        <v>0</v>
      </c>
      <c r="H1109" s="13">
        <f t="shared" si="206"/>
        <v>5.6648648650000002</v>
      </c>
      <c r="I1109" s="16">
        <f t="shared" si="213"/>
        <v>5.6648923052581477</v>
      </c>
      <c r="J1109" s="13">
        <f t="shared" si="207"/>
        <v>5.6616326109348813</v>
      </c>
      <c r="K1109" s="13">
        <f t="shared" si="208"/>
        <v>3.2596943232663378E-3</v>
      </c>
      <c r="L1109" s="13">
        <f t="shared" si="209"/>
        <v>0</v>
      </c>
      <c r="M1109" s="13">
        <f t="shared" si="214"/>
        <v>9.0857765479846586E-2</v>
      </c>
      <c r="N1109" s="13">
        <f t="shared" si="210"/>
        <v>5.633181459750488E-2</v>
      </c>
      <c r="O1109" s="13">
        <f t="shared" si="211"/>
        <v>5.633181459750488E-2</v>
      </c>
      <c r="Q1109">
        <v>27.150393000000001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14.02875051162798</v>
      </c>
      <c r="G1110" s="13">
        <f t="shared" si="205"/>
        <v>0</v>
      </c>
      <c r="H1110" s="13">
        <f t="shared" si="206"/>
        <v>14.02875051162798</v>
      </c>
      <c r="I1110" s="16">
        <f t="shared" si="213"/>
        <v>14.032010205951245</v>
      </c>
      <c r="J1110" s="13">
        <f t="shared" si="207"/>
        <v>13.969723589527554</v>
      </c>
      <c r="K1110" s="13">
        <f t="shared" si="208"/>
        <v>6.2286616423691044E-2</v>
      </c>
      <c r="L1110" s="13">
        <f t="shared" si="209"/>
        <v>0</v>
      </c>
      <c r="M1110" s="13">
        <f t="shared" si="214"/>
        <v>3.4525950882341706E-2</v>
      </c>
      <c r="N1110" s="13">
        <f t="shared" si="210"/>
        <v>2.1406089547051858E-2</v>
      </c>
      <c r="O1110" s="13">
        <f t="shared" si="211"/>
        <v>2.1406089547051858E-2</v>
      </c>
      <c r="Q1110">
        <v>25.448047417036761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56.489234696412488</v>
      </c>
      <c r="G1111" s="13">
        <f t="shared" si="205"/>
        <v>3.2197140596506917</v>
      </c>
      <c r="H1111" s="13">
        <f t="shared" si="206"/>
        <v>53.269520636761797</v>
      </c>
      <c r="I1111" s="16">
        <f t="shared" si="213"/>
        <v>53.331807253185488</v>
      </c>
      <c r="J1111" s="13">
        <f t="shared" si="207"/>
        <v>47.590957810300715</v>
      </c>
      <c r="K1111" s="13">
        <f t="shared" si="208"/>
        <v>5.7408494428847732</v>
      </c>
      <c r="L1111" s="13">
        <f t="shared" si="209"/>
        <v>0</v>
      </c>
      <c r="M1111" s="13">
        <f t="shared" si="214"/>
        <v>1.3119861335289848E-2</v>
      </c>
      <c r="N1111" s="13">
        <f t="shared" si="210"/>
        <v>8.1343140278797056E-3</v>
      </c>
      <c r="O1111" s="13">
        <f t="shared" si="211"/>
        <v>3.2278483736785715</v>
      </c>
      <c r="Q1111">
        <v>20.581776024344979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15.413459700277571</v>
      </c>
      <c r="G1112" s="13">
        <f t="shared" si="205"/>
        <v>0</v>
      </c>
      <c r="H1112" s="13">
        <f t="shared" si="206"/>
        <v>15.413459700277571</v>
      </c>
      <c r="I1112" s="16">
        <f t="shared" si="213"/>
        <v>21.154309143162344</v>
      </c>
      <c r="J1112" s="13">
        <f t="shared" si="207"/>
        <v>20.400770571615528</v>
      </c>
      <c r="K1112" s="13">
        <f t="shared" si="208"/>
        <v>0.75353857154681592</v>
      </c>
      <c r="L1112" s="13">
        <f t="shared" si="209"/>
        <v>0</v>
      </c>
      <c r="M1112" s="13">
        <f t="shared" si="214"/>
        <v>4.9855473074101424E-3</v>
      </c>
      <c r="N1112" s="13">
        <f t="shared" si="210"/>
        <v>3.0910393305942883E-3</v>
      </c>
      <c r="O1112" s="13">
        <f t="shared" si="211"/>
        <v>3.0910393305942883E-3</v>
      </c>
      <c r="Q1112">
        <v>16.153570557070129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34.501143649777639</v>
      </c>
      <c r="G1113" s="13">
        <f t="shared" si="205"/>
        <v>4.5708813837084139E-2</v>
      </c>
      <c r="H1113" s="13">
        <f t="shared" si="206"/>
        <v>34.455434835940558</v>
      </c>
      <c r="I1113" s="16">
        <f t="shared" si="213"/>
        <v>35.208973407487377</v>
      </c>
      <c r="J1113" s="13">
        <f t="shared" si="207"/>
        <v>30.950017676232466</v>
      </c>
      <c r="K1113" s="13">
        <f t="shared" si="208"/>
        <v>4.2589557312549111</v>
      </c>
      <c r="L1113" s="13">
        <f t="shared" si="209"/>
        <v>0</v>
      </c>
      <c r="M1113" s="13">
        <f t="shared" si="214"/>
        <v>1.894507976815854E-3</v>
      </c>
      <c r="N1113" s="13">
        <f t="shared" si="210"/>
        <v>1.1745949456258295E-3</v>
      </c>
      <c r="O1113" s="13">
        <f t="shared" si="211"/>
        <v>4.6883408782709968E-2</v>
      </c>
      <c r="Q1113">
        <v>13.67738829354839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0.34891383197258768</v>
      </c>
      <c r="G1114" s="13">
        <f t="shared" si="205"/>
        <v>0</v>
      </c>
      <c r="H1114" s="13">
        <f t="shared" si="206"/>
        <v>0.34891383197258768</v>
      </c>
      <c r="I1114" s="16">
        <f t="shared" si="213"/>
        <v>4.6078695632274984</v>
      </c>
      <c r="J1114" s="13">
        <f t="shared" si="207"/>
        <v>4.5973545036135199</v>
      </c>
      <c r="K1114" s="13">
        <f t="shared" si="208"/>
        <v>1.0515059613978472E-2</v>
      </c>
      <c r="L1114" s="13">
        <f t="shared" si="209"/>
        <v>0</v>
      </c>
      <c r="M1114" s="13">
        <f t="shared" si="214"/>
        <v>7.199130311900245E-4</v>
      </c>
      <c r="N1114" s="13">
        <f t="shared" si="210"/>
        <v>4.4634607933781521E-4</v>
      </c>
      <c r="O1114" s="13">
        <f t="shared" si="211"/>
        <v>4.4634607933781521E-4</v>
      </c>
      <c r="Q1114">
        <v>14.367556434774739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6.4089727157757643</v>
      </c>
      <c r="G1115" s="13">
        <f t="shared" si="205"/>
        <v>0</v>
      </c>
      <c r="H1115" s="13">
        <f t="shared" si="206"/>
        <v>6.4089727157757643</v>
      </c>
      <c r="I1115" s="16">
        <f t="shared" si="213"/>
        <v>6.4194877753897428</v>
      </c>
      <c r="J1115" s="13">
        <f t="shared" si="207"/>
        <v>6.394304630881229</v>
      </c>
      <c r="K1115" s="13">
        <f t="shared" si="208"/>
        <v>2.5183144508513777E-2</v>
      </c>
      <c r="L1115" s="13">
        <f t="shared" si="209"/>
        <v>0</v>
      </c>
      <c r="M1115" s="13">
        <f t="shared" si="214"/>
        <v>2.7356695185220929E-4</v>
      </c>
      <c r="N1115" s="13">
        <f t="shared" si="210"/>
        <v>1.6961151014836977E-4</v>
      </c>
      <c r="O1115" s="13">
        <f t="shared" si="211"/>
        <v>1.6961151014836977E-4</v>
      </c>
      <c r="Q1115">
        <v>15.222497682810671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31.679713670529349</v>
      </c>
      <c r="G1116" s="13">
        <f t="shared" si="205"/>
        <v>0</v>
      </c>
      <c r="H1116" s="13">
        <f t="shared" si="206"/>
        <v>31.679713670529349</v>
      </c>
      <c r="I1116" s="16">
        <f t="shared" si="213"/>
        <v>31.704896815037863</v>
      </c>
      <c r="J1116" s="13">
        <f t="shared" si="207"/>
        <v>29.744113245665975</v>
      </c>
      <c r="K1116" s="13">
        <f t="shared" si="208"/>
        <v>1.9607835693718876</v>
      </c>
      <c r="L1116" s="13">
        <f t="shared" si="209"/>
        <v>0</v>
      </c>
      <c r="M1116" s="13">
        <f t="shared" si="214"/>
        <v>1.0395544170383952E-4</v>
      </c>
      <c r="N1116" s="13">
        <f t="shared" si="210"/>
        <v>6.4452373856380504E-5</v>
      </c>
      <c r="O1116" s="13">
        <f t="shared" si="211"/>
        <v>6.4452373856380504E-5</v>
      </c>
      <c r="Q1116">
        <v>17.687075992182269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35.466401249947431</v>
      </c>
      <c r="G1117" s="13">
        <f t="shared" si="205"/>
        <v>0.18504481531181249</v>
      </c>
      <c r="H1117" s="13">
        <f t="shared" si="206"/>
        <v>35.281356434635619</v>
      </c>
      <c r="I1117" s="16">
        <f t="shared" si="213"/>
        <v>37.24214000400751</v>
      </c>
      <c r="J1117" s="13">
        <f t="shared" si="207"/>
        <v>34.557956990309577</v>
      </c>
      <c r="K1117" s="13">
        <f t="shared" si="208"/>
        <v>2.6841830136979326</v>
      </c>
      <c r="L1117" s="13">
        <f t="shared" si="209"/>
        <v>0</v>
      </c>
      <c r="M1117" s="13">
        <f t="shared" si="214"/>
        <v>3.9503067847459019E-5</v>
      </c>
      <c r="N1117" s="13">
        <f t="shared" si="210"/>
        <v>2.4491902065424592E-5</v>
      </c>
      <c r="O1117" s="13">
        <f t="shared" si="211"/>
        <v>0.18506930721387793</v>
      </c>
      <c r="Q1117">
        <v>18.76381724871165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16.963325276525961</v>
      </c>
      <c r="G1118" s="13">
        <f t="shared" si="205"/>
        <v>0</v>
      </c>
      <c r="H1118" s="13">
        <f t="shared" si="206"/>
        <v>16.963325276525961</v>
      </c>
      <c r="I1118" s="16">
        <f t="shared" si="213"/>
        <v>19.647508290223893</v>
      </c>
      <c r="J1118" s="13">
        <f t="shared" si="207"/>
        <v>19.263163824611045</v>
      </c>
      <c r="K1118" s="13">
        <f t="shared" si="208"/>
        <v>0.3843444656128483</v>
      </c>
      <c r="L1118" s="13">
        <f t="shared" si="209"/>
        <v>0</v>
      </c>
      <c r="M1118" s="13">
        <f t="shared" si="214"/>
        <v>1.5011165782034428E-5</v>
      </c>
      <c r="N1118" s="13">
        <f t="shared" si="210"/>
        <v>9.3069227848613447E-6</v>
      </c>
      <c r="O1118" s="13">
        <f t="shared" si="211"/>
        <v>9.3069227848613447E-6</v>
      </c>
      <c r="Q1118">
        <v>19.52886073533568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1.1524104661518799</v>
      </c>
      <c r="G1119" s="13">
        <f t="shared" si="205"/>
        <v>0</v>
      </c>
      <c r="H1119" s="13">
        <f t="shared" si="206"/>
        <v>1.1524104661518799</v>
      </c>
      <c r="I1119" s="16">
        <f t="shared" si="213"/>
        <v>1.5367549317647282</v>
      </c>
      <c r="J1119" s="13">
        <f t="shared" si="207"/>
        <v>1.5366365014682615</v>
      </c>
      <c r="K1119" s="13">
        <f t="shared" si="208"/>
        <v>1.1843029646674275E-4</v>
      </c>
      <c r="L1119" s="13">
        <f t="shared" si="209"/>
        <v>0</v>
      </c>
      <c r="M1119" s="13">
        <f t="shared" si="214"/>
        <v>5.7042429971730831E-6</v>
      </c>
      <c r="N1119" s="13">
        <f t="shared" si="210"/>
        <v>3.5366306582473114E-6</v>
      </c>
      <c r="O1119" s="13">
        <f t="shared" si="211"/>
        <v>3.5366306582473114E-6</v>
      </c>
      <c r="Q1119">
        <v>22.85076130080223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11.46162961923738</v>
      </c>
      <c r="G1120" s="13">
        <f t="shared" si="205"/>
        <v>0</v>
      </c>
      <c r="H1120" s="13">
        <f t="shared" si="206"/>
        <v>11.46162961923738</v>
      </c>
      <c r="I1120" s="16">
        <f t="shared" si="213"/>
        <v>11.461748049533847</v>
      </c>
      <c r="J1120" s="13">
        <f t="shared" si="207"/>
        <v>11.431281217704754</v>
      </c>
      <c r="K1120" s="13">
        <f t="shared" si="208"/>
        <v>3.0466831829093266E-2</v>
      </c>
      <c r="L1120" s="13">
        <f t="shared" si="209"/>
        <v>0</v>
      </c>
      <c r="M1120" s="13">
        <f t="shared" si="214"/>
        <v>2.1676123389257717E-6</v>
      </c>
      <c r="N1120" s="13">
        <f t="shared" si="210"/>
        <v>1.3439196501339785E-6</v>
      </c>
      <c r="O1120" s="13">
        <f t="shared" si="211"/>
        <v>1.3439196501339785E-6</v>
      </c>
      <c r="Q1120">
        <v>26.24881205541103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12.1192426322683</v>
      </c>
      <c r="G1121" s="13">
        <f t="shared" si="205"/>
        <v>0</v>
      </c>
      <c r="H1121" s="13">
        <f t="shared" si="206"/>
        <v>12.1192426322683</v>
      </c>
      <c r="I1121" s="16">
        <f t="shared" si="213"/>
        <v>12.149709464097393</v>
      </c>
      <c r="J1121" s="13">
        <f t="shared" si="207"/>
        <v>12.109090830893802</v>
      </c>
      <c r="K1121" s="13">
        <f t="shared" si="208"/>
        <v>4.0618633203591159E-2</v>
      </c>
      <c r="L1121" s="13">
        <f t="shared" si="209"/>
        <v>0</v>
      </c>
      <c r="M1121" s="13">
        <f t="shared" si="214"/>
        <v>8.2369268879179327E-7</v>
      </c>
      <c r="N1121" s="13">
        <f t="shared" si="210"/>
        <v>5.1068946705091182E-7</v>
      </c>
      <c r="O1121" s="13">
        <f t="shared" si="211"/>
        <v>5.1068946705091182E-7</v>
      </c>
      <c r="Q1121">
        <v>25.42688600000001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0.52861027593047294</v>
      </c>
      <c r="G1122" s="13">
        <f t="shared" si="205"/>
        <v>0</v>
      </c>
      <c r="H1122" s="13">
        <f t="shared" si="206"/>
        <v>0.52861027593047294</v>
      </c>
      <c r="I1122" s="16">
        <f t="shared" si="213"/>
        <v>0.5692289091340641</v>
      </c>
      <c r="J1122" s="13">
        <f t="shared" si="207"/>
        <v>0.56922373267045923</v>
      </c>
      <c r="K1122" s="13">
        <f t="shared" si="208"/>
        <v>5.1764636048723389E-6</v>
      </c>
      <c r="L1122" s="13">
        <f t="shared" si="209"/>
        <v>0</v>
      </c>
      <c r="M1122" s="13">
        <f t="shared" si="214"/>
        <v>3.1300322174088145E-7</v>
      </c>
      <c r="N1122" s="13">
        <f t="shared" si="210"/>
        <v>1.940619974793465E-7</v>
      </c>
      <c r="O1122" s="13">
        <f t="shared" si="211"/>
        <v>1.940619974793465E-7</v>
      </c>
      <c r="Q1122">
        <v>23.924976109771421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7.8004378492276709</v>
      </c>
      <c r="G1123" s="13">
        <f t="shared" si="205"/>
        <v>0</v>
      </c>
      <c r="H1123" s="13">
        <f t="shared" si="206"/>
        <v>7.8004378492276709</v>
      </c>
      <c r="I1123" s="16">
        <f t="shared" si="213"/>
        <v>7.8004430256912762</v>
      </c>
      <c r="J1123" s="13">
        <f t="shared" si="207"/>
        <v>7.7791922540358645</v>
      </c>
      <c r="K1123" s="13">
        <f t="shared" si="208"/>
        <v>2.1250771655411782E-2</v>
      </c>
      <c r="L1123" s="13">
        <f t="shared" si="209"/>
        <v>0</v>
      </c>
      <c r="M1123" s="13">
        <f t="shared" si="214"/>
        <v>1.1894122426153495E-7</v>
      </c>
      <c r="N1123" s="13">
        <f t="shared" si="210"/>
        <v>7.3743559042151672E-8</v>
      </c>
      <c r="O1123" s="13">
        <f t="shared" si="211"/>
        <v>7.3743559042151672E-8</v>
      </c>
      <c r="Q1123">
        <v>20.58371682414624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16.609831034804209</v>
      </c>
      <c r="G1124" s="13">
        <f t="shared" si="205"/>
        <v>0</v>
      </c>
      <c r="H1124" s="13">
        <f t="shared" si="206"/>
        <v>16.609831034804209</v>
      </c>
      <c r="I1124" s="16">
        <f t="shared" si="213"/>
        <v>16.631081806459619</v>
      </c>
      <c r="J1124" s="13">
        <f t="shared" si="207"/>
        <v>16.33589468090425</v>
      </c>
      <c r="K1124" s="13">
        <f t="shared" si="208"/>
        <v>0.29518712555536908</v>
      </c>
      <c r="L1124" s="13">
        <f t="shared" si="209"/>
        <v>0</v>
      </c>
      <c r="M1124" s="13">
        <f t="shared" si="214"/>
        <v>4.5197665219383275E-8</v>
      </c>
      <c r="N1124" s="13">
        <f t="shared" si="210"/>
        <v>2.8022552436017629E-8</v>
      </c>
      <c r="O1124" s="13">
        <f t="shared" si="211"/>
        <v>2.8022552436017629E-8</v>
      </c>
      <c r="Q1124">
        <v>17.880111017684651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67.951224427224588</v>
      </c>
      <c r="G1125" s="13">
        <f t="shared" si="205"/>
        <v>4.8742649461237182</v>
      </c>
      <c r="H1125" s="13">
        <f t="shared" si="206"/>
        <v>63.076959481100872</v>
      </c>
      <c r="I1125" s="16">
        <f t="shared" si="213"/>
        <v>63.372146606656244</v>
      </c>
      <c r="J1125" s="13">
        <f t="shared" si="207"/>
        <v>45.656666762460254</v>
      </c>
      <c r="K1125" s="13">
        <f t="shared" si="208"/>
        <v>17.71547984419599</v>
      </c>
      <c r="L1125" s="13">
        <f t="shared" si="209"/>
        <v>0</v>
      </c>
      <c r="M1125" s="13">
        <f t="shared" si="214"/>
        <v>1.7175112783365646E-8</v>
      </c>
      <c r="N1125" s="13">
        <f t="shared" si="210"/>
        <v>1.0648569925686699E-8</v>
      </c>
      <c r="O1125" s="13">
        <f t="shared" si="211"/>
        <v>4.8742649567722882</v>
      </c>
      <c r="Q1125">
        <v>13.880582740383799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6.1724423283934229</v>
      </c>
      <c r="G1126" s="13">
        <f t="shared" si="205"/>
        <v>0</v>
      </c>
      <c r="H1126" s="13">
        <f t="shared" si="206"/>
        <v>6.1724423283934229</v>
      </c>
      <c r="I1126" s="16">
        <f t="shared" si="213"/>
        <v>23.887922172589413</v>
      </c>
      <c r="J1126" s="13">
        <f t="shared" si="207"/>
        <v>22.375167388999046</v>
      </c>
      <c r="K1126" s="13">
        <f t="shared" si="208"/>
        <v>1.512754783590367</v>
      </c>
      <c r="L1126" s="13">
        <f t="shared" si="209"/>
        <v>0</v>
      </c>
      <c r="M1126" s="13">
        <f t="shared" si="214"/>
        <v>6.5265428576789461E-9</v>
      </c>
      <c r="N1126" s="13">
        <f t="shared" si="210"/>
        <v>4.0464565717609467E-9</v>
      </c>
      <c r="O1126" s="13">
        <f t="shared" si="211"/>
        <v>4.0464565717609467E-9</v>
      </c>
      <c r="Q1126">
        <v>13.445800293548389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14.253721773405481</v>
      </c>
      <c r="G1127" s="13">
        <f t="shared" si="205"/>
        <v>0</v>
      </c>
      <c r="H1127" s="13">
        <f t="shared" si="206"/>
        <v>14.253721773405481</v>
      </c>
      <c r="I1127" s="16">
        <f t="shared" si="213"/>
        <v>15.766476556995848</v>
      </c>
      <c r="J1127" s="13">
        <f t="shared" si="207"/>
        <v>15.49049131365739</v>
      </c>
      <c r="K1127" s="13">
        <f t="shared" si="208"/>
        <v>0.27598524333845731</v>
      </c>
      <c r="L1127" s="13">
        <f t="shared" si="209"/>
        <v>0</v>
      </c>
      <c r="M1127" s="13">
        <f t="shared" si="214"/>
        <v>2.4800862859179994E-9</v>
      </c>
      <c r="N1127" s="13">
        <f t="shared" si="210"/>
        <v>1.5376534972691596E-9</v>
      </c>
      <c r="O1127" s="13">
        <f t="shared" si="211"/>
        <v>1.5376534972691596E-9</v>
      </c>
      <c r="Q1127">
        <v>17.224481730870838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142.73345353050601</v>
      </c>
      <c r="G1128" s="13">
        <f t="shared" si="205"/>
        <v>15.66916237328244</v>
      </c>
      <c r="H1128" s="13">
        <f t="shared" si="206"/>
        <v>127.06429115722358</v>
      </c>
      <c r="I1128" s="16">
        <f t="shared" si="213"/>
        <v>127.34027640056203</v>
      </c>
      <c r="J1128" s="13">
        <f t="shared" si="207"/>
        <v>60.900953652175282</v>
      </c>
      <c r="K1128" s="13">
        <f t="shared" si="208"/>
        <v>66.439322748386758</v>
      </c>
      <c r="L1128" s="13">
        <f t="shared" si="209"/>
        <v>28.180566015979956</v>
      </c>
      <c r="M1128" s="13">
        <f t="shared" si="214"/>
        <v>28.180566016922388</v>
      </c>
      <c r="N1128" s="13">
        <f t="shared" si="210"/>
        <v>17.471950930491879</v>
      </c>
      <c r="O1128" s="13">
        <f t="shared" si="211"/>
        <v>33.141113303774318</v>
      </c>
      <c r="Q1128">
        <v>14.630910048176689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94.037300132552943</v>
      </c>
      <c r="G1129" s="13">
        <f t="shared" si="205"/>
        <v>8.6398188068839392</v>
      </c>
      <c r="H1129" s="13">
        <f t="shared" si="206"/>
        <v>85.397481325669006</v>
      </c>
      <c r="I1129" s="16">
        <f t="shared" si="213"/>
        <v>123.65623805807579</v>
      </c>
      <c r="J1129" s="13">
        <f t="shared" si="207"/>
        <v>61.539832386314465</v>
      </c>
      <c r="K1129" s="13">
        <f t="shared" si="208"/>
        <v>62.116405671761321</v>
      </c>
      <c r="L1129" s="13">
        <f t="shared" si="209"/>
        <v>24.032988853921118</v>
      </c>
      <c r="M1129" s="13">
        <f t="shared" si="214"/>
        <v>34.741603940351631</v>
      </c>
      <c r="N1129" s="13">
        <f t="shared" si="210"/>
        <v>21.53979444301801</v>
      </c>
      <c r="O1129" s="13">
        <f t="shared" si="211"/>
        <v>30.179613249901948</v>
      </c>
      <c r="Q1129">
        <v>14.95987643896447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6.1950815746875607</v>
      </c>
      <c r="G1130" s="13">
        <f t="shared" si="205"/>
        <v>0</v>
      </c>
      <c r="H1130" s="13">
        <f t="shared" si="206"/>
        <v>6.1950815746875607</v>
      </c>
      <c r="I1130" s="16">
        <f t="shared" si="213"/>
        <v>44.278498392527759</v>
      </c>
      <c r="J1130" s="13">
        <f t="shared" si="207"/>
        <v>40.694937879451146</v>
      </c>
      <c r="K1130" s="13">
        <f t="shared" si="208"/>
        <v>3.5835605130766126</v>
      </c>
      <c r="L1130" s="13">
        <f t="shared" si="209"/>
        <v>0</v>
      </c>
      <c r="M1130" s="13">
        <f t="shared" si="214"/>
        <v>13.20180949733362</v>
      </c>
      <c r="N1130" s="13">
        <f t="shared" si="210"/>
        <v>8.1851218883468437</v>
      </c>
      <c r="O1130" s="13">
        <f t="shared" si="211"/>
        <v>8.1851218883468437</v>
      </c>
      <c r="Q1130">
        <v>20.286090908873881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22.910337484618928</v>
      </c>
      <c r="G1131" s="13">
        <f t="shared" si="205"/>
        <v>0</v>
      </c>
      <c r="H1131" s="13">
        <f t="shared" si="206"/>
        <v>22.910337484618928</v>
      </c>
      <c r="I1131" s="16">
        <f t="shared" si="213"/>
        <v>26.493897997695541</v>
      </c>
      <c r="J1131" s="13">
        <f t="shared" si="207"/>
        <v>25.840578795182942</v>
      </c>
      <c r="K1131" s="13">
        <f t="shared" si="208"/>
        <v>0.65331920251259845</v>
      </c>
      <c r="L1131" s="13">
        <f t="shared" si="209"/>
        <v>0</v>
      </c>
      <c r="M1131" s="13">
        <f t="shared" si="214"/>
        <v>5.0166876089867767</v>
      </c>
      <c r="N1131" s="13">
        <f t="shared" si="210"/>
        <v>3.1103463175718016</v>
      </c>
      <c r="O1131" s="13">
        <f t="shared" si="211"/>
        <v>3.1103463175718016</v>
      </c>
      <c r="Q1131">
        <v>22.062136433971659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9.5381787365497989E-2</v>
      </c>
      <c r="G1132" s="13">
        <f t="shared" si="205"/>
        <v>0</v>
      </c>
      <c r="H1132" s="13">
        <f t="shared" si="206"/>
        <v>9.5381787365497989E-2</v>
      </c>
      <c r="I1132" s="16">
        <f t="shared" si="213"/>
        <v>0.74870098987809641</v>
      </c>
      <c r="J1132" s="13">
        <f t="shared" si="207"/>
        <v>0.74869112079018185</v>
      </c>
      <c r="K1132" s="13">
        <f t="shared" si="208"/>
        <v>9.869087914560204E-6</v>
      </c>
      <c r="L1132" s="13">
        <f t="shared" si="209"/>
        <v>0</v>
      </c>
      <c r="M1132" s="13">
        <f t="shared" si="214"/>
        <v>1.9063412914149751</v>
      </c>
      <c r="N1132" s="13">
        <f t="shared" si="210"/>
        <v>1.1819316006772846</v>
      </c>
      <c r="O1132" s="13">
        <f t="shared" si="211"/>
        <v>1.1819316006772846</v>
      </c>
      <c r="Q1132">
        <v>25.19232400000001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1.043358345525363</v>
      </c>
      <c r="G1133" s="13">
        <f t="shared" si="205"/>
        <v>0</v>
      </c>
      <c r="H1133" s="13">
        <f t="shared" si="206"/>
        <v>1.043358345525363</v>
      </c>
      <c r="I1133" s="16">
        <f t="shared" si="213"/>
        <v>1.0433682146132774</v>
      </c>
      <c r="J1133" s="13">
        <f t="shared" si="207"/>
        <v>1.0433441863104524</v>
      </c>
      <c r="K1133" s="13">
        <f t="shared" si="208"/>
        <v>2.4028302824996572E-5</v>
      </c>
      <c r="L1133" s="13">
        <f t="shared" si="209"/>
        <v>0</v>
      </c>
      <c r="M1133" s="13">
        <f t="shared" si="214"/>
        <v>0.72440969073769046</v>
      </c>
      <c r="N1133" s="13">
        <f t="shared" si="210"/>
        <v>0.4491340082573681</v>
      </c>
      <c r="O1133" s="13">
        <f t="shared" si="211"/>
        <v>0.4491340082573681</v>
      </c>
      <c r="Q1133">
        <v>25.95514847108554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1.12798473432283</v>
      </c>
      <c r="G1134" s="13">
        <f t="shared" si="205"/>
        <v>0</v>
      </c>
      <c r="H1134" s="13">
        <f t="shared" si="206"/>
        <v>1.12798473432283</v>
      </c>
      <c r="I1134" s="16">
        <f t="shared" si="213"/>
        <v>1.128008762625655</v>
      </c>
      <c r="J1134" s="13">
        <f t="shared" si="207"/>
        <v>1.1279632292822077</v>
      </c>
      <c r="K1134" s="13">
        <f t="shared" si="208"/>
        <v>4.5533343447257124E-5</v>
      </c>
      <c r="L1134" s="13">
        <f t="shared" si="209"/>
        <v>0</v>
      </c>
      <c r="M1134" s="13">
        <f t="shared" si="214"/>
        <v>0.27527568248032236</v>
      </c>
      <c r="N1134" s="13">
        <f t="shared" si="210"/>
        <v>0.17067092313779986</v>
      </c>
      <c r="O1134" s="13">
        <f t="shared" si="211"/>
        <v>0.17067092313779986</v>
      </c>
      <c r="Q1134">
        <v>23.051704850419249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27.25151162082549</v>
      </c>
      <c r="G1135" s="13">
        <f t="shared" si="205"/>
        <v>0</v>
      </c>
      <c r="H1135" s="13">
        <f t="shared" si="206"/>
        <v>27.25151162082549</v>
      </c>
      <c r="I1135" s="16">
        <f t="shared" si="213"/>
        <v>27.251557154168935</v>
      </c>
      <c r="J1135" s="13">
        <f t="shared" si="207"/>
        <v>26.159629473027369</v>
      </c>
      <c r="K1135" s="13">
        <f t="shared" si="208"/>
        <v>1.0919276811415664</v>
      </c>
      <c r="L1135" s="13">
        <f t="shared" si="209"/>
        <v>0</v>
      </c>
      <c r="M1135" s="13">
        <f t="shared" si="214"/>
        <v>0.1046047593425225</v>
      </c>
      <c r="N1135" s="13">
        <f t="shared" si="210"/>
        <v>6.4854950792363947E-2</v>
      </c>
      <c r="O1135" s="13">
        <f t="shared" si="211"/>
        <v>6.4854950792363947E-2</v>
      </c>
      <c r="Q1135">
        <v>18.861272030208209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15.459860027472789</v>
      </c>
      <c r="G1136" s="13">
        <f t="shared" si="205"/>
        <v>0</v>
      </c>
      <c r="H1136" s="13">
        <f t="shared" si="206"/>
        <v>15.459860027472789</v>
      </c>
      <c r="I1136" s="16">
        <f t="shared" si="213"/>
        <v>16.551787708614356</v>
      </c>
      <c r="J1136" s="13">
        <f t="shared" si="207"/>
        <v>16.180988219874159</v>
      </c>
      <c r="K1136" s="13">
        <f t="shared" si="208"/>
        <v>0.37079948874019664</v>
      </c>
      <c r="L1136" s="13">
        <f t="shared" si="209"/>
        <v>0</v>
      </c>
      <c r="M1136" s="13">
        <f t="shared" si="214"/>
        <v>3.9749808550158555E-2</v>
      </c>
      <c r="N1136" s="13">
        <f t="shared" si="210"/>
        <v>2.4644881301098303E-2</v>
      </c>
      <c r="O1136" s="13">
        <f t="shared" si="211"/>
        <v>2.4644881301098303E-2</v>
      </c>
      <c r="Q1136">
        <v>16.10787295019102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20.177524768709119</v>
      </c>
      <c r="G1137" s="13">
        <f t="shared" si="205"/>
        <v>0</v>
      </c>
      <c r="H1137" s="13">
        <f t="shared" si="206"/>
        <v>20.177524768709119</v>
      </c>
      <c r="I1137" s="16">
        <f t="shared" si="213"/>
        <v>20.548324257449316</v>
      </c>
      <c r="J1137" s="13">
        <f t="shared" si="207"/>
        <v>19.318545246937578</v>
      </c>
      <c r="K1137" s="13">
        <f t="shared" si="208"/>
        <v>1.2297790105117379</v>
      </c>
      <c r="L1137" s="13">
        <f t="shared" si="209"/>
        <v>0</v>
      </c>
      <c r="M1137" s="13">
        <f t="shared" si="214"/>
        <v>1.5104927249060252E-2</v>
      </c>
      <c r="N1137" s="13">
        <f t="shared" si="210"/>
        <v>9.3650548944173555E-3</v>
      </c>
      <c r="O1137" s="13">
        <f t="shared" si="211"/>
        <v>9.3650548944173555E-3</v>
      </c>
      <c r="Q1137">
        <v>11.694360293548391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26.58481789326645</v>
      </c>
      <c r="G1138" s="13">
        <f t="shared" si="205"/>
        <v>0</v>
      </c>
      <c r="H1138" s="13">
        <f t="shared" si="206"/>
        <v>26.58481789326645</v>
      </c>
      <c r="I1138" s="16">
        <f t="shared" si="213"/>
        <v>27.814596903778188</v>
      </c>
      <c r="J1138" s="13">
        <f t="shared" si="207"/>
        <v>25.514596456146482</v>
      </c>
      <c r="K1138" s="13">
        <f t="shared" si="208"/>
        <v>2.3000004476317066</v>
      </c>
      <c r="L1138" s="13">
        <f t="shared" si="209"/>
        <v>0</v>
      </c>
      <c r="M1138" s="13">
        <f t="shared" si="214"/>
        <v>5.7398723546428967E-3</v>
      </c>
      <c r="N1138" s="13">
        <f t="shared" si="210"/>
        <v>3.5587208598785959E-3</v>
      </c>
      <c r="O1138" s="13">
        <f t="shared" si="211"/>
        <v>3.5587208598785959E-3</v>
      </c>
      <c r="Q1138">
        <v>13.488369520496651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5.8646390322857904</v>
      </c>
      <c r="G1139" s="13">
        <f t="shared" si="205"/>
        <v>0</v>
      </c>
      <c r="H1139" s="13">
        <f t="shared" si="206"/>
        <v>5.8646390322857904</v>
      </c>
      <c r="I1139" s="16">
        <f t="shared" si="213"/>
        <v>8.1646394799174971</v>
      </c>
      <c r="J1139" s="13">
        <f t="shared" si="207"/>
        <v>8.1037406396764222</v>
      </c>
      <c r="K1139" s="13">
        <f t="shared" si="208"/>
        <v>6.0898840241074836E-2</v>
      </c>
      <c r="L1139" s="13">
        <f t="shared" si="209"/>
        <v>0</v>
      </c>
      <c r="M1139" s="13">
        <f t="shared" si="214"/>
        <v>2.1811514947643008E-3</v>
      </c>
      <c r="N1139" s="13">
        <f t="shared" si="210"/>
        <v>1.3523139267538665E-3</v>
      </c>
      <c r="O1139" s="13">
        <f t="shared" si="211"/>
        <v>1.3523139267538665E-3</v>
      </c>
      <c r="Q1139">
        <v>14.02026094414969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2.4072966788644652</v>
      </c>
      <c r="G1140" s="13">
        <f t="shared" si="205"/>
        <v>0</v>
      </c>
      <c r="H1140" s="13">
        <f t="shared" si="206"/>
        <v>2.4072966788644652</v>
      </c>
      <c r="I1140" s="16">
        <f t="shared" si="213"/>
        <v>2.46819551910554</v>
      </c>
      <c r="J1140" s="13">
        <f t="shared" si="207"/>
        <v>2.4672132707337417</v>
      </c>
      <c r="K1140" s="13">
        <f t="shared" si="208"/>
        <v>9.8224837179827773E-4</v>
      </c>
      <c r="L1140" s="13">
        <f t="shared" si="209"/>
        <v>0</v>
      </c>
      <c r="M1140" s="13">
        <f t="shared" si="214"/>
        <v>8.2883756801043428E-4</v>
      </c>
      <c r="N1140" s="13">
        <f t="shared" si="210"/>
        <v>5.1387929216646926E-4</v>
      </c>
      <c r="O1140" s="13">
        <f t="shared" si="211"/>
        <v>5.1387929216646926E-4</v>
      </c>
      <c r="Q1140">
        <v>17.940048439434211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17.207815817478249</v>
      </c>
      <c r="G1141" s="13">
        <f t="shared" si="205"/>
        <v>0</v>
      </c>
      <c r="H1141" s="13">
        <f t="shared" si="206"/>
        <v>17.207815817478249</v>
      </c>
      <c r="I1141" s="16">
        <f t="shared" si="213"/>
        <v>17.208798065850047</v>
      </c>
      <c r="J1141" s="13">
        <f t="shared" si="207"/>
        <v>16.860126933102496</v>
      </c>
      <c r="K1141" s="13">
        <f t="shared" si="208"/>
        <v>0.34867113274755113</v>
      </c>
      <c r="L1141" s="13">
        <f t="shared" si="209"/>
        <v>0</v>
      </c>
      <c r="M1141" s="13">
        <f t="shared" si="214"/>
        <v>3.1495827584396502E-4</v>
      </c>
      <c r="N1141" s="13">
        <f t="shared" si="210"/>
        <v>1.9527413102325832E-4</v>
      </c>
      <c r="O1141" s="13">
        <f t="shared" si="211"/>
        <v>1.9527413102325832E-4</v>
      </c>
      <c r="Q1141">
        <v>17.398903171150511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6.4321291844397166</v>
      </c>
      <c r="G1142" s="13">
        <f t="shared" si="205"/>
        <v>0</v>
      </c>
      <c r="H1142" s="13">
        <f t="shared" si="206"/>
        <v>6.4321291844397166</v>
      </c>
      <c r="I1142" s="16">
        <f t="shared" si="213"/>
        <v>6.7808003171872677</v>
      </c>
      <c r="J1142" s="13">
        <f t="shared" si="207"/>
        <v>6.7694074232495449</v>
      </c>
      <c r="K1142" s="13">
        <f t="shared" si="208"/>
        <v>1.1392893937722803E-2</v>
      </c>
      <c r="L1142" s="13">
        <f t="shared" si="209"/>
        <v>0</v>
      </c>
      <c r="M1142" s="13">
        <f t="shared" si="214"/>
        <v>1.196841448207067E-4</v>
      </c>
      <c r="N1142" s="13">
        <f t="shared" si="210"/>
        <v>7.420416978883815E-5</v>
      </c>
      <c r="O1142" s="13">
        <f t="shared" si="211"/>
        <v>7.420416978883815E-5</v>
      </c>
      <c r="Q1142">
        <v>22.031154410840109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3.5573355618474438</v>
      </c>
      <c r="G1143" s="13">
        <f t="shared" si="205"/>
        <v>0</v>
      </c>
      <c r="H1143" s="13">
        <f t="shared" si="206"/>
        <v>3.5573355618474438</v>
      </c>
      <c r="I1143" s="16">
        <f t="shared" si="213"/>
        <v>3.5687284557851666</v>
      </c>
      <c r="J1143" s="13">
        <f t="shared" si="207"/>
        <v>3.5674569402797349</v>
      </c>
      <c r="K1143" s="13">
        <f t="shared" si="208"/>
        <v>1.2715155054316973E-3</v>
      </c>
      <c r="L1143" s="13">
        <f t="shared" si="209"/>
        <v>0</v>
      </c>
      <c r="M1143" s="13">
        <f t="shared" si="214"/>
        <v>4.5479975031868547E-5</v>
      </c>
      <c r="N1143" s="13">
        <f t="shared" si="210"/>
        <v>2.8197584519758501E-5</v>
      </c>
      <c r="O1143" s="13">
        <f t="shared" si="211"/>
        <v>2.8197584519758501E-5</v>
      </c>
      <c r="Q1143">
        <v>23.94412650893117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0.1017191777458715</v>
      </c>
      <c r="G1144" s="13">
        <f t="shared" si="205"/>
        <v>0</v>
      </c>
      <c r="H1144" s="13">
        <f t="shared" si="206"/>
        <v>0.1017191777458715</v>
      </c>
      <c r="I1144" s="16">
        <f t="shared" si="213"/>
        <v>0.10299069325130319</v>
      </c>
      <c r="J1144" s="13">
        <f t="shared" si="207"/>
        <v>0.10299067296032306</v>
      </c>
      <c r="K1144" s="13">
        <f t="shared" si="208"/>
        <v>2.0290980132231518E-8</v>
      </c>
      <c r="L1144" s="13">
        <f t="shared" si="209"/>
        <v>0</v>
      </c>
      <c r="M1144" s="13">
        <f t="shared" si="214"/>
        <v>1.7282390512110047E-5</v>
      </c>
      <c r="N1144" s="13">
        <f t="shared" si="210"/>
        <v>1.0715082117508229E-5</v>
      </c>
      <c r="O1144" s="13">
        <f t="shared" si="211"/>
        <v>1.0715082117508229E-5</v>
      </c>
      <c r="Q1144">
        <v>26.8996468597832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0.35128952703606658</v>
      </c>
      <c r="G1145" s="13">
        <f t="shared" si="205"/>
        <v>0</v>
      </c>
      <c r="H1145" s="13">
        <f t="shared" si="206"/>
        <v>0.35128952703606658</v>
      </c>
      <c r="I1145" s="16">
        <f t="shared" si="213"/>
        <v>0.3512895473270467</v>
      </c>
      <c r="J1145" s="13">
        <f t="shared" si="207"/>
        <v>0.35128885223792905</v>
      </c>
      <c r="K1145" s="13">
        <f t="shared" si="208"/>
        <v>6.9508911765270298E-7</v>
      </c>
      <c r="L1145" s="13">
        <f t="shared" si="209"/>
        <v>0</v>
      </c>
      <c r="M1145" s="13">
        <f t="shared" si="214"/>
        <v>6.5673083946018173E-6</v>
      </c>
      <c r="N1145" s="13">
        <f t="shared" si="210"/>
        <v>4.0717312046531264E-6</v>
      </c>
      <c r="O1145" s="13">
        <f t="shared" si="211"/>
        <v>4.0717312046531264E-6</v>
      </c>
      <c r="Q1145">
        <v>27.975840000000009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13.985062880417949</v>
      </c>
      <c r="G1146" s="13">
        <f t="shared" si="205"/>
        <v>0</v>
      </c>
      <c r="H1146" s="13">
        <f t="shared" si="206"/>
        <v>13.985062880417949</v>
      </c>
      <c r="I1146" s="16">
        <f t="shared" si="213"/>
        <v>13.985063575507066</v>
      </c>
      <c r="J1146" s="13">
        <f t="shared" si="207"/>
        <v>13.920487321325906</v>
      </c>
      <c r="K1146" s="13">
        <f t="shared" si="208"/>
        <v>6.4576254181160309E-2</v>
      </c>
      <c r="L1146" s="13">
        <f t="shared" si="209"/>
        <v>0</v>
      </c>
      <c r="M1146" s="13">
        <f t="shared" si="214"/>
        <v>2.4955771899486909E-6</v>
      </c>
      <c r="N1146" s="13">
        <f t="shared" si="210"/>
        <v>1.5472578577681883E-6</v>
      </c>
      <c r="O1146" s="13">
        <f t="shared" si="211"/>
        <v>1.5472578577681883E-6</v>
      </c>
      <c r="Q1146">
        <v>25.113913179076881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27.80380202647094</v>
      </c>
      <c r="G1147" s="13">
        <f t="shared" si="205"/>
        <v>0</v>
      </c>
      <c r="H1147" s="13">
        <f t="shared" si="206"/>
        <v>27.80380202647094</v>
      </c>
      <c r="I1147" s="16">
        <f t="shared" si="213"/>
        <v>27.868378280652102</v>
      </c>
      <c r="J1147" s="13">
        <f t="shared" si="207"/>
        <v>26.997399901057584</v>
      </c>
      <c r="K1147" s="13">
        <f t="shared" si="208"/>
        <v>0.87097837959451851</v>
      </c>
      <c r="L1147" s="13">
        <f t="shared" si="209"/>
        <v>0</v>
      </c>
      <c r="M1147" s="13">
        <f t="shared" si="214"/>
        <v>9.4831933218050264E-7</v>
      </c>
      <c r="N1147" s="13">
        <f t="shared" si="210"/>
        <v>5.8795798595191159E-7</v>
      </c>
      <c r="O1147" s="13">
        <f t="shared" si="211"/>
        <v>5.8795798595191159E-7</v>
      </c>
      <c r="Q1147">
        <v>21.029082831854261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38.168969746244407</v>
      </c>
      <c r="G1148" s="13">
        <f t="shared" si="205"/>
        <v>0.57516356487602283</v>
      </c>
      <c r="H1148" s="13">
        <f t="shared" si="206"/>
        <v>37.593806181368386</v>
      </c>
      <c r="I1148" s="16">
        <f t="shared" si="213"/>
        <v>38.464784560962904</v>
      </c>
      <c r="J1148" s="13">
        <f t="shared" si="207"/>
        <v>33.909748508619906</v>
      </c>
      <c r="K1148" s="13">
        <f t="shared" si="208"/>
        <v>4.5550360523429987</v>
      </c>
      <c r="L1148" s="13">
        <f t="shared" si="209"/>
        <v>0</v>
      </c>
      <c r="M1148" s="13">
        <f t="shared" si="214"/>
        <v>3.6036134622859105E-7</v>
      </c>
      <c r="N1148" s="13">
        <f t="shared" si="210"/>
        <v>2.2342403466172646E-7</v>
      </c>
      <c r="O1148" s="13">
        <f t="shared" si="211"/>
        <v>0.57516378830005743</v>
      </c>
      <c r="Q1148">
        <v>15.138249285200409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20.40929000944212</v>
      </c>
      <c r="G1149" s="13">
        <f t="shared" si="205"/>
        <v>0</v>
      </c>
      <c r="H1149" s="13">
        <f t="shared" si="206"/>
        <v>20.40929000944212</v>
      </c>
      <c r="I1149" s="16">
        <f t="shared" si="213"/>
        <v>24.964326061785119</v>
      </c>
      <c r="J1149" s="13">
        <f t="shared" si="207"/>
        <v>22.891266160884246</v>
      </c>
      <c r="K1149" s="13">
        <f t="shared" si="208"/>
        <v>2.0730599009008728</v>
      </c>
      <c r="L1149" s="13">
        <f t="shared" si="209"/>
        <v>0</v>
      </c>
      <c r="M1149" s="13">
        <f t="shared" si="214"/>
        <v>1.3693731156686459E-7</v>
      </c>
      <c r="N1149" s="13">
        <f t="shared" si="210"/>
        <v>8.4901133171456045E-8</v>
      </c>
      <c r="O1149" s="13">
        <f t="shared" si="211"/>
        <v>8.4901133171456045E-8</v>
      </c>
      <c r="Q1149">
        <v>11.870614293548391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35.026589031781633</v>
      </c>
      <c r="G1150" s="13">
        <f t="shared" si="205"/>
        <v>0.1215574354992386</v>
      </c>
      <c r="H1150" s="13">
        <f t="shared" si="206"/>
        <v>34.905031596282392</v>
      </c>
      <c r="I1150" s="16">
        <f t="shared" si="213"/>
        <v>36.978091497183264</v>
      </c>
      <c r="J1150" s="13">
        <f t="shared" si="207"/>
        <v>32.268255718353608</v>
      </c>
      <c r="K1150" s="13">
        <f t="shared" si="208"/>
        <v>4.7098357788296568</v>
      </c>
      <c r="L1150" s="13">
        <f t="shared" si="209"/>
        <v>0</v>
      </c>
      <c r="M1150" s="13">
        <f t="shared" si="214"/>
        <v>5.2036178395408546E-8</v>
      </c>
      <c r="N1150" s="13">
        <f t="shared" si="210"/>
        <v>3.2262430605153298E-8</v>
      </c>
      <c r="O1150" s="13">
        <f t="shared" si="211"/>
        <v>0.1215574677616692</v>
      </c>
      <c r="Q1150">
        <v>13.9327061062698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21.176053647006391</v>
      </c>
      <c r="G1151" s="13">
        <f t="shared" si="205"/>
        <v>0</v>
      </c>
      <c r="H1151" s="13">
        <f t="shared" si="206"/>
        <v>21.176053647006391</v>
      </c>
      <c r="I1151" s="16">
        <f t="shared" si="213"/>
        <v>25.885889425836048</v>
      </c>
      <c r="J1151" s="13">
        <f t="shared" si="207"/>
        <v>24.632957495347611</v>
      </c>
      <c r="K1151" s="13">
        <f t="shared" si="208"/>
        <v>1.2529319304884368</v>
      </c>
      <c r="L1151" s="13">
        <f t="shared" si="209"/>
        <v>0</v>
      </c>
      <c r="M1151" s="13">
        <f t="shared" si="214"/>
        <v>1.9773747790255248E-8</v>
      </c>
      <c r="N1151" s="13">
        <f t="shared" si="210"/>
        <v>1.2259723629958253E-8</v>
      </c>
      <c r="O1151" s="13">
        <f t="shared" si="211"/>
        <v>1.2259723629958253E-8</v>
      </c>
      <c r="Q1151">
        <v>16.70138730907918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53.056436373907687</v>
      </c>
      <c r="G1152" s="13">
        <f t="shared" si="205"/>
        <v>2.7241858275571689</v>
      </c>
      <c r="H1152" s="13">
        <f t="shared" si="206"/>
        <v>50.332250546350515</v>
      </c>
      <c r="I1152" s="16">
        <f t="shared" si="213"/>
        <v>51.585182476838952</v>
      </c>
      <c r="J1152" s="13">
        <f t="shared" si="207"/>
        <v>43.916842460310889</v>
      </c>
      <c r="K1152" s="13">
        <f t="shared" si="208"/>
        <v>7.6683400165280631</v>
      </c>
      <c r="L1152" s="13">
        <f t="shared" si="209"/>
        <v>0</v>
      </c>
      <c r="M1152" s="13">
        <f t="shared" si="214"/>
        <v>7.5140241602969946E-9</v>
      </c>
      <c r="N1152" s="13">
        <f t="shared" si="210"/>
        <v>4.6586949793841363E-9</v>
      </c>
      <c r="O1152" s="13">
        <f t="shared" si="211"/>
        <v>2.7241858322158636</v>
      </c>
      <c r="Q1152">
        <v>17.319717154970331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8.3396796651264697</v>
      </c>
      <c r="G1153" s="13">
        <f t="shared" si="205"/>
        <v>0</v>
      </c>
      <c r="H1153" s="13">
        <f t="shared" si="206"/>
        <v>8.3396796651264697</v>
      </c>
      <c r="I1153" s="16">
        <f t="shared" si="213"/>
        <v>16.008019681654531</v>
      </c>
      <c r="J1153" s="13">
        <f t="shared" si="207"/>
        <v>15.78035778491463</v>
      </c>
      <c r="K1153" s="13">
        <f t="shared" si="208"/>
        <v>0.22766189673990134</v>
      </c>
      <c r="L1153" s="13">
        <f t="shared" si="209"/>
        <v>0</v>
      </c>
      <c r="M1153" s="13">
        <f t="shared" si="214"/>
        <v>2.8553291809128583E-9</v>
      </c>
      <c r="N1153" s="13">
        <f t="shared" si="210"/>
        <v>1.7703040921659722E-9</v>
      </c>
      <c r="O1153" s="13">
        <f t="shared" si="211"/>
        <v>1.7703040921659722E-9</v>
      </c>
      <c r="Q1153">
        <v>18.94471111815152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15.44973654081425</v>
      </c>
      <c r="G1154" s="13">
        <f t="shared" si="205"/>
        <v>0</v>
      </c>
      <c r="H1154" s="13">
        <f t="shared" si="206"/>
        <v>15.44973654081425</v>
      </c>
      <c r="I1154" s="16">
        <f t="shared" si="213"/>
        <v>15.677398437554151</v>
      </c>
      <c r="J1154" s="13">
        <f t="shared" si="207"/>
        <v>15.506192004275285</v>
      </c>
      <c r="K1154" s="13">
        <f t="shared" si="208"/>
        <v>0.17120643327886675</v>
      </c>
      <c r="L1154" s="13">
        <f t="shared" si="209"/>
        <v>0</v>
      </c>
      <c r="M1154" s="13">
        <f t="shared" si="214"/>
        <v>1.0850250887468861E-9</v>
      </c>
      <c r="N1154" s="13">
        <f t="shared" si="210"/>
        <v>6.7271555502306932E-10</v>
      </c>
      <c r="O1154" s="13">
        <f t="shared" si="211"/>
        <v>6.7271555502306932E-10</v>
      </c>
      <c r="Q1154">
        <v>20.550166151194411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0.80872035499779882</v>
      </c>
      <c r="G1155" s="13">
        <f t="shared" si="205"/>
        <v>0</v>
      </c>
      <c r="H1155" s="13">
        <f t="shared" si="206"/>
        <v>0.80872035499779882</v>
      </c>
      <c r="I1155" s="16">
        <f t="shared" si="213"/>
        <v>0.97992678827666557</v>
      </c>
      <c r="J1155" s="13">
        <f t="shared" si="207"/>
        <v>0.97989835042709172</v>
      </c>
      <c r="K1155" s="13">
        <f t="shared" si="208"/>
        <v>2.8437849573847984E-5</v>
      </c>
      <c r="L1155" s="13">
        <f t="shared" si="209"/>
        <v>0</v>
      </c>
      <c r="M1155" s="13">
        <f t="shared" si="214"/>
        <v>4.1230953372381675E-10</v>
      </c>
      <c r="N1155" s="13">
        <f t="shared" si="210"/>
        <v>2.5563191090876637E-10</v>
      </c>
      <c r="O1155" s="13">
        <f t="shared" si="211"/>
        <v>2.5563191090876637E-10</v>
      </c>
      <c r="Q1155">
        <v>23.3970949415062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0.4535527224268262</v>
      </c>
      <c r="G1156" s="13">
        <f t="shared" si="205"/>
        <v>0</v>
      </c>
      <c r="H1156" s="13">
        <f t="shared" si="206"/>
        <v>0.4535527224268262</v>
      </c>
      <c r="I1156" s="16">
        <f t="shared" si="213"/>
        <v>0.45358116027640005</v>
      </c>
      <c r="J1156" s="13">
        <f t="shared" si="207"/>
        <v>0.45357864622967448</v>
      </c>
      <c r="K1156" s="13">
        <f t="shared" si="208"/>
        <v>2.5140467255768684E-6</v>
      </c>
      <c r="L1156" s="13">
        <f t="shared" si="209"/>
        <v>0</v>
      </c>
      <c r="M1156" s="13">
        <f t="shared" si="214"/>
        <v>1.5667762281505038E-10</v>
      </c>
      <c r="N1156" s="13">
        <f t="shared" si="210"/>
        <v>9.7140126145331234E-11</v>
      </c>
      <c r="O1156" s="13">
        <f t="shared" si="211"/>
        <v>9.7140126145331234E-11</v>
      </c>
      <c r="Q1156">
        <v>24.217251000000001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60.097155650515923</v>
      </c>
      <c r="G1157" s="13">
        <f t="shared" si="205"/>
        <v>3.7405214371768882</v>
      </c>
      <c r="H1157" s="13">
        <f t="shared" si="206"/>
        <v>56.356634213339035</v>
      </c>
      <c r="I1157" s="16">
        <f t="shared" si="213"/>
        <v>56.356636727385762</v>
      </c>
      <c r="J1157" s="13">
        <f t="shared" si="207"/>
        <v>52.318425518595951</v>
      </c>
      <c r="K1157" s="13">
        <f t="shared" si="208"/>
        <v>4.0382112087898108</v>
      </c>
      <c r="L1157" s="13">
        <f t="shared" si="209"/>
        <v>0</v>
      </c>
      <c r="M1157" s="13">
        <f t="shared" si="214"/>
        <v>5.9537496669719142E-11</v>
      </c>
      <c r="N1157" s="13">
        <f t="shared" si="210"/>
        <v>3.691324793522587E-11</v>
      </c>
      <c r="O1157" s="13">
        <f t="shared" si="211"/>
        <v>3.7405214372138014</v>
      </c>
      <c r="Q1157">
        <v>24.68419135664859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7.9140235990316912</v>
      </c>
      <c r="G1158" s="13">
        <f t="shared" ref="G1158:G1221" si="216">IF((F1158-$J$2)&gt;0,$I$2*(F1158-$J$2),0)</f>
        <v>0</v>
      </c>
      <c r="H1158" s="13">
        <f t="shared" ref="H1158:H1221" si="217">F1158-G1158</f>
        <v>7.9140235990316912</v>
      </c>
      <c r="I1158" s="16">
        <f t="shared" si="213"/>
        <v>11.952234807821501</v>
      </c>
      <c r="J1158" s="13">
        <f t="shared" ref="J1158:J1221" si="218">I1158/SQRT(1+(I1158/($K$2*(300+(25*Q1158)+0.05*(Q1158)^3)))^2)</f>
        <v>11.900418705598142</v>
      </c>
      <c r="K1158" s="13">
        <f t="shared" ref="K1158:K1221" si="219">I1158-J1158</f>
        <v>5.1816102223359195E-2</v>
      </c>
      <c r="L1158" s="13">
        <f t="shared" ref="L1158:L1221" si="220">IF(K1158&gt;$N$2,(K1158-$N$2)/$L$2,0)</f>
        <v>0</v>
      </c>
      <c r="M1158" s="13">
        <f t="shared" si="214"/>
        <v>2.2624248734493272E-11</v>
      </c>
      <c r="N1158" s="13">
        <f t="shared" ref="N1158:N1221" si="221">$M$2*M1158</f>
        <v>1.4027034215385829E-11</v>
      </c>
      <c r="O1158" s="13">
        <f t="shared" ref="O1158:O1221" si="222">N1158+G1158</f>
        <v>1.4027034215385829E-11</v>
      </c>
      <c r="Q1158">
        <v>23.321463347249519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2.9988746213372091E-2</v>
      </c>
      <c r="G1159" s="13">
        <f t="shared" si="216"/>
        <v>0</v>
      </c>
      <c r="H1159" s="13">
        <f t="shared" si="217"/>
        <v>2.9988746213372091E-2</v>
      </c>
      <c r="I1159" s="16">
        <f t="shared" ref="I1159:I1222" si="224">H1159+K1158-L1158</f>
        <v>8.1804848436731289E-2</v>
      </c>
      <c r="J1159" s="13">
        <f t="shared" si="218"/>
        <v>8.1804829681859217E-2</v>
      </c>
      <c r="K1159" s="13">
        <f t="shared" si="219"/>
        <v>1.8754872072035411E-8</v>
      </c>
      <c r="L1159" s="13">
        <f t="shared" si="220"/>
        <v>0</v>
      </c>
      <c r="M1159" s="13">
        <f t="shared" ref="M1159:M1222" si="225">L1159+M1158-N1158</f>
        <v>8.5972145191074433E-12</v>
      </c>
      <c r="N1159" s="13">
        <f t="shared" si="221"/>
        <v>5.3302730018466147E-12</v>
      </c>
      <c r="O1159" s="13">
        <f t="shared" si="222"/>
        <v>5.3302730018466147E-12</v>
      </c>
      <c r="Q1159">
        <v>22.506248642166671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13.861242780927061</v>
      </c>
      <c r="G1160" s="13">
        <f t="shared" si="216"/>
        <v>0</v>
      </c>
      <c r="H1160" s="13">
        <f t="shared" si="217"/>
        <v>13.861242780927061</v>
      </c>
      <c r="I1160" s="16">
        <f t="shared" si="224"/>
        <v>13.861242799681932</v>
      </c>
      <c r="J1160" s="13">
        <f t="shared" si="218"/>
        <v>13.661196675657523</v>
      </c>
      <c r="K1160" s="13">
        <f t="shared" si="219"/>
        <v>0.20004612402440891</v>
      </c>
      <c r="L1160" s="13">
        <f t="shared" si="220"/>
        <v>0</v>
      </c>
      <c r="M1160" s="13">
        <f t="shared" si="225"/>
        <v>3.2669415172608286E-12</v>
      </c>
      <c r="N1160" s="13">
        <f t="shared" si="221"/>
        <v>2.0255037407017136E-12</v>
      </c>
      <c r="O1160" s="13">
        <f t="shared" si="222"/>
        <v>2.0255037407017136E-12</v>
      </c>
      <c r="Q1160">
        <v>16.799369880299889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63.306804143599777</v>
      </c>
      <c r="G1161" s="13">
        <f t="shared" si="216"/>
        <v>4.2038377447480739</v>
      </c>
      <c r="H1161" s="13">
        <f t="shared" si="217"/>
        <v>59.102966398851706</v>
      </c>
      <c r="I1161" s="16">
        <f t="shared" si="224"/>
        <v>59.303012522876116</v>
      </c>
      <c r="J1161" s="13">
        <f t="shared" si="218"/>
        <v>43.031186777268175</v>
      </c>
      <c r="K1161" s="13">
        <f t="shared" si="219"/>
        <v>16.271825745607941</v>
      </c>
      <c r="L1161" s="13">
        <f t="shared" si="220"/>
        <v>0</v>
      </c>
      <c r="M1161" s="13">
        <f t="shared" si="225"/>
        <v>1.241437776559115E-12</v>
      </c>
      <c r="N1161" s="13">
        <f t="shared" si="221"/>
        <v>7.696914214666513E-13</v>
      </c>
      <c r="O1161" s="13">
        <f t="shared" si="222"/>
        <v>4.203837744748844</v>
      </c>
      <c r="Q1161">
        <v>13.1336774540635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2.765215044259689E-2</v>
      </c>
      <c r="G1162" s="13">
        <f t="shared" si="216"/>
        <v>0</v>
      </c>
      <c r="H1162" s="13">
        <f t="shared" si="217"/>
        <v>2.765215044259689E-2</v>
      </c>
      <c r="I1162" s="16">
        <f t="shared" si="224"/>
        <v>16.29947789605054</v>
      </c>
      <c r="J1162" s="13">
        <f t="shared" si="218"/>
        <v>15.725222666827387</v>
      </c>
      <c r="K1162" s="13">
        <f t="shared" si="219"/>
        <v>0.57425522922315331</v>
      </c>
      <c r="L1162" s="13">
        <f t="shared" si="220"/>
        <v>0</v>
      </c>
      <c r="M1162" s="13">
        <f t="shared" si="225"/>
        <v>4.7174635509246373E-13</v>
      </c>
      <c r="N1162" s="13">
        <f t="shared" si="221"/>
        <v>2.9248274015732751E-13</v>
      </c>
      <c r="O1162" s="13">
        <f t="shared" si="222"/>
        <v>2.9248274015732751E-13</v>
      </c>
      <c r="Q1162">
        <v>12.47193929354839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15.44414767457649</v>
      </c>
      <c r="G1163" s="13">
        <f t="shared" si="216"/>
        <v>0</v>
      </c>
      <c r="H1163" s="13">
        <f t="shared" si="217"/>
        <v>15.44414767457649</v>
      </c>
      <c r="I1163" s="16">
        <f t="shared" si="224"/>
        <v>16.018402903799643</v>
      </c>
      <c r="J1163" s="13">
        <f t="shared" si="218"/>
        <v>15.744063519672915</v>
      </c>
      <c r="K1163" s="13">
        <f t="shared" si="219"/>
        <v>0.27433938412672809</v>
      </c>
      <c r="L1163" s="13">
        <f t="shared" si="220"/>
        <v>0</v>
      </c>
      <c r="M1163" s="13">
        <f t="shared" si="225"/>
        <v>1.7926361493513622E-13</v>
      </c>
      <c r="N1163" s="13">
        <f t="shared" si="221"/>
        <v>1.1114344125978445E-13</v>
      </c>
      <c r="O1163" s="13">
        <f t="shared" si="222"/>
        <v>1.1114344125978445E-13</v>
      </c>
      <c r="Q1163">
        <v>17.60812600439742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21.365664145664731</v>
      </c>
      <c r="G1164" s="13">
        <f t="shared" si="216"/>
        <v>0</v>
      </c>
      <c r="H1164" s="13">
        <f t="shared" si="217"/>
        <v>21.365664145664731</v>
      </c>
      <c r="I1164" s="16">
        <f t="shared" si="224"/>
        <v>21.640003529791457</v>
      </c>
      <c r="J1164" s="13">
        <f t="shared" si="218"/>
        <v>21.124579419735507</v>
      </c>
      <c r="K1164" s="13">
        <f t="shared" si="219"/>
        <v>0.51542411005594957</v>
      </c>
      <c r="L1164" s="13">
        <f t="shared" si="220"/>
        <v>0</v>
      </c>
      <c r="M1164" s="13">
        <f t="shared" si="225"/>
        <v>6.8120173675351765E-14</v>
      </c>
      <c r="N1164" s="13">
        <f t="shared" si="221"/>
        <v>4.2234507678718091E-14</v>
      </c>
      <c r="O1164" s="13">
        <f t="shared" si="222"/>
        <v>4.2234507678718091E-14</v>
      </c>
      <c r="Q1164">
        <v>19.456706677950191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8.355157334647231</v>
      </c>
      <c r="G1165" s="13">
        <f t="shared" si="216"/>
        <v>0</v>
      </c>
      <c r="H1165" s="13">
        <f t="shared" si="217"/>
        <v>8.355157334647231</v>
      </c>
      <c r="I1165" s="16">
        <f t="shared" si="224"/>
        <v>8.8705814447031806</v>
      </c>
      <c r="J1165" s="13">
        <f t="shared" si="218"/>
        <v>8.8372509913440762</v>
      </c>
      <c r="K1165" s="13">
        <f t="shared" si="219"/>
        <v>3.3330453359104339E-2</v>
      </c>
      <c r="L1165" s="13">
        <f t="shared" si="220"/>
        <v>0</v>
      </c>
      <c r="M1165" s="13">
        <f t="shared" si="225"/>
        <v>2.5885665996633673E-14</v>
      </c>
      <c r="N1165" s="13">
        <f t="shared" si="221"/>
        <v>1.6049112917912876E-14</v>
      </c>
      <c r="O1165" s="13">
        <f t="shared" si="222"/>
        <v>1.6049112917912876E-14</v>
      </c>
      <c r="Q1165">
        <v>20.11806949878812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13.90919811869977</v>
      </c>
      <c r="G1166" s="13">
        <f t="shared" si="216"/>
        <v>0</v>
      </c>
      <c r="H1166" s="13">
        <f t="shared" si="217"/>
        <v>13.90919811869977</v>
      </c>
      <c r="I1166" s="16">
        <f t="shared" si="224"/>
        <v>13.942528572058874</v>
      </c>
      <c r="J1166" s="13">
        <f t="shared" si="218"/>
        <v>13.80495045283457</v>
      </c>
      <c r="K1166" s="13">
        <f t="shared" si="219"/>
        <v>0.13757811922430463</v>
      </c>
      <c r="L1166" s="13">
        <f t="shared" si="220"/>
        <v>0</v>
      </c>
      <c r="M1166" s="13">
        <f t="shared" si="225"/>
        <v>9.8365530787207969E-15</v>
      </c>
      <c r="N1166" s="13">
        <f t="shared" si="221"/>
        <v>6.0986629088068943E-15</v>
      </c>
      <c r="O1166" s="13">
        <f t="shared" si="222"/>
        <v>6.0986629088068943E-15</v>
      </c>
      <c r="Q1166">
        <v>19.621493079090079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2.0194900181502322</v>
      </c>
      <c r="G1167" s="13">
        <f t="shared" si="216"/>
        <v>0</v>
      </c>
      <c r="H1167" s="13">
        <f t="shared" si="217"/>
        <v>2.0194900181502322</v>
      </c>
      <c r="I1167" s="16">
        <f t="shared" si="224"/>
        <v>2.1570681373745368</v>
      </c>
      <c r="J1167" s="13">
        <f t="shared" si="218"/>
        <v>2.1567674974724991</v>
      </c>
      <c r="K1167" s="13">
        <f t="shared" si="219"/>
        <v>3.0063990203776925E-4</v>
      </c>
      <c r="L1167" s="13">
        <f t="shared" si="220"/>
        <v>0</v>
      </c>
      <c r="M1167" s="13">
        <f t="shared" si="225"/>
        <v>3.7378901699139026E-15</v>
      </c>
      <c r="N1167" s="13">
        <f t="shared" si="221"/>
        <v>2.3174919053466197E-15</v>
      </c>
      <c r="O1167" s="13">
        <f t="shared" si="222"/>
        <v>2.3174919053466197E-15</v>
      </c>
      <c r="Q1167">
        <v>23.459222876362048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1.1976321383738551</v>
      </c>
      <c r="G1168" s="13">
        <f t="shared" si="216"/>
        <v>0</v>
      </c>
      <c r="H1168" s="13">
        <f t="shared" si="217"/>
        <v>1.1976321383738551</v>
      </c>
      <c r="I1168" s="16">
        <f t="shared" si="224"/>
        <v>1.1979327782758928</v>
      </c>
      <c r="J1168" s="13">
        <f t="shared" si="218"/>
        <v>1.1978912682219127</v>
      </c>
      <c r="K1168" s="13">
        <f t="shared" si="219"/>
        <v>4.1510053980120531E-5</v>
      </c>
      <c r="L1168" s="13">
        <f t="shared" si="220"/>
        <v>0</v>
      </c>
      <c r="M1168" s="13">
        <f t="shared" si="225"/>
        <v>1.4203982645672829E-15</v>
      </c>
      <c r="N1168" s="13">
        <f t="shared" si="221"/>
        <v>8.8064692403171533E-16</v>
      </c>
      <c r="O1168" s="13">
        <f t="shared" si="222"/>
        <v>8.8064692403171533E-16</v>
      </c>
      <c r="Q1168">
        <v>25.001667688324819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2.4957850146604512</v>
      </c>
      <c r="G1169" s="13">
        <f t="shared" si="216"/>
        <v>0</v>
      </c>
      <c r="H1169" s="13">
        <f t="shared" si="217"/>
        <v>2.4957850146604512</v>
      </c>
      <c r="I1169" s="16">
        <f t="shared" si="224"/>
        <v>2.4958265247144311</v>
      </c>
      <c r="J1169" s="13">
        <f t="shared" si="218"/>
        <v>2.4954925636819083</v>
      </c>
      <c r="K1169" s="13">
        <f t="shared" si="219"/>
        <v>3.3396103252281151E-4</v>
      </c>
      <c r="L1169" s="13">
        <f t="shared" si="220"/>
        <v>0</v>
      </c>
      <c r="M1169" s="13">
        <f t="shared" si="225"/>
        <v>5.3975134053556753E-16</v>
      </c>
      <c r="N1169" s="13">
        <f t="shared" si="221"/>
        <v>3.3464583113205187E-16</v>
      </c>
      <c r="O1169" s="13">
        <f t="shared" si="222"/>
        <v>3.3464583113205187E-16</v>
      </c>
      <c r="Q1169">
        <v>25.84338600000001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5.5003276536398422</v>
      </c>
      <c r="G1170" s="13">
        <f t="shared" si="216"/>
        <v>0</v>
      </c>
      <c r="H1170" s="13">
        <f t="shared" si="217"/>
        <v>5.5003276536398422</v>
      </c>
      <c r="I1170" s="16">
        <f t="shared" si="224"/>
        <v>5.5006616146723655</v>
      </c>
      <c r="J1170" s="13">
        <f t="shared" si="218"/>
        <v>5.4966855786281847</v>
      </c>
      <c r="K1170" s="13">
        <f t="shared" si="219"/>
        <v>3.9760360441807308E-3</v>
      </c>
      <c r="L1170" s="13">
        <f t="shared" si="220"/>
        <v>0</v>
      </c>
      <c r="M1170" s="13">
        <f t="shared" si="225"/>
        <v>2.0510550940351566E-16</v>
      </c>
      <c r="N1170" s="13">
        <f t="shared" si="221"/>
        <v>1.271654158301797E-16</v>
      </c>
      <c r="O1170" s="13">
        <f t="shared" si="222"/>
        <v>1.271654158301797E-16</v>
      </c>
      <c r="Q1170">
        <v>25.071193328112589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33.242874921549891</v>
      </c>
      <c r="G1171" s="13">
        <f t="shared" si="216"/>
        <v>0</v>
      </c>
      <c r="H1171" s="13">
        <f t="shared" si="217"/>
        <v>33.242874921549891</v>
      </c>
      <c r="I1171" s="16">
        <f t="shared" si="224"/>
        <v>33.24685095759407</v>
      </c>
      <c r="J1171" s="13">
        <f t="shared" si="218"/>
        <v>31.950480359839144</v>
      </c>
      <c r="K1171" s="13">
        <f t="shared" si="219"/>
        <v>1.296370597754926</v>
      </c>
      <c r="L1171" s="13">
        <f t="shared" si="220"/>
        <v>0</v>
      </c>
      <c r="M1171" s="13">
        <f t="shared" si="225"/>
        <v>7.7940093573335954E-17</v>
      </c>
      <c r="N1171" s="13">
        <f t="shared" si="221"/>
        <v>4.8322858015468289E-17</v>
      </c>
      <c r="O1171" s="13">
        <f t="shared" si="222"/>
        <v>4.8322858015468289E-17</v>
      </c>
      <c r="Q1171">
        <v>21.87485230554908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61.41196786033759</v>
      </c>
      <c r="G1172" s="13">
        <f t="shared" si="216"/>
        <v>3.9303160329143134</v>
      </c>
      <c r="H1172" s="13">
        <f t="shared" si="217"/>
        <v>57.481651827423278</v>
      </c>
      <c r="I1172" s="16">
        <f t="shared" si="224"/>
        <v>58.778022425178207</v>
      </c>
      <c r="J1172" s="13">
        <f t="shared" si="218"/>
        <v>47.925825473605883</v>
      </c>
      <c r="K1172" s="13">
        <f t="shared" si="219"/>
        <v>10.852196951572324</v>
      </c>
      <c r="L1172" s="13">
        <f t="shared" si="220"/>
        <v>0</v>
      </c>
      <c r="M1172" s="13">
        <f t="shared" si="225"/>
        <v>2.9617235557867665E-17</v>
      </c>
      <c r="N1172" s="13">
        <f t="shared" si="221"/>
        <v>1.8362686045877952E-17</v>
      </c>
      <c r="O1172" s="13">
        <f t="shared" si="222"/>
        <v>3.9303160329143134</v>
      </c>
      <c r="Q1172">
        <v>17.16083990862105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5.7615648823519869</v>
      </c>
      <c r="G1173" s="13">
        <f t="shared" si="216"/>
        <v>0</v>
      </c>
      <c r="H1173" s="13">
        <f t="shared" si="217"/>
        <v>5.7615648823519869</v>
      </c>
      <c r="I1173" s="16">
        <f t="shared" si="224"/>
        <v>16.613761833924311</v>
      </c>
      <c r="J1173" s="13">
        <f t="shared" si="218"/>
        <v>16.122028543433622</v>
      </c>
      <c r="K1173" s="13">
        <f t="shared" si="219"/>
        <v>0.49173329049068926</v>
      </c>
      <c r="L1173" s="13">
        <f t="shared" si="220"/>
        <v>0</v>
      </c>
      <c r="M1173" s="13">
        <f t="shared" si="225"/>
        <v>1.1254549511989713E-17</v>
      </c>
      <c r="N1173" s="13">
        <f t="shared" si="221"/>
        <v>6.9778206974336221E-18</v>
      </c>
      <c r="O1173" s="13">
        <f t="shared" si="222"/>
        <v>6.9778206974336221E-18</v>
      </c>
      <c r="Q1173">
        <v>14.08239541113022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102.84187404411691</v>
      </c>
      <c r="G1174" s="13">
        <f t="shared" si="216"/>
        <v>9.9107687826315871</v>
      </c>
      <c r="H1174" s="13">
        <f t="shared" si="217"/>
        <v>92.931105261485314</v>
      </c>
      <c r="I1174" s="16">
        <f t="shared" si="224"/>
        <v>93.422838551976</v>
      </c>
      <c r="J1174" s="13">
        <f t="shared" si="218"/>
        <v>50.882851613501295</v>
      </c>
      <c r="K1174" s="13">
        <f t="shared" si="219"/>
        <v>42.539986938474705</v>
      </c>
      <c r="L1174" s="13">
        <f t="shared" si="220"/>
        <v>5.250600523571106</v>
      </c>
      <c r="M1174" s="13">
        <f t="shared" si="225"/>
        <v>5.250600523571106</v>
      </c>
      <c r="N1174" s="13">
        <f t="shared" si="221"/>
        <v>3.2553723246140858</v>
      </c>
      <c r="O1174" s="13">
        <f t="shared" si="222"/>
        <v>13.166141107245673</v>
      </c>
      <c r="Q1174">
        <v>12.69149801163889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80.969549709341024</v>
      </c>
      <c r="G1175" s="13">
        <f t="shared" si="216"/>
        <v>6.7534745896306889</v>
      </c>
      <c r="H1175" s="13">
        <f t="shared" si="217"/>
        <v>74.216075119710339</v>
      </c>
      <c r="I1175" s="16">
        <f t="shared" si="224"/>
        <v>111.50546153461394</v>
      </c>
      <c r="J1175" s="13">
        <f t="shared" si="218"/>
        <v>58.939559630787443</v>
      </c>
      <c r="K1175" s="13">
        <f t="shared" si="219"/>
        <v>52.5659019038265</v>
      </c>
      <c r="L1175" s="13">
        <f t="shared" si="220"/>
        <v>14.869858816514776</v>
      </c>
      <c r="M1175" s="13">
        <f t="shared" si="225"/>
        <v>16.865087015471797</v>
      </c>
      <c r="N1175" s="13">
        <f t="shared" si="221"/>
        <v>10.456353949592515</v>
      </c>
      <c r="O1175" s="13">
        <f t="shared" si="222"/>
        <v>17.209828539223203</v>
      </c>
      <c r="Q1175">
        <v>14.64877711253861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145.65472977775431</v>
      </c>
      <c r="G1176" s="13">
        <f t="shared" si="216"/>
        <v>16.090851828432111</v>
      </c>
      <c r="H1176" s="13">
        <f t="shared" si="217"/>
        <v>129.5638779493222</v>
      </c>
      <c r="I1176" s="16">
        <f t="shared" si="224"/>
        <v>167.25992103663393</v>
      </c>
      <c r="J1176" s="13">
        <f t="shared" si="218"/>
        <v>54.599455538438484</v>
      </c>
      <c r="K1176" s="13">
        <f t="shared" si="219"/>
        <v>112.66046549819544</v>
      </c>
      <c r="L1176" s="13">
        <f t="shared" si="220"/>
        <v>72.526953576811366</v>
      </c>
      <c r="M1176" s="13">
        <f t="shared" si="225"/>
        <v>78.935686642690655</v>
      </c>
      <c r="N1176" s="13">
        <f t="shared" si="221"/>
        <v>48.940125718468202</v>
      </c>
      <c r="O1176" s="13">
        <f t="shared" si="222"/>
        <v>65.030977546900317</v>
      </c>
      <c r="Q1176">
        <v>11.97033929354839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63.321586902294818</v>
      </c>
      <c r="G1177" s="13">
        <f t="shared" si="216"/>
        <v>4.2059716523049477</v>
      </c>
      <c r="H1177" s="13">
        <f t="shared" si="217"/>
        <v>59.115615249989872</v>
      </c>
      <c r="I1177" s="16">
        <f t="shared" si="224"/>
        <v>99.249127171373942</v>
      </c>
      <c r="J1177" s="13">
        <f t="shared" si="218"/>
        <v>57.769229981261319</v>
      </c>
      <c r="K1177" s="13">
        <f t="shared" si="219"/>
        <v>41.479897190112624</v>
      </c>
      <c r="L1177" s="13">
        <f t="shared" si="220"/>
        <v>4.2335086034384375</v>
      </c>
      <c r="M1177" s="13">
        <f t="shared" si="225"/>
        <v>34.22906952766089</v>
      </c>
      <c r="N1177" s="13">
        <f t="shared" si="221"/>
        <v>21.222023107149752</v>
      </c>
      <c r="O1177" s="13">
        <f t="shared" si="222"/>
        <v>25.427994759454698</v>
      </c>
      <c r="Q1177">
        <v>14.97892590239571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5.516652809056465</v>
      </c>
      <c r="G1178" s="13">
        <f t="shared" si="216"/>
        <v>0</v>
      </c>
      <c r="H1178" s="13">
        <f t="shared" si="217"/>
        <v>5.516652809056465</v>
      </c>
      <c r="I1178" s="16">
        <f t="shared" si="224"/>
        <v>42.763041395730653</v>
      </c>
      <c r="J1178" s="13">
        <f t="shared" si="218"/>
        <v>38.817264578209816</v>
      </c>
      <c r="K1178" s="13">
        <f t="shared" si="219"/>
        <v>3.9457768175208372</v>
      </c>
      <c r="L1178" s="13">
        <f t="shared" si="220"/>
        <v>0</v>
      </c>
      <c r="M1178" s="13">
        <f t="shared" si="225"/>
        <v>13.007046420511138</v>
      </c>
      <c r="N1178" s="13">
        <f t="shared" si="221"/>
        <v>8.0643687807169062</v>
      </c>
      <c r="O1178" s="13">
        <f t="shared" si="222"/>
        <v>8.0643687807169062</v>
      </c>
      <c r="Q1178">
        <v>18.73520276806061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9.3495082806305909</v>
      </c>
      <c r="G1179" s="13">
        <f t="shared" si="216"/>
        <v>0</v>
      </c>
      <c r="H1179" s="13">
        <f t="shared" si="217"/>
        <v>9.3495082806305909</v>
      </c>
      <c r="I1179" s="16">
        <f t="shared" si="224"/>
        <v>13.295285098151428</v>
      </c>
      <c r="J1179" s="13">
        <f t="shared" si="218"/>
        <v>13.220214052340204</v>
      </c>
      <c r="K1179" s="13">
        <f t="shared" si="219"/>
        <v>7.5071045811224479E-2</v>
      </c>
      <c r="L1179" s="13">
        <f t="shared" si="220"/>
        <v>0</v>
      </c>
      <c r="M1179" s="13">
        <f t="shared" si="225"/>
        <v>4.9426776397942316</v>
      </c>
      <c r="N1179" s="13">
        <f t="shared" si="221"/>
        <v>3.0644601366724236</v>
      </c>
      <c r="O1179" s="13">
        <f t="shared" si="222"/>
        <v>3.0644601366724236</v>
      </c>
      <c r="Q1179">
        <v>22.942847759784581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0.57247160849559164</v>
      </c>
      <c r="G1180" s="13">
        <f t="shared" si="216"/>
        <v>0</v>
      </c>
      <c r="H1180" s="13">
        <f t="shared" si="217"/>
        <v>0.57247160849559164</v>
      </c>
      <c r="I1180" s="16">
        <f t="shared" si="224"/>
        <v>0.64754265430681612</v>
      </c>
      <c r="J1180" s="13">
        <f t="shared" si="218"/>
        <v>0.64753384227025967</v>
      </c>
      <c r="K1180" s="13">
        <f t="shared" si="219"/>
        <v>8.8120365564492431E-6</v>
      </c>
      <c r="L1180" s="13">
        <f t="shared" si="220"/>
        <v>0</v>
      </c>
      <c r="M1180" s="13">
        <f t="shared" si="225"/>
        <v>1.878217503121808</v>
      </c>
      <c r="N1180" s="13">
        <f t="shared" si="221"/>
        <v>1.1644948519355209</v>
      </c>
      <c r="O1180" s="13">
        <f t="shared" si="222"/>
        <v>1.1644948519355209</v>
      </c>
      <c r="Q1180">
        <v>22.890331575499811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2.4974684604851318</v>
      </c>
      <c r="G1181" s="13">
        <f t="shared" si="216"/>
        <v>0</v>
      </c>
      <c r="H1181" s="13">
        <f t="shared" si="217"/>
        <v>2.4974684604851318</v>
      </c>
      <c r="I1181" s="16">
        <f t="shared" si="224"/>
        <v>2.4974772725216883</v>
      </c>
      <c r="J1181" s="13">
        <f t="shared" si="218"/>
        <v>2.4970380652962567</v>
      </c>
      <c r="K1181" s="13">
        <f t="shared" si="219"/>
        <v>4.3920722543155932E-4</v>
      </c>
      <c r="L1181" s="13">
        <f t="shared" si="220"/>
        <v>0</v>
      </c>
      <c r="M1181" s="13">
        <f t="shared" si="225"/>
        <v>0.71372265118628708</v>
      </c>
      <c r="N1181" s="13">
        <f t="shared" si="221"/>
        <v>0.44250804373549801</v>
      </c>
      <c r="O1181" s="13">
        <f t="shared" si="222"/>
        <v>0.44250804373549801</v>
      </c>
      <c r="Q1181">
        <v>23.890440000000009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1.1910258633117989</v>
      </c>
      <c r="G1182" s="13">
        <f t="shared" si="216"/>
        <v>0</v>
      </c>
      <c r="H1182" s="13">
        <f t="shared" si="217"/>
        <v>1.1910258633117989</v>
      </c>
      <c r="I1182" s="16">
        <f t="shared" si="224"/>
        <v>1.1914650705372305</v>
      </c>
      <c r="J1182" s="13">
        <f t="shared" si="218"/>
        <v>1.191421117013014</v>
      </c>
      <c r="K1182" s="13">
        <f t="shared" si="219"/>
        <v>4.3953524216489015E-5</v>
      </c>
      <c r="L1182" s="13">
        <f t="shared" si="220"/>
        <v>0</v>
      </c>
      <c r="M1182" s="13">
        <f t="shared" si="225"/>
        <v>0.27121460745078907</v>
      </c>
      <c r="N1182" s="13">
        <f t="shared" si="221"/>
        <v>0.16815305661948923</v>
      </c>
      <c r="O1182" s="13">
        <f t="shared" si="222"/>
        <v>0.16815305661948923</v>
      </c>
      <c r="Q1182">
        <v>24.474911923967301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13.812486908513261</v>
      </c>
      <c r="G1183" s="13">
        <f t="shared" si="216"/>
        <v>0</v>
      </c>
      <c r="H1183" s="13">
        <f t="shared" si="217"/>
        <v>13.812486908513261</v>
      </c>
      <c r="I1183" s="16">
        <f t="shared" si="224"/>
        <v>13.812530862037477</v>
      </c>
      <c r="J1183" s="13">
        <f t="shared" si="218"/>
        <v>13.728102927513326</v>
      </c>
      <c r="K1183" s="13">
        <f t="shared" si="219"/>
        <v>8.4427934524150317E-2</v>
      </c>
      <c r="L1183" s="13">
        <f t="shared" si="220"/>
        <v>0</v>
      </c>
      <c r="M1183" s="13">
        <f t="shared" si="225"/>
        <v>0.10306155083129984</v>
      </c>
      <c r="N1183" s="13">
        <f t="shared" si="221"/>
        <v>6.3898161515405894E-2</v>
      </c>
      <c r="O1183" s="13">
        <f t="shared" si="222"/>
        <v>6.3898161515405894E-2</v>
      </c>
      <c r="Q1183">
        <v>22.916792417568729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64.910623060131172</v>
      </c>
      <c r="G1184" s="13">
        <f t="shared" si="216"/>
        <v>4.4353507780354642</v>
      </c>
      <c r="H1184" s="13">
        <f t="shared" si="217"/>
        <v>60.475272282095709</v>
      </c>
      <c r="I1184" s="16">
        <f t="shared" si="224"/>
        <v>60.559700216619859</v>
      </c>
      <c r="J1184" s="13">
        <f t="shared" si="218"/>
        <v>45.864950137449505</v>
      </c>
      <c r="K1184" s="13">
        <f t="shared" si="219"/>
        <v>14.694750079170355</v>
      </c>
      <c r="L1184" s="13">
        <f t="shared" si="220"/>
        <v>0</v>
      </c>
      <c r="M1184" s="13">
        <f t="shared" si="225"/>
        <v>3.9163389315893943E-2</v>
      </c>
      <c r="N1184" s="13">
        <f t="shared" si="221"/>
        <v>2.4281301375854245E-2</v>
      </c>
      <c r="O1184" s="13">
        <f t="shared" si="222"/>
        <v>4.4596320794113185</v>
      </c>
      <c r="Q1184">
        <v>14.8145590838198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5.2136892007961402</v>
      </c>
      <c r="G1185" s="13">
        <f t="shared" si="216"/>
        <v>0</v>
      </c>
      <c r="H1185" s="13">
        <f t="shared" si="217"/>
        <v>5.2136892007961402</v>
      </c>
      <c r="I1185" s="16">
        <f t="shared" si="224"/>
        <v>19.908439279966494</v>
      </c>
      <c r="J1185" s="13">
        <f t="shared" si="218"/>
        <v>18.922824504848908</v>
      </c>
      <c r="K1185" s="13">
        <f t="shared" si="219"/>
        <v>0.98561477511758611</v>
      </c>
      <c r="L1185" s="13">
        <f t="shared" si="220"/>
        <v>0</v>
      </c>
      <c r="M1185" s="13">
        <f t="shared" si="225"/>
        <v>1.4882087940039698E-2</v>
      </c>
      <c r="N1185" s="13">
        <f t="shared" si="221"/>
        <v>9.2268945228246128E-3</v>
      </c>
      <c r="O1185" s="13">
        <f t="shared" si="222"/>
        <v>9.2268945228246128E-3</v>
      </c>
      <c r="Q1185">
        <v>12.745226173141861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74.95430264493622</v>
      </c>
      <c r="G1186" s="13">
        <f t="shared" si="216"/>
        <v>5.8851670272874017</v>
      </c>
      <c r="H1186" s="13">
        <f t="shared" si="217"/>
        <v>69.069135617648811</v>
      </c>
      <c r="I1186" s="16">
        <f t="shared" si="224"/>
        <v>70.054750392766394</v>
      </c>
      <c r="J1186" s="13">
        <f t="shared" si="218"/>
        <v>45.378397658008623</v>
      </c>
      <c r="K1186" s="13">
        <f t="shared" si="219"/>
        <v>24.676352734757771</v>
      </c>
      <c r="L1186" s="13">
        <f t="shared" si="220"/>
        <v>0</v>
      </c>
      <c r="M1186" s="13">
        <f t="shared" si="225"/>
        <v>5.6551934172150847E-3</v>
      </c>
      <c r="N1186" s="13">
        <f t="shared" si="221"/>
        <v>3.5062199186733523E-3</v>
      </c>
      <c r="O1186" s="13">
        <f t="shared" si="222"/>
        <v>5.888673247206075</v>
      </c>
      <c r="Q1186">
        <v>12.421462293548389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114.64830772107899</v>
      </c>
      <c r="G1187" s="13">
        <f t="shared" si="216"/>
        <v>11.615040533442043</v>
      </c>
      <c r="H1187" s="13">
        <f t="shared" si="217"/>
        <v>103.03326718763695</v>
      </c>
      <c r="I1187" s="16">
        <f t="shared" si="224"/>
        <v>127.70961992239472</v>
      </c>
      <c r="J1187" s="13">
        <f t="shared" si="218"/>
        <v>57.150960900587926</v>
      </c>
      <c r="K1187" s="13">
        <f t="shared" si="219"/>
        <v>70.55865902180679</v>
      </c>
      <c r="L1187" s="13">
        <f t="shared" si="220"/>
        <v>32.132819725138454</v>
      </c>
      <c r="M1187" s="13">
        <f t="shared" si="225"/>
        <v>32.134968698636989</v>
      </c>
      <c r="N1187" s="13">
        <f t="shared" si="221"/>
        <v>19.923680593154934</v>
      </c>
      <c r="O1187" s="13">
        <f t="shared" si="222"/>
        <v>31.538721126596975</v>
      </c>
      <c r="Q1187">
        <v>13.44937360394124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77.769376517350977</v>
      </c>
      <c r="G1188" s="13">
        <f t="shared" si="216"/>
        <v>6.2915260522453567</v>
      </c>
      <c r="H1188" s="13">
        <f t="shared" si="217"/>
        <v>71.477850465105618</v>
      </c>
      <c r="I1188" s="16">
        <f t="shared" si="224"/>
        <v>109.90368976177393</v>
      </c>
      <c r="J1188" s="13">
        <f t="shared" si="218"/>
        <v>58.606335820064054</v>
      </c>
      <c r="K1188" s="13">
        <f t="shared" si="219"/>
        <v>51.297353941709879</v>
      </c>
      <c r="L1188" s="13">
        <f t="shared" si="220"/>
        <v>13.652763863410023</v>
      </c>
      <c r="M1188" s="13">
        <f t="shared" si="225"/>
        <v>25.864051968892078</v>
      </c>
      <c r="N1188" s="13">
        <f t="shared" si="221"/>
        <v>16.035712220713087</v>
      </c>
      <c r="O1188" s="13">
        <f t="shared" si="222"/>
        <v>22.327238272958443</v>
      </c>
      <c r="Q1188">
        <v>14.616870050300379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27.253934155981661</v>
      </c>
      <c r="G1189" s="13">
        <f t="shared" si="216"/>
        <v>0</v>
      </c>
      <c r="H1189" s="13">
        <f t="shared" si="217"/>
        <v>27.253934155981661</v>
      </c>
      <c r="I1189" s="16">
        <f t="shared" si="224"/>
        <v>64.898524234281524</v>
      </c>
      <c r="J1189" s="13">
        <f t="shared" si="218"/>
        <v>50.748946659760335</v>
      </c>
      <c r="K1189" s="13">
        <f t="shared" si="219"/>
        <v>14.149577574521189</v>
      </c>
      <c r="L1189" s="13">
        <f t="shared" si="220"/>
        <v>0</v>
      </c>
      <c r="M1189" s="13">
        <f t="shared" si="225"/>
        <v>9.8283397481789905</v>
      </c>
      <c r="N1189" s="13">
        <f t="shared" si="221"/>
        <v>6.093570643870974</v>
      </c>
      <c r="O1189" s="13">
        <f t="shared" si="222"/>
        <v>6.093570643870974</v>
      </c>
      <c r="Q1189">
        <v>16.92499920150949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42.894585961268582</v>
      </c>
      <c r="G1190" s="13">
        <f t="shared" si="216"/>
        <v>1.2573114886942711</v>
      </c>
      <c r="H1190" s="13">
        <f t="shared" si="217"/>
        <v>41.637274472574312</v>
      </c>
      <c r="I1190" s="16">
        <f t="shared" si="224"/>
        <v>55.7868520470955</v>
      </c>
      <c r="J1190" s="13">
        <f t="shared" si="218"/>
        <v>45.563063704651391</v>
      </c>
      <c r="K1190" s="13">
        <f t="shared" si="219"/>
        <v>10.223788342444109</v>
      </c>
      <c r="L1190" s="13">
        <f t="shared" si="220"/>
        <v>0</v>
      </c>
      <c r="M1190" s="13">
        <f t="shared" si="225"/>
        <v>3.7347691043080165</v>
      </c>
      <c r="N1190" s="13">
        <f t="shared" si="221"/>
        <v>2.31555684467097</v>
      </c>
      <c r="O1190" s="13">
        <f t="shared" si="222"/>
        <v>3.5728683333652409</v>
      </c>
      <c r="Q1190">
        <v>16.489697231605941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1.190899366482598</v>
      </c>
      <c r="G1191" s="13">
        <f t="shared" si="216"/>
        <v>0</v>
      </c>
      <c r="H1191" s="13">
        <f t="shared" si="217"/>
        <v>1.190899366482598</v>
      </c>
      <c r="I1191" s="16">
        <f t="shared" si="224"/>
        <v>11.414687708926706</v>
      </c>
      <c r="J1191" s="13">
        <f t="shared" si="218"/>
        <v>11.365285215892952</v>
      </c>
      <c r="K1191" s="13">
        <f t="shared" si="219"/>
        <v>4.940249303375488E-2</v>
      </c>
      <c r="L1191" s="13">
        <f t="shared" si="220"/>
        <v>0</v>
      </c>
      <c r="M1191" s="13">
        <f t="shared" si="225"/>
        <v>1.4192122596370464</v>
      </c>
      <c r="N1191" s="13">
        <f t="shared" si="221"/>
        <v>0.87991160097496879</v>
      </c>
      <c r="O1191" s="13">
        <f t="shared" si="222"/>
        <v>0.87991160097496879</v>
      </c>
      <c r="Q1191">
        <v>22.6793441452647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42.382432413430202</v>
      </c>
      <c r="G1192" s="13">
        <f t="shared" si="216"/>
        <v>1.1833815579852633</v>
      </c>
      <c r="H1192" s="13">
        <f t="shared" si="217"/>
        <v>41.199050855444938</v>
      </c>
      <c r="I1192" s="16">
        <f t="shared" si="224"/>
        <v>41.248453348478691</v>
      </c>
      <c r="J1192" s="13">
        <f t="shared" si="218"/>
        <v>39.726528075952395</v>
      </c>
      <c r="K1192" s="13">
        <f t="shared" si="219"/>
        <v>1.5219252725262962</v>
      </c>
      <c r="L1192" s="13">
        <f t="shared" si="220"/>
        <v>0</v>
      </c>
      <c r="M1192" s="13">
        <f t="shared" si="225"/>
        <v>0.53930065866207766</v>
      </c>
      <c r="N1192" s="13">
        <f t="shared" si="221"/>
        <v>0.33436640837048814</v>
      </c>
      <c r="O1192" s="13">
        <f t="shared" si="222"/>
        <v>1.5177479663557514</v>
      </c>
      <c r="Q1192">
        <v>25.368372979096481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8.7451848441525488</v>
      </c>
      <c r="G1193" s="13">
        <f t="shared" si="216"/>
        <v>0</v>
      </c>
      <c r="H1193" s="13">
        <f t="shared" si="217"/>
        <v>8.7451848441525488</v>
      </c>
      <c r="I1193" s="16">
        <f t="shared" si="224"/>
        <v>10.267110116678845</v>
      </c>
      <c r="J1193" s="13">
        <f t="shared" si="218"/>
        <v>10.239974563531087</v>
      </c>
      <c r="K1193" s="13">
        <f t="shared" si="219"/>
        <v>2.7135553147758174E-2</v>
      </c>
      <c r="L1193" s="13">
        <f t="shared" si="220"/>
        <v>0</v>
      </c>
      <c r="M1193" s="13">
        <f t="shared" si="225"/>
        <v>0.20493425029158951</v>
      </c>
      <c r="N1193" s="13">
        <f t="shared" si="221"/>
        <v>0.12705923518078549</v>
      </c>
      <c r="O1193" s="13">
        <f t="shared" si="222"/>
        <v>0.12705923518078549</v>
      </c>
      <c r="Q1193">
        <v>24.703526000000011</v>
      </c>
    </row>
    <row r="1194" spans="1:17" x14ac:dyDescent="0.2">
      <c r="A1194" s="14">
        <f t="shared" si="223"/>
        <v>58319</v>
      </c>
      <c r="B1194" s="1">
        <v>9</v>
      </c>
      <c r="F1194" s="34">
        <v>27.246034084260451</v>
      </c>
      <c r="G1194" s="13">
        <f t="shared" si="216"/>
        <v>0</v>
      </c>
      <c r="H1194" s="13">
        <f t="shared" si="217"/>
        <v>27.246034084260451</v>
      </c>
      <c r="I1194" s="16">
        <f t="shared" si="224"/>
        <v>27.273169637408209</v>
      </c>
      <c r="J1194" s="13">
        <f t="shared" si="218"/>
        <v>26.742074674109432</v>
      </c>
      <c r="K1194" s="13">
        <f t="shared" si="219"/>
        <v>0.53109496329877715</v>
      </c>
      <c r="L1194" s="13">
        <f t="shared" si="220"/>
        <v>0</v>
      </c>
      <c r="M1194" s="13">
        <f t="shared" si="225"/>
        <v>7.7875015110804024E-2</v>
      </c>
      <c r="N1194" s="13">
        <f t="shared" si="221"/>
        <v>4.8282509368698497E-2</v>
      </c>
      <c r="O1194" s="13">
        <f t="shared" si="222"/>
        <v>4.8282509368698497E-2</v>
      </c>
      <c r="Q1194">
        <v>24.210909434666949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51.817069562218506</v>
      </c>
      <c r="G1195" s="13">
        <f t="shared" si="216"/>
        <v>2.5452818584292629</v>
      </c>
      <c r="H1195" s="13">
        <f t="shared" si="217"/>
        <v>49.271787703789244</v>
      </c>
      <c r="I1195" s="16">
        <f t="shared" si="224"/>
        <v>49.802882667088021</v>
      </c>
      <c r="J1195" s="13">
        <f t="shared" si="218"/>
        <v>46.303142840760835</v>
      </c>
      <c r="K1195" s="13">
        <f t="shared" si="219"/>
        <v>3.4997398263271862</v>
      </c>
      <c r="L1195" s="13">
        <f t="shared" si="220"/>
        <v>0</v>
      </c>
      <c r="M1195" s="13">
        <f t="shared" si="225"/>
        <v>2.9592505742105528E-2</v>
      </c>
      <c r="N1195" s="13">
        <f t="shared" si="221"/>
        <v>1.8347353560105428E-2</v>
      </c>
      <c r="O1195" s="13">
        <f t="shared" si="222"/>
        <v>2.5636292119893684</v>
      </c>
      <c r="Q1195">
        <v>23.07449114606937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113.744088035581</v>
      </c>
      <c r="G1196" s="13">
        <f t="shared" si="216"/>
        <v>11.484515422414827</v>
      </c>
      <c r="H1196" s="13">
        <f t="shared" si="217"/>
        <v>102.25957261316617</v>
      </c>
      <c r="I1196" s="16">
        <f t="shared" si="224"/>
        <v>105.75931243949336</v>
      </c>
      <c r="J1196" s="13">
        <f t="shared" si="218"/>
        <v>61.09219253027743</v>
      </c>
      <c r="K1196" s="13">
        <f t="shared" si="219"/>
        <v>44.667119909215927</v>
      </c>
      <c r="L1196" s="13">
        <f t="shared" si="220"/>
        <v>7.2914558010902528</v>
      </c>
      <c r="M1196" s="13">
        <f t="shared" si="225"/>
        <v>7.3027009532722529</v>
      </c>
      <c r="N1196" s="13">
        <f t="shared" si="221"/>
        <v>4.5276745910287968</v>
      </c>
      <c r="O1196" s="13">
        <f t="shared" si="222"/>
        <v>16.012190013443622</v>
      </c>
      <c r="Q1196">
        <v>15.725066368287321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24.440019886087551</v>
      </c>
      <c r="G1197" s="13">
        <f t="shared" si="216"/>
        <v>0</v>
      </c>
      <c r="H1197" s="13">
        <f t="shared" si="217"/>
        <v>24.440019886087551</v>
      </c>
      <c r="I1197" s="16">
        <f t="shared" si="224"/>
        <v>61.815683994213231</v>
      </c>
      <c r="J1197" s="13">
        <f t="shared" si="218"/>
        <v>44.32042243575529</v>
      </c>
      <c r="K1197" s="13">
        <f t="shared" si="219"/>
        <v>17.495261558457941</v>
      </c>
      <c r="L1197" s="13">
        <f t="shared" si="220"/>
        <v>0</v>
      </c>
      <c r="M1197" s="13">
        <f t="shared" si="225"/>
        <v>2.7750263622434561</v>
      </c>
      <c r="N1197" s="13">
        <f t="shared" si="221"/>
        <v>1.7205163445909428</v>
      </c>
      <c r="O1197" s="13">
        <f t="shared" si="222"/>
        <v>1.7205163445909428</v>
      </c>
      <c r="Q1197">
        <v>13.37440018210863</v>
      </c>
    </row>
    <row r="1198" spans="1:17" x14ac:dyDescent="0.2">
      <c r="A1198" s="14">
        <f t="shared" si="223"/>
        <v>58441</v>
      </c>
      <c r="B1198" s="1">
        <v>1</v>
      </c>
      <c r="F1198" s="34">
        <v>28.259531599399519</v>
      </c>
      <c r="G1198" s="13">
        <f t="shared" si="216"/>
        <v>0</v>
      </c>
      <c r="H1198" s="13">
        <f t="shared" si="217"/>
        <v>28.259531599399519</v>
      </c>
      <c r="I1198" s="16">
        <f t="shared" si="224"/>
        <v>45.754793157857463</v>
      </c>
      <c r="J1198" s="13">
        <f t="shared" si="218"/>
        <v>35.564187890815724</v>
      </c>
      <c r="K1198" s="13">
        <f t="shared" si="219"/>
        <v>10.19060526704174</v>
      </c>
      <c r="L1198" s="13">
        <f t="shared" si="220"/>
        <v>0</v>
      </c>
      <c r="M1198" s="13">
        <f t="shared" si="225"/>
        <v>1.0545100176525133</v>
      </c>
      <c r="N1198" s="13">
        <f t="shared" si="221"/>
        <v>0.6537962109445582</v>
      </c>
      <c r="O1198" s="13">
        <f t="shared" si="222"/>
        <v>0.6537962109445582</v>
      </c>
      <c r="Q1198">
        <v>11.65089279354839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65.31355140425984</v>
      </c>
      <c r="G1199" s="13">
        <f t="shared" si="216"/>
        <v>4.4935139298633766</v>
      </c>
      <c r="H1199" s="13">
        <f t="shared" si="217"/>
        <v>60.820037474396464</v>
      </c>
      <c r="I1199" s="16">
        <f t="shared" si="224"/>
        <v>71.010642741438204</v>
      </c>
      <c r="J1199" s="13">
        <f t="shared" si="218"/>
        <v>45.740198643720802</v>
      </c>
      <c r="K1199" s="13">
        <f t="shared" si="219"/>
        <v>25.270444097717402</v>
      </c>
      <c r="L1199" s="13">
        <f t="shared" si="220"/>
        <v>0</v>
      </c>
      <c r="M1199" s="13">
        <f t="shared" si="225"/>
        <v>0.40071380670795509</v>
      </c>
      <c r="N1199" s="13">
        <f t="shared" si="221"/>
        <v>0.24844256015893215</v>
      </c>
      <c r="O1199" s="13">
        <f t="shared" si="222"/>
        <v>4.741956490022309</v>
      </c>
      <c r="Q1199">
        <v>12.479015552011729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36.522425128843729</v>
      </c>
      <c r="G1200" s="13">
        <f t="shared" si="216"/>
        <v>0.33748302944383285</v>
      </c>
      <c r="H1200" s="13">
        <f t="shared" si="217"/>
        <v>36.184942099399898</v>
      </c>
      <c r="I1200" s="16">
        <f t="shared" si="224"/>
        <v>61.455386197117299</v>
      </c>
      <c r="J1200" s="13">
        <f t="shared" si="218"/>
        <v>47.88165970870984</v>
      </c>
      <c r="K1200" s="13">
        <f t="shared" si="219"/>
        <v>13.573726488407459</v>
      </c>
      <c r="L1200" s="13">
        <f t="shared" si="220"/>
        <v>0</v>
      </c>
      <c r="M1200" s="13">
        <f t="shared" si="225"/>
        <v>0.15227124654902294</v>
      </c>
      <c r="N1200" s="13">
        <f t="shared" si="221"/>
        <v>9.4408172860394227E-2</v>
      </c>
      <c r="O1200" s="13">
        <f t="shared" si="222"/>
        <v>0.43189120230422706</v>
      </c>
      <c r="Q1200">
        <v>16.016123224760449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21.0969712994535</v>
      </c>
      <c r="G1201" s="13">
        <f t="shared" si="216"/>
        <v>0</v>
      </c>
      <c r="H1201" s="13">
        <f t="shared" si="217"/>
        <v>21.0969712994535</v>
      </c>
      <c r="I1201" s="16">
        <f t="shared" si="224"/>
        <v>34.670697787860959</v>
      </c>
      <c r="J1201" s="13">
        <f t="shared" si="218"/>
        <v>32.18038462157876</v>
      </c>
      <c r="K1201" s="13">
        <f t="shared" si="219"/>
        <v>2.4903131662821991</v>
      </c>
      <c r="L1201" s="13">
        <f t="shared" si="220"/>
        <v>0</v>
      </c>
      <c r="M1201" s="13">
        <f t="shared" si="225"/>
        <v>5.7863073688628711E-2</v>
      </c>
      <c r="N1201" s="13">
        <f t="shared" si="221"/>
        <v>3.58751056869498E-2</v>
      </c>
      <c r="O1201" s="13">
        <f t="shared" si="222"/>
        <v>3.58751056869498E-2</v>
      </c>
      <c r="Q1201">
        <v>17.778960525119729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9.398930902601535E-2</v>
      </c>
      <c r="G1202" s="13">
        <f t="shared" si="216"/>
        <v>0</v>
      </c>
      <c r="H1202" s="13">
        <f t="shared" si="217"/>
        <v>9.398930902601535E-2</v>
      </c>
      <c r="I1202" s="16">
        <f t="shared" si="224"/>
        <v>2.5843024753082147</v>
      </c>
      <c r="J1202" s="13">
        <f t="shared" si="218"/>
        <v>2.5835390716247524</v>
      </c>
      <c r="K1202" s="13">
        <f t="shared" si="219"/>
        <v>7.634036834622826E-4</v>
      </c>
      <c r="L1202" s="13">
        <f t="shared" si="220"/>
        <v>0</v>
      </c>
      <c r="M1202" s="13">
        <f t="shared" si="225"/>
        <v>2.1987968001678911E-2</v>
      </c>
      <c r="N1202" s="13">
        <f t="shared" si="221"/>
        <v>1.3632540161040924E-2</v>
      </c>
      <c r="O1202" s="13">
        <f t="shared" si="222"/>
        <v>1.3632540161040924E-2</v>
      </c>
      <c r="Q1202">
        <v>20.69555491431651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2.6392444118317711</v>
      </c>
      <c r="G1203" s="13">
        <f t="shared" si="216"/>
        <v>0</v>
      </c>
      <c r="H1203" s="13">
        <f t="shared" si="217"/>
        <v>2.6392444118317711</v>
      </c>
      <c r="I1203" s="16">
        <f t="shared" si="224"/>
        <v>2.6400078155152333</v>
      </c>
      <c r="J1203" s="13">
        <f t="shared" si="218"/>
        <v>2.6394181090410749</v>
      </c>
      <c r="K1203" s="13">
        <f t="shared" si="219"/>
        <v>5.8970647415845789E-4</v>
      </c>
      <c r="L1203" s="13">
        <f t="shared" si="220"/>
        <v>0</v>
      </c>
      <c r="M1203" s="13">
        <f t="shared" si="225"/>
        <v>8.3554278406379866E-3</v>
      </c>
      <c r="N1203" s="13">
        <f t="shared" si="221"/>
        <v>5.1803652611955514E-3</v>
      </c>
      <c r="O1203" s="13">
        <f t="shared" si="222"/>
        <v>5.1803652611955514E-3</v>
      </c>
      <c r="Q1203">
        <v>22.97727891886943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0.1005946518573838</v>
      </c>
      <c r="G1204" s="13">
        <f t="shared" si="216"/>
        <v>0</v>
      </c>
      <c r="H1204" s="13">
        <f t="shared" si="217"/>
        <v>0.1005946518573838</v>
      </c>
      <c r="I1204" s="16">
        <f t="shared" si="224"/>
        <v>0.10118435833154225</v>
      </c>
      <c r="J1204" s="13">
        <f t="shared" si="218"/>
        <v>0.10118432766949581</v>
      </c>
      <c r="K1204" s="13">
        <f t="shared" si="219"/>
        <v>3.0662046443530322E-8</v>
      </c>
      <c r="L1204" s="13">
        <f t="shared" si="220"/>
        <v>0</v>
      </c>
      <c r="M1204" s="13">
        <f t="shared" si="225"/>
        <v>3.1750625794424352E-3</v>
      </c>
      <c r="N1204" s="13">
        <f t="shared" si="221"/>
        <v>1.96853879925431E-3</v>
      </c>
      <c r="O1204" s="13">
        <f t="shared" si="222"/>
        <v>1.96853879925431E-3</v>
      </c>
      <c r="Q1204">
        <v>23.54590700000001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18.010366644860749</v>
      </c>
      <c r="G1205" s="13">
        <f t="shared" si="216"/>
        <v>0</v>
      </c>
      <c r="H1205" s="13">
        <f t="shared" si="217"/>
        <v>18.010366644860749</v>
      </c>
      <c r="I1205" s="16">
        <f t="shared" si="224"/>
        <v>18.010366675522796</v>
      </c>
      <c r="J1205" s="13">
        <f t="shared" si="218"/>
        <v>17.843667041450022</v>
      </c>
      <c r="K1205" s="13">
        <f t="shared" si="219"/>
        <v>0.16669963407277422</v>
      </c>
      <c r="L1205" s="13">
        <f t="shared" si="220"/>
        <v>0</v>
      </c>
      <c r="M1205" s="13">
        <f t="shared" si="225"/>
        <v>1.2065237801881252E-3</v>
      </c>
      <c r="N1205" s="13">
        <f t="shared" si="221"/>
        <v>7.4804474371663765E-4</v>
      </c>
      <c r="O1205" s="13">
        <f t="shared" si="222"/>
        <v>7.4804474371663765E-4</v>
      </c>
      <c r="Q1205">
        <v>23.707276933840468</v>
      </c>
    </row>
    <row r="1206" spans="1:17" x14ac:dyDescent="0.2">
      <c r="A1206" s="14">
        <f t="shared" si="223"/>
        <v>58685</v>
      </c>
      <c r="B1206" s="1">
        <v>9</v>
      </c>
      <c r="F1206" s="34">
        <v>13.77006995223322</v>
      </c>
      <c r="G1206" s="13">
        <f t="shared" si="216"/>
        <v>0</v>
      </c>
      <c r="H1206" s="13">
        <f t="shared" si="217"/>
        <v>13.77006995223322</v>
      </c>
      <c r="I1206" s="16">
        <f t="shared" si="224"/>
        <v>13.936769586305994</v>
      </c>
      <c r="J1206" s="13">
        <f t="shared" si="218"/>
        <v>13.849134678666269</v>
      </c>
      <c r="K1206" s="13">
        <f t="shared" si="219"/>
        <v>8.7634907639724702E-2</v>
      </c>
      <c r="L1206" s="13">
        <f t="shared" si="220"/>
        <v>0</v>
      </c>
      <c r="M1206" s="13">
        <f t="shared" si="225"/>
        <v>4.5847903647148753E-4</v>
      </c>
      <c r="N1206" s="13">
        <f t="shared" si="221"/>
        <v>2.8425700261232225E-4</v>
      </c>
      <c r="O1206" s="13">
        <f t="shared" si="222"/>
        <v>2.8425700261232225E-4</v>
      </c>
      <c r="Q1206">
        <v>22.840899345982201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21.2067461785809</v>
      </c>
      <c r="G1207" s="13">
        <f t="shared" si="216"/>
        <v>0</v>
      </c>
      <c r="H1207" s="13">
        <f t="shared" si="217"/>
        <v>21.2067461785809</v>
      </c>
      <c r="I1207" s="16">
        <f t="shared" si="224"/>
        <v>21.294381086220625</v>
      </c>
      <c r="J1207" s="13">
        <f t="shared" si="218"/>
        <v>20.831077369182477</v>
      </c>
      <c r="K1207" s="13">
        <f t="shared" si="219"/>
        <v>0.46330371703814777</v>
      </c>
      <c r="L1207" s="13">
        <f t="shared" si="220"/>
        <v>0</v>
      </c>
      <c r="M1207" s="13">
        <f t="shared" si="225"/>
        <v>1.7422203385916528E-4</v>
      </c>
      <c r="N1207" s="13">
        <f t="shared" si="221"/>
        <v>1.0801766099268247E-4</v>
      </c>
      <c r="O1207" s="13">
        <f t="shared" si="222"/>
        <v>1.0801766099268247E-4</v>
      </c>
      <c r="Q1207">
        <v>19.890700232659849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13.765731665302731</v>
      </c>
      <c r="G1208" s="13">
        <f t="shared" si="216"/>
        <v>0</v>
      </c>
      <c r="H1208" s="13">
        <f t="shared" si="217"/>
        <v>13.765731665302731</v>
      </c>
      <c r="I1208" s="16">
        <f t="shared" si="224"/>
        <v>14.229035382340879</v>
      </c>
      <c r="J1208" s="13">
        <f t="shared" si="218"/>
        <v>14.028019797304369</v>
      </c>
      <c r="K1208" s="13">
        <f t="shared" si="219"/>
        <v>0.20101558503650985</v>
      </c>
      <c r="L1208" s="13">
        <f t="shared" si="220"/>
        <v>0</v>
      </c>
      <c r="M1208" s="13">
        <f t="shared" si="225"/>
        <v>6.6204372866482812E-5</v>
      </c>
      <c r="N1208" s="13">
        <f t="shared" si="221"/>
        <v>4.1046711177219341E-5</v>
      </c>
      <c r="O1208" s="13">
        <f t="shared" si="222"/>
        <v>4.1046711177219341E-5</v>
      </c>
      <c r="Q1208">
        <v>17.32606600542454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28.944690259107912</v>
      </c>
      <c r="G1209" s="13">
        <f t="shared" si="216"/>
        <v>0</v>
      </c>
      <c r="H1209" s="13">
        <f t="shared" si="217"/>
        <v>28.944690259107912</v>
      </c>
      <c r="I1209" s="16">
        <f t="shared" si="224"/>
        <v>29.145705844144423</v>
      </c>
      <c r="J1209" s="13">
        <f t="shared" si="218"/>
        <v>26.160802886967673</v>
      </c>
      <c r="K1209" s="13">
        <f t="shared" si="219"/>
        <v>2.9849029571767502</v>
      </c>
      <c r="L1209" s="13">
        <f t="shared" si="220"/>
        <v>0</v>
      </c>
      <c r="M1209" s="13">
        <f t="shared" si="225"/>
        <v>2.515766168926347E-5</v>
      </c>
      <c r="N1209" s="13">
        <f t="shared" si="221"/>
        <v>1.5597750247343353E-5</v>
      </c>
      <c r="O1209" s="13">
        <f t="shared" si="222"/>
        <v>1.5597750247343353E-5</v>
      </c>
      <c r="Q1209">
        <v>12.367105543742669</v>
      </c>
    </row>
    <row r="1210" spans="1:17" x14ac:dyDescent="0.2">
      <c r="A1210" s="14">
        <f t="shared" si="223"/>
        <v>58807</v>
      </c>
      <c r="B1210" s="1">
        <v>1</v>
      </c>
      <c r="F1210" s="34">
        <v>196.19784270497371</v>
      </c>
      <c r="G1210" s="13">
        <f t="shared" si="216"/>
        <v>23.386806044307342</v>
      </c>
      <c r="H1210" s="13">
        <f t="shared" si="217"/>
        <v>172.81103666066636</v>
      </c>
      <c r="I1210" s="16">
        <f t="shared" si="224"/>
        <v>175.79593961784312</v>
      </c>
      <c r="J1210" s="13">
        <f t="shared" si="218"/>
        <v>55.707826666609321</v>
      </c>
      <c r="K1210" s="13">
        <f t="shared" si="219"/>
        <v>120.0881129512338</v>
      </c>
      <c r="L1210" s="13">
        <f t="shared" si="220"/>
        <v>79.653331529009989</v>
      </c>
      <c r="M1210" s="13">
        <f t="shared" si="225"/>
        <v>79.653341088921437</v>
      </c>
      <c r="N1210" s="13">
        <f t="shared" si="221"/>
        <v>49.385071475131291</v>
      </c>
      <c r="O1210" s="13">
        <f t="shared" si="222"/>
        <v>72.771877519438632</v>
      </c>
      <c r="Q1210">
        <v>12.215695293548389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10.271261847519559</v>
      </c>
      <c r="G1211" s="13">
        <f t="shared" si="216"/>
        <v>0</v>
      </c>
      <c r="H1211" s="13">
        <f t="shared" si="217"/>
        <v>10.271261847519559</v>
      </c>
      <c r="I1211" s="16">
        <f t="shared" si="224"/>
        <v>50.706043269743361</v>
      </c>
      <c r="J1211" s="13">
        <f t="shared" si="218"/>
        <v>41.822769885357204</v>
      </c>
      <c r="K1211" s="13">
        <f t="shared" si="219"/>
        <v>8.8832733843861575</v>
      </c>
      <c r="L1211" s="13">
        <f t="shared" si="220"/>
        <v>0</v>
      </c>
      <c r="M1211" s="13">
        <f t="shared" si="225"/>
        <v>30.268269613790146</v>
      </c>
      <c r="N1211" s="13">
        <f t="shared" si="221"/>
        <v>18.766327160549892</v>
      </c>
      <c r="O1211" s="13">
        <f t="shared" si="222"/>
        <v>18.766327160549892</v>
      </c>
      <c r="Q1211">
        <v>15.557194173177169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13.765157668597521</v>
      </c>
      <c r="G1212" s="13">
        <f t="shared" si="216"/>
        <v>0</v>
      </c>
      <c r="H1212" s="13">
        <f t="shared" si="217"/>
        <v>13.765157668597521</v>
      </c>
      <c r="I1212" s="16">
        <f t="shared" si="224"/>
        <v>22.648431052983678</v>
      </c>
      <c r="J1212" s="13">
        <f t="shared" si="218"/>
        <v>21.959445319178815</v>
      </c>
      <c r="K1212" s="13">
        <f t="shared" si="219"/>
        <v>0.68898573380486283</v>
      </c>
      <c r="L1212" s="13">
        <f t="shared" si="220"/>
        <v>0</v>
      </c>
      <c r="M1212" s="13">
        <f t="shared" si="225"/>
        <v>11.501942453240254</v>
      </c>
      <c r="N1212" s="13">
        <f t="shared" si="221"/>
        <v>7.1312043210089575</v>
      </c>
      <c r="O1212" s="13">
        <f t="shared" si="222"/>
        <v>7.1312043210089575</v>
      </c>
      <c r="Q1212">
        <v>18.299517511276949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82.618759695901616</v>
      </c>
      <c r="G1213" s="13">
        <f t="shared" si="216"/>
        <v>6.9915398740471195</v>
      </c>
      <c r="H1213" s="13">
        <f t="shared" si="217"/>
        <v>75.627219821854496</v>
      </c>
      <c r="I1213" s="16">
        <f t="shared" si="224"/>
        <v>76.316205555659366</v>
      </c>
      <c r="J1213" s="13">
        <f t="shared" si="218"/>
        <v>56.863884610574154</v>
      </c>
      <c r="K1213" s="13">
        <f t="shared" si="219"/>
        <v>19.452320945085212</v>
      </c>
      <c r="L1213" s="13">
        <f t="shared" si="220"/>
        <v>0</v>
      </c>
      <c r="M1213" s="13">
        <f t="shared" si="225"/>
        <v>4.3707381322312964</v>
      </c>
      <c r="N1213" s="13">
        <f t="shared" si="221"/>
        <v>2.7098576419834037</v>
      </c>
      <c r="O1213" s="13">
        <f t="shared" si="222"/>
        <v>9.7013975160305232</v>
      </c>
      <c r="Q1213">
        <v>17.579188613961509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17.67974035112131</v>
      </c>
      <c r="G1214" s="13">
        <f t="shared" si="216"/>
        <v>0</v>
      </c>
      <c r="H1214" s="13">
        <f t="shared" si="217"/>
        <v>17.67974035112131</v>
      </c>
      <c r="I1214" s="16">
        <f t="shared" si="224"/>
        <v>37.132061296206523</v>
      </c>
      <c r="J1214" s="13">
        <f t="shared" si="218"/>
        <v>35.191726691271825</v>
      </c>
      <c r="K1214" s="13">
        <f t="shared" si="219"/>
        <v>1.9403346049346979</v>
      </c>
      <c r="L1214" s="13">
        <f t="shared" si="220"/>
        <v>0</v>
      </c>
      <c r="M1214" s="13">
        <f t="shared" si="225"/>
        <v>1.6608804902478926</v>
      </c>
      <c r="N1214" s="13">
        <f t="shared" si="221"/>
        <v>1.0297459039536934</v>
      </c>
      <c r="O1214" s="13">
        <f t="shared" si="222"/>
        <v>1.0297459039536934</v>
      </c>
      <c r="Q1214">
        <v>21.218871707289431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1.137960221270337</v>
      </c>
      <c r="G1215" s="13">
        <f t="shared" si="216"/>
        <v>0</v>
      </c>
      <c r="H1215" s="13">
        <f t="shared" si="217"/>
        <v>1.137960221270337</v>
      </c>
      <c r="I1215" s="16">
        <f t="shared" si="224"/>
        <v>3.0782948262050347</v>
      </c>
      <c r="J1215" s="13">
        <f t="shared" si="218"/>
        <v>3.0773159476460155</v>
      </c>
      <c r="K1215" s="13">
        <f t="shared" si="219"/>
        <v>9.7887855901923615E-4</v>
      </c>
      <c r="L1215" s="13">
        <f t="shared" si="220"/>
        <v>0</v>
      </c>
      <c r="M1215" s="13">
        <f t="shared" si="225"/>
        <v>0.63113458629419927</v>
      </c>
      <c r="N1215" s="13">
        <f t="shared" si="221"/>
        <v>0.39130344350240354</v>
      </c>
      <c r="O1215" s="13">
        <f t="shared" si="222"/>
        <v>0.39130344350240354</v>
      </c>
      <c r="Q1215">
        <v>22.64956515536284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8.8293755823547624</v>
      </c>
      <c r="G1216" s="13">
        <f t="shared" si="216"/>
        <v>0</v>
      </c>
      <c r="H1216" s="13">
        <f t="shared" si="217"/>
        <v>8.8293755823547624</v>
      </c>
      <c r="I1216" s="16">
        <f t="shared" si="224"/>
        <v>8.8303544609137816</v>
      </c>
      <c r="J1216" s="13">
        <f t="shared" si="218"/>
        <v>8.8162096033630384</v>
      </c>
      <c r="K1216" s="13">
        <f t="shared" si="219"/>
        <v>1.4144857550743239E-2</v>
      </c>
      <c r="L1216" s="13">
        <f t="shared" si="220"/>
        <v>0</v>
      </c>
      <c r="M1216" s="13">
        <f t="shared" si="225"/>
        <v>0.23983114279179574</v>
      </c>
      <c r="N1216" s="13">
        <f t="shared" si="221"/>
        <v>0.14869530853091337</v>
      </c>
      <c r="O1216" s="13">
        <f t="shared" si="222"/>
        <v>0.14869530853091337</v>
      </c>
      <c r="Q1216">
        <v>26.150393000000001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17.595183444990891</v>
      </c>
      <c r="G1217" s="13">
        <f t="shared" si="216"/>
        <v>0</v>
      </c>
      <c r="H1217" s="13">
        <f t="shared" si="217"/>
        <v>17.595183444990891</v>
      </c>
      <c r="I1217" s="16">
        <f t="shared" si="224"/>
        <v>17.609328302541634</v>
      </c>
      <c r="J1217" s="13">
        <f t="shared" si="218"/>
        <v>17.468228638388279</v>
      </c>
      <c r="K1217" s="13">
        <f t="shared" si="219"/>
        <v>0.14109966415335506</v>
      </c>
      <c r="L1217" s="13">
        <f t="shared" si="220"/>
        <v>0</v>
      </c>
      <c r="M1217" s="13">
        <f t="shared" si="225"/>
        <v>9.113583426088237E-2</v>
      </c>
      <c r="N1217" s="13">
        <f t="shared" si="221"/>
        <v>5.6504217241747069E-2</v>
      </c>
      <c r="O1217" s="13">
        <f t="shared" si="222"/>
        <v>5.6504217241747069E-2</v>
      </c>
      <c r="Q1217">
        <v>24.429273589198189</v>
      </c>
    </row>
    <row r="1218" spans="1:17" x14ac:dyDescent="0.2">
      <c r="A1218" s="14">
        <f t="shared" si="223"/>
        <v>59050</v>
      </c>
      <c r="B1218" s="1">
        <v>9</v>
      </c>
      <c r="F1218" s="34">
        <v>10.732651660719149</v>
      </c>
      <c r="G1218" s="13">
        <f t="shared" si="216"/>
        <v>0</v>
      </c>
      <c r="H1218" s="13">
        <f t="shared" si="217"/>
        <v>10.732651660719149</v>
      </c>
      <c r="I1218" s="16">
        <f t="shared" si="224"/>
        <v>10.873751324872504</v>
      </c>
      <c r="J1218" s="13">
        <f t="shared" si="218"/>
        <v>10.835791058029058</v>
      </c>
      <c r="K1218" s="13">
        <f t="shared" si="219"/>
        <v>3.7960266843446888E-2</v>
      </c>
      <c r="L1218" s="13">
        <f t="shared" si="220"/>
        <v>0</v>
      </c>
      <c r="M1218" s="13">
        <f t="shared" si="225"/>
        <v>3.4631617019135301E-2</v>
      </c>
      <c r="N1218" s="13">
        <f t="shared" si="221"/>
        <v>2.1471602551863887E-2</v>
      </c>
      <c r="O1218" s="13">
        <f t="shared" si="222"/>
        <v>2.1471602551863887E-2</v>
      </c>
      <c r="Q1218">
        <v>23.52607740942625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4.9280384223247546</v>
      </c>
      <c r="G1219" s="13">
        <f t="shared" si="216"/>
        <v>0</v>
      </c>
      <c r="H1219" s="13">
        <f t="shared" si="217"/>
        <v>4.9280384223247546</v>
      </c>
      <c r="I1219" s="16">
        <f t="shared" si="224"/>
        <v>4.9659986891682015</v>
      </c>
      <c r="J1219" s="13">
        <f t="shared" si="218"/>
        <v>4.9626142460010607</v>
      </c>
      <c r="K1219" s="13">
        <f t="shared" si="219"/>
        <v>3.3844431671408159E-3</v>
      </c>
      <c r="L1219" s="13">
        <f t="shared" si="220"/>
        <v>0</v>
      </c>
      <c r="M1219" s="13">
        <f t="shared" si="225"/>
        <v>1.3160014467271414E-2</v>
      </c>
      <c r="N1219" s="13">
        <f t="shared" si="221"/>
        <v>8.1592089697082766E-3</v>
      </c>
      <c r="O1219" s="13">
        <f t="shared" si="222"/>
        <v>8.1592089697082766E-3</v>
      </c>
      <c r="Q1219">
        <v>24.02801652921724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31.7604908929268</v>
      </c>
      <c r="G1220" s="13">
        <f t="shared" si="216"/>
        <v>0</v>
      </c>
      <c r="H1220" s="13">
        <f t="shared" si="217"/>
        <v>31.7604908929268</v>
      </c>
      <c r="I1220" s="16">
        <f t="shared" si="224"/>
        <v>31.763875336093939</v>
      </c>
      <c r="J1220" s="13">
        <f t="shared" si="218"/>
        <v>29.871448252900489</v>
      </c>
      <c r="K1220" s="13">
        <f t="shared" si="219"/>
        <v>1.89242708319345</v>
      </c>
      <c r="L1220" s="13">
        <f t="shared" si="220"/>
        <v>0</v>
      </c>
      <c r="M1220" s="13">
        <f t="shared" si="225"/>
        <v>5.0008054975631371E-3</v>
      </c>
      <c r="N1220" s="13">
        <f t="shared" si="221"/>
        <v>3.1004994084891449E-3</v>
      </c>
      <c r="O1220" s="13">
        <f t="shared" si="222"/>
        <v>3.1004994084891449E-3</v>
      </c>
      <c r="Q1220">
        <v>18.003640075164348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26.320387888317999</v>
      </c>
      <c r="G1221" s="13">
        <f t="shared" si="216"/>
        <v>0</v>
      </c>
      <c r="H1221" s="13">
        <f t="shared" si="217"/>
        <v>26.320387888317999</v>
      </c>
      <c r="I1221" s="16">
        <f t="shared" si="224"/>
        <v>28.212814971511449</v>
      </c>
      <c r="J1221" s="13">
        <f t="shared" si="218"/>
        <v>26.042020229007314</v>
      </c>
      <c r="K1221" s="13">
        <f t="shared" si="219"/>
        <v>2.1707947425041354</v>
      </c>
      <c r="L1221" s="13">
        <f t="shared" si="220"/>
        <v>0</v>
      </c>
      <c r="M1221" s="13">
        <f t="shared" si="225"/>
        <v>1.9003060890739921E-3</v>
      </c>
      <c r="N1221" s="13">
        <f t="shared" si="221"/>
        <v>1.1781897752258751E-3</v>
      </c>
      <c r="O1221" s="13">
        <f t="shared" si="222"/>
        <v>1.1781897752258751E-3</v>
      </c>
      <c r="Q1221">
        <v>14.284717092543589</v>
      </c>
    </row>
    <row r="1222" spans="1:17" x14ac:dyDescent="0.2">
      <c r="A1222" s="14">
        <f t="shared" si="223"/>
        <v>59172</v>
      </c>
      <c r="B1222" s="1">
        <v>1</v>
      </c>
      <c r="F1222" s="34">
        <v>54.474033575854833</v>
      </c>
      <c r="G1222" s="13">
        <f t="shared" ref="G1222:G1285" si="228">IF((F1222-$J$2)&gt;0,$I$2*(F1222-$J$2),0)</f>
        <v>2.9288175505151992</v>
      </c>
      <c r="H1222" s="13">
        <f t="shared" ref="H1222:H1285" si="229">F1222-G1222</f>
        <v>51.545216025339634</v>
      </c>
      <c r="I1222" s="16">
        <f t="shared" si="224"/>
        <v>53.71601076784377</v>
      </c>
      <c r="J1222" s="13">
        <f t="shared" ref="J1222:J1285" si="230">I1222/SQRT(1+(I1222/($K$2*(300+(25*Q1222)+0.05*(Q1222)^3)))^2)</f>
        <v>38.169433940630547</v>
      </c>
      <c r="K1222" s="13">
        <f t="shared" ref="K1222:K1285" si="231">I1222-J1222</f>
        <v>15.546576827213222</v>
      </c>
      <c r="L1222" s="13">
        <f t="shared" ref="L1222:L1285" si="232">IF(K1222&gt;$N$2,(K1222-$N$2)/$L$2,0)</f>
        <v>0</v>
      </c>
      <c r="M1222" s="13">
        <f t="shared" si="225"/>
        <v>7.2211631384811706E-4</v>
      </c>
      <c r="N1222" s="13">
        <f t="shared" ref="N1222:N1285" si="233">$M$2*M1222</f>
        <v>4.4771211458583259E-4</v>
      </c>
      <c r="O1222" s="13">
        <f t="shared" ref="O1222:O1285" si="234">N1222+G1222</f>
        <v>2.929265262629785</v>
      </c>
      <c r="Q1222">
        <v>11.04092129354839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20.441627146860171</v>
      </c>
      <c r="G1223" s="13">
        <f t="shared" si="228"/>
        <v>0</v>
      </c>
      <c r="H1223" s="13">
        <f t="shared" si="229"/>
        <v>20.441627146860171</v>
      </c>
      <c r="I1223" s="16">
        <f t="shared" ref="I1223:I1286" si="237">H1223+K1222-L1222</f>
        <v>35.988203974073393</v>
      </c>
      <c r="J1223" s="13">
        <f t="shared" si="230"/>
        <v>31.517539157030569</v>
      </c>
      <c r="K1223" s="13">
        <f t="shared" si="231"/>
        <v>4.4706648170428238</v>
      </c>
      <c r="L1223" s="13">
        <f t="shared" si="232"/>
        <v>0</v>
      </c>
      <c r="M1223" s="13">
        <f t="shared" ref="M1223:M1286" si="238">L1223+M1222-N1222</f>
        <v>2.7440419926228447E-4</v>
      </c>
      <c r="N1223" s="13">
        <f t="shared" si="233"/>
        <v>1.7013060354261638E-4</v>
      </c>
      <c r="O1223" s="13">
        <f t="shared" si="234"/>
        <v>1.7013060354261638E-4</v>
      </c>
      <c r="Q1223">
        <v>13.760473156851891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37.401667309752312</v>
      </c>
      <c r="G1224" s="13">
        <f t="shared" si="228"/>
        <v>0.46440261007616546</v>
      </c>
      <c r="H1224" s="13">
        <f t="shared" si="229"/>
        <v>36.937264699676149</v>
      </c>
      <c r="I1224" s="16">
        <f t="shared" si="237"/>
        <v>41.407929516718973</v>
      </c>
      <c r="J1224" s="13">
        <f t="shared" si="230"/>
        <v>36.798369715322877</v>
      </c>
      <c r="K1224" s="13">
        <f t="shared" si="231"/>
        <v>4.6095598013960952</v>
      </c>
      <c r="L1224" s="13">
        <f t="shared" si="232"/>
        <v>0</v>
      </c>
      <c r="M1224" s="13">
        <f t="shared" si="238"/>
        <v>1.0427359571966809E-4</v>
      </c>
      <c r="N1224" s="13">
        <f t="shared" si="233"/>
        <v>6.4649629346194215E-5</v>
      </c>
      <c r="O1224" s="13">
        <f t="shared" si="234"/>
        <v>0.46446725970551167</v>
      </c>
      <c r="Q1224">
        <v>16.720125188663172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68.243486889460229</v>
      </c>
      <c r="G1225" s="13">
        <f t="shared" si="228"/>
        <v>4.916453355582405</v>
      </c>
      <c r="H1225" s="13">
        <f t="shared" si="229"/>
        <v>63.327033533877824</v>
      </c>
      <c r="I1225" s="16">
        <f t="shared" si="237"/>
        <v>67.936593335273926</v>
      </c>
      <c r="J1225" s="13">
        <f t="shared" si="230"/>
        <v>54.306496362719933</v>
      </c>
      <c r="K1225" s="13">
        <f t="shared" si="231"/>
        <v>13.630096972553993</v>
      </c>
      <c r="L1225" s="13">
        <f t="shared" si="232"/>
        <v>0</v>
      </c>
      <c r="M1225" s="13">
        <f t="shared" si="238"/>
        <v>3.9623966373473875E-5</v>
      </c>
      <c r="N1225" s="13">
        <f t="shared" si="233"/>
        <v>2.4566859151553803E-5</v>
      </c>
      <c r="O1225" s="13">
        <f t="shared" si="234"/>
        <v>4.9164779224415565</v>
      </c>
      <c r="Q1225">
        <v>18.405180385408709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28.202747396406199</v>
      </c>
      <c r="G1226" s="13">
        <f t="shared" si="228"/>
        <v>0</v>
      </c>
      <c r="H1226" s="13">
        <f t="shared" si="229"/>
        <v>28.202747396406199</v>
      </c>
      <c r="I1226" s="16">
        <f t="shared" si="237"/>
        <v>41.832844368960195</v>
      </c>
      <c r="J1226" s="13">
        <f t="shared" si="230"/>
        <v>39.763399570090456</v>
      </c>
      <c r="K1226" s="13">
        <f t="shared" si="231"/>
        <v>2.0694447988697391</v>
      </c>
      <c r="L1226" s="13">
        <f t="shared" si="232"/>
        <v>0</v>
      </c>
      <c r="M1226" s="13">
        <f t="shared" si="238"/>
        <v>1.5057107221920072E-5</v>
      </c>
      <c r="N1226" s="13">
        <f t="shared" si="233"/>
        <v>9.3354064775904439E-6</v>
      </c>
      <c r="O1226" s="13">
        <f t="shared" si="234"/>
        <v>9.3354064775904439E-6</v>
      </c>
      <c r="Q1226">
        <v>23.328945297103999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1.129323050588358</v>
      </c>
      <c r="G1227" s="13">
        <f t="shared" si="228"/>
        <v>0</v>
      </c>
      <c r="H1227" s="13">
        <f t="shared" si="229"/>
        <v>1.129323050588358</v>
      </c>
      <c r="I1227" s="16">
        <f t="shared" si="237"/>
        <v>3.1987678494580969</v>
      </c>
      <c r="J1227" s="13">
        <f t="shared" si="230"/>
        <v>3.1978087876460464</v>
      </c>
      <c r="K1227" s="13">
        <f t="shared" si="231"/>
        <v>9.5906181205052121E-4</v>
      </c>
      <c r="L1227" s="13">
        <f t="shared" si="232"/>
        <v>0</v>
      </c>
      <c r="M1227" s="13">
        <f t="shared" si="238"/>
        <v>5.7217007443296279E-6</v>
      </c>
      <c r="N1227" s="13">
        <f t="shared" si="233"/>
        <v>3.5474544614843692E-6</v>
      </c>
      <c r="O1227" s="13">
        <f t="shared" si="234"/>
        <v>3.5474544614843692E-6</v>
      </c>
      <c r="Q1227">
        <v>23.614290820280701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75.02643542421724</v>
      </c>
      <c r="G1228" s="13">
        <f t="shared" si="228"/>
        <v>5.8955794737043048</v>
      </c>
      <c r="H1228" s="13">
        <f t="shared" si="229"/>
        <v>69.130855950512938</v>
      </c>
      <c r="I1228" s="16">
        <f t="shared" si="237"/>
        <v>69.131815012324992</v>
      </c>
      <c r="J1228" s="13">
        <f t="shared" si="230"/>
        <v>60.884911382067095</v>
      </c>
      <c r="K1228" s="13">
        <f t="shared" si="231"/>
        <v>8.2469036302578971</v>
      </c>
      <c r="L1228" s="13">
        <f t="shared" si="232"/>
        <v>0</v>
      </c>
      <c r="M1228" s="13">
        <f t="shared" si="238"/>
        <v>2.1742462828452587E-6</v>
      </c>
      <c r="N1228" s="13">
        <f t="shared" si="233"/>
        <v>1.3480326953640604E-6</v>
      </c>
      <c r="O1228" s="13">
        <f t="shared" si="234"/>
        <v>5.895580821737</v>
      </c>
      <c r="Q1228">
        <v>23.388076215248152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7.8072138727218006</v>
      </c>
      <c r="G1229" s="13">
        <f t="shared" si="228"/>
        <v>0</v>
      </c>
      <c r="H1229" s="13">
        <f t="shared" si="229"/>
        <v>7.8072138727218006</v>
      </c>
      <c r="I1229" s="16">
        <f t="shared" si="237"/>
        <v>16.054117502979697</v>
      </c>
      <c r="J1229" s="13">
        <f t="shared" si="230"/>
        <v>15.948081339446368</v>
      </c>
      <c r="K1229" s="13">
        <f t="shared" si="231"/>
        <v>0.10603616353332868</v>
      </c>
      <c r="L1229" s="13">
        <f t="shared" si="232"/>
        <v>0</v>
      </c>
      <c r="M1229" s="13">
        <f t="shared" si="238"/>
        <v>8.2621358748119823E-7</v>
      </c>
      <c r="N1229" s="13">
        <f t="shared" si="233"/>
        <v>5.1225242423834285E-7</v>
      </c>
      <c r="O1229" s="13">
        <f t="shared" si="234"/>
        <v>5.1225242423834285E-7</v>
      </c>
      <c r="Q1229">
        <v>24.503930000000011</v>
      </c>
    </row>
    <row r="1230" spans="1:17" x14ac:dyDescent="0.2">
      <c r="A1230" s="14">
        <f t="shared" si="235"/>
        <v>59415</v>
      </c>
      <c r="B1230" s="1">
        <v>9</v>
      </c>
      <c r="F1230" s="34">
        <v>0.35103925271745418</v>
      </c>
      <c r="G1230" s="13">
        <f t="shared" si="228"/>
        <v>0</v>
      </c>
      <c r="H1230" s="13">
        <f t="shared" si="229"/>
        <v>0.35103925271745418</v>
      </c>
      <c r="I1230" s="16">
        <f t="shared" si="237"/>
        <v>0.45707541625078285</v>
      </c>
      <c r="J1230" s="13">
        <f t="shared" si="230"/>
        <v>0.45707283550667943</v>
      </c>
      <c r="K1230" s="13">
        <f t="shared" si="231"/>
        <v>2.5807441034197964E-6</v>
      </c>
      <c r="L1230" s="13">
        <f t="shared" si="232"/>
        <v>0</v>
      </c>
      <c r="M1230" s="13">
        <f t="shared" si="238"/>
        <v>3.1396116324285538E-7</v>
      </c>
      <c r="N1230" s="13">
        <f t="shared" si="233"/>
        <v>1.9465592121057032E-7</v>
      </c>
      <c r="O1230" s="13">
        <f t="shared" si="234"/>
        <v>1.9465592121057032E-7</v>
      </c>
      <c r="Q1230">
        <v>24.194645288898158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1.2598823424237819</v>
      </c>
      <c r="G1231" s="13">
        <f t="shared" si="228"/>
        <v>0</v>
      </c>
      <c r="H1231" s="13">
        <f t="shared" si="229"/>
        <v>1.2598823424237819</v>
      </c>
      <c r="I1231" s="16">
        <f t="shared" si="237"/>
        <v>1.2598849231678853</v>
      </c>
      <c r="J1231" s="13">
        <f t="shared" si="230"/>
        <v>1.2598134384033668</v>
      </c>
      <c r="K1231" s="13">
        <f t="shared" si="231"/>
        <v>7.1484764518459087E-5</v>
      </c>
      <c r="L1231" s="13">
        <f t="shared" si="232"/>
        <v>0</v>
      </c>
      <c r="M1231" s="13">
        <f t="shared" si="238"/>
        <v>1.1930524203228506E-7</v>
      </c>
      <c r="N1231" s="13">
        <f t="shared" si="233"/>
        <v>7.396925006001673E-8</v>
      </c>
      <c r="O1231" s="13">
        <f t="shared" si="234"/>
        <v>7.396925006001673E-8</v>
      </c>
      <c r="Q1231">
        <v>22.204542035916379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55.653957617247798</v>
      </c>
      <c r="G1232" s="13">
        <f t="shared" si="228"/>
        <v>3.0991408900493069</v>
      </c>
      <c r="H1232" s="13">
        <f t="shared" si="229"/>
        <v>52.554816727198492</v>
      </c>
      <c r="I1232" s="16">
        <f t="shared" si="237"/>
        <v>52.554888211963011</v>
      </c>
      <c r="J1232" s="13">
        <f t="shared" si="230"/>
        <v>45.02162029166832</v>
      </c>
      <c r="K1232" s="13">
        <f t="shared" si="231"/>
        <v>7.5332679202946906</v>
      </c>
      <c r="L1232" s="13">
        <f t="shared" si="232"/>
        <v>0</v>
      </c>
      <c r="M1232" s="13">
        <f t="shared" si="238"/>
        <v>4.5335991972268327E-8</v>
      </c>
      <c r="N1232" s="13">
        <f t="shared" si="233"/>
        <v>2.8108315022806363E-8</v>
      </c>
      <c r="O1232" s="13">
        <f t="shared" si="234"/>
        <v>3.0991409181576222</v>
      </c>
      <c r="Q1232">
        <v>17.909275917072481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4.7511973802978931</v>
      </c>
      <c r="G1233" s="13">
        <f t="shared" si="228"/>
        <v>0</v>
      </c>
      <c r="H1233" s="13">
        <f t="shared" si="229"/>
        <v>4.7511973802978931</v>
      </c>
      <c r="I1233" s="16">
        <f t="shared" si="237"/>
        <v>12.284465300592583</v>
      </c>
      <c r="J1233" s="13">
        <f t="shared" si="230"/>
        <v>12.098415441285361</v>
      </c>
      <c r="K1233" s="13">
        <f t="shared" si="231"/>
        <v>0.18604985930722151</v>
      </c>
      <c r="L1233" s="13">
        <f t="shared" si="232"/>
        <v>0</v>
      </c>
      <c r="M1233" s="13">
        <f t="shared" si="238"/>
        <v>1.7227676949461965E-8</v>
      </c>
      <c r="N1233" s="13">
        <f t="shared" si="233"/>
        <v>1.0681159708666419E-8</v>
      </c>
      <c r="O1233" s="13">
        <f t="shared" si="234"/>
        <v>1.0681159708666419E-8</v>
      </c>
      <c r="Q1233">
        <v>14.72065816639169</v>
      </c>
    </row>
    <row r="1234" spans="1:17" x14ac:dyDescent="0.2">
      <c r="A1234" s="14">
        <f t="shared" si="235"/>
        <v>59537</v>
      </c>
      <c r="B1234" s="1">
        <v>1</v>
      </c>
      <c r="F1234" s="34">
        <v>35.523041040989</v>
      </c>
      <c r="G1234" s="13">
        <f t="shared" si="228"/>
        <v>0.19322083175209551</v>
      </c>
      <c r="H1234" s="13">
        <f t="shared" si="229"/>
        <v>35.329820209236907</v>
      </c>
      <c r="I1234" s="16">
        <f t="shared" si="237"/>
        <v>35.515870068544132</v>
      </c>
      <c r="J1234" s="13">
        <f t="shared" si="230"/>
        <v>30.485489775779818</v>
      </c>
      <c r="K1234" s="13">
        <f t="shared" si="231"/>
        <v>5.0303802927643133</v>
      </c>
      <c r="L1234" s="13">
        <f t="shared" si="232"/>
        <v>0</v>
      </c>
      <c r="M1234" s="13">
        <f t="shared" si="238"/>
        <v>6.5465172407955459E-9</v>
      </c>
      <c r="N1234" s="13">
        <f t="shared" si="233"/>
        <v>4.0588406892932387E-9</v>
      </c>
      <c r="O1234" s="13">
        <f t="shared" si="234"/>
        <v>0.19322083581093619</v>
      </c>
      <c r="Q1234">
        <v>12.38624729354839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147.38846521458751</v>
      </c>
      <c r="G1235" s="13">
        <f t="shared" si="228"/>
        <v>16.341118455020585</v>
      </c>
      <c r="H1235" s="13">
        <f t="shared" si="229"/>
        <v>131.04734675956692</v>
      </c>
      <c r="I1235" s="16">
        <f t="shared" si="237"/>
        <v>136.07772705233123</v>
      </c>
      <c r="J1235" s="13">
        <f t="shared" si="230"/>
        <v>55.127648440660735</v>
      </c>
      <c r="K1235" s="13">
        <f t="shared" si="231"/>
        <v>80.950078611670492</v>
      </c>
      <c r="L1235" s="13">
        <f t="shared" si="232"/>
        <v>42.102757572277014</v>
      </c>
      <c r="M1235" s="13">
        <f t="shared" si="238"/>
        <v>42.102757574764688</v>
      </c>
      <c r="N1235" s="13">
        <f t="shared" si="233"/>
        <v>26.103709696354105</v>
      </c>
      <c r="O1235" s="13">
        <f t="shared" si="234"/>
        <v>42.444828151374693</v>
      </c>
      <c r="Q1235">
        <v>12.60093422204511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59.73411814398758</v>
      </c>
      <c r="G1236" s="13">
        <f t="shared" si="228"/>
        <v>3.6881165718475537</v>
      </c>
      <c r="H1236" s="13">
        <f t="shared" si="229"/>
        <v>56.046001572140028</v>
      </c>
      <c r="I1236" s="16">
        <f t="shared" si="237"/>
        <v>94.89332261153352</v>
      </c>
      <c r="J1236" s="13">
        <f t="shared" si="230"/>
        <v>60.192605079768647</v>
      </c>
      <c r="K1236" s="13">
        <f t="shared" si="231"/>
        <v>34.700717531764873</v>
      </c>
      <c r="L1236" s="13">
        <f t="shared" si="232"/>
        <v>0</v>
      </c>
      <c r="M1236" s="13">
        <f t="shared" si="238"/>
        <v>15.999047878410583</v>
      </c>
      <c r="N1236" s="13">
        <f t="shared" si="233"/>
        <v>9.9194096846145605</v>
      </c>
      <c r="O1236" s="13">
        <f t="shared" si="234"/>
        <v>13.607526256462114</v>
      </c>
      <c r="Q1236">
        <v>16.289539914448191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18.129297662867689</v>
      </c>
      <c r="G1237" s="13">
        <f t="shared" si="228"/>
        <v>0</v>
      </c>
      <c r="H1237" s="13">
        <f t="shared" si="229"/>
        <v>18.129297662867689</v>
      </c>
      <c r="I1237" s="16">
        <f t="shared" si="237"/>
        <v>52.830015194632566</v>
      </c>
      <c r="J1237" s="13">
        <f t="shared" si="230"/>
        <v>44.582128564381648</v>
      </c>
      <c r="K1237" s="13">
        <f t="shared" si="231"/>
        <v>8.2478866302509175</v>
      </c>
      <c r="L1237" s="13">
        <f t="shared" si="232"/>
        <v>0</v>
      </c>
      <c r="M1237" s="13">
        <f t="shared" si="238"/>
        <v>6.079638193796022</v>
      </c>
      <c r="N1237" s="13">
        <f t="shared" si="233"/>
        <v>3.7693756801535336</v>
      </c>
      <c r="O1237" s="13">
        <f t="shared" si="234"/>
        <v>3.7693756801535336</v>
      </c>
      <c r="Q1237">
        <v>17.21403226182078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2.49841836386469</v>
      </c>
      <c r="G1238" s="13">
        <f t="shared" si="228"/>
        <v>0</v>
      </c>
      <c r="H1238" s="13">
        <f t="shared" si="229"/>
        <v>2.49841836386469</v>
      </c>
      <c r="I1238" s="16">
        <f t="shared" si="237"/>
        <v>10.746304994115608</v>
      </c>
      <c r="J1238" s="13">
        <f t="shared" si="230"/>
        <v>10.694617152887949</v>
      </c>
      <c r="K1238" s="13">
        <f t="shared" si="231"/>
        <v>5.1687841227659348E-2</v>
      </c>
      <c r="L1238" s="13">
        <f t="shared" si="232"/>
        <v>0</v>
      </c>
      <c r="M1238" s="13">
        <f t="shared" si="238"/>
        <v>2.3102625136424884</v>
      </c>
      <c r="N1238" s="13">
        <f t="shared" si="233"/>
        <v>1.4323627584583427</v>
      </c>
      <c r="O1238" s="13">
        <f t="shared" si="234"/>
        <v>1.4323627584583427</v>
      </c>
      <c r="Q1238">
        <v>21.07233938102836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5.8935451173827254</v>
      </c>
      <c r="G1239" s="13">
        <f t="shared" si="228"/>
        <v>0</v>
      </c>
      <c r="H1239" s="13">
        <f t="shared" si="229"/>
        <v>5.8935451173827254</v>
      </c>
      <c r="I1239" s="16">
        <f t="shared" si="237"/>
        <v>5.9452329586103847</v>
      </c>
      <c r="J1239" s="13">
        <f t="shared" si="230"/>
        <v>5.9392250960430681</v>
      </c>
      <c r="K1239" s="13">
        <f t="shared" si="231"/>
        <v>6.0078625673165575E-3</v>
      </c>
      <c r="L1239" s="13">
        <f t="shared" si="232"/>
        <v>0</v>
      </c>
      <c r="M1239" s="13">
        <f t="shared" si="238"/>
        <v>0.87789975518414565</v>
      </c>
      <c r="N1239" s="13">
        <f t="shared" si="233"/>
        <v>0.54429784821417027</v>
      </c>
      <c r="O1239" s="13">
        <f t="shared" si="234"/>
        <v>0.54429784821417027</v>
      </c>
      <c r="Q1239">
        <v>23.782120000254089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2.5495646167050552</v>
      </c>
      <c r="G1240" s="13">
        <f t="shared" si="228"/>
        <v>0</v>
      </c>
      <c r="H1240" s="13">
        <f t="shared" si="229"/>
        <v>2.5495646167050552</v>
      </c>
      <c r="I1240" s="16">
        <f t="shared" si="237"/>
        <v>2.5555724792723717</v>
      </c>
      <c r="J1240" s="13">
        <f t="shared" si="230"/>
        <v>2.5550893446276519</v>
      </c>
      <c r="K1240" s="13">
        <f t="shared" si="231"/>
        <v>4.8313464471982925E-4</v>
      </c>
      <c r="L1240" s="13">
        <f t="shared" si="232"/>
        <v>0</v>
      </c>
      <c r="M1240" s="13">
        <f t="shared" si="238"/>
        <v>0.33360190696997538</v>
      </c>
      <c r="N1240" s="13">
        <f t="shared" si="233"/>
        <v>0.20683318232138473</v>
      </c>
      <c r="O1240" s="13">
        <f t="shared" si="234"/>
        <v>0.20683318232138473</v>
      </c>
      <c r="Q1240">
        <v>23.702393797398141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0.34012316572808832</v>
      </c>
      <c r="G1241" s="13">
        <f t="shared" si="228"/>
        <v>0</v>
      </c>
      <c r="H1241" s="13">
        <f t="shared" si="229"/>
        <v>0.34012316572808832</v>
      </c>
      <c r="I1241" s="16">
        <f t="shared" si="237"/>
        <v>0.34060630037280815</v>
      </c>
      <c r="J1241" s="13">
        <f t="shared" si="230"/>
        <v>0.34060526393620927</v>
      </c>
      <c r="K1241" s="13">
        <f t="shared" si="231"/>
        <v>1.0364365988779767E-6</v>
      </c>
      <c r="L1241" s="13">
        <f t="shared" si="232"/>
        <v>0</v>
      </c>
      <c r="M1241" s="13">
        <f t="shared" si="238"/>
        <v>0.12676872464859065</v>
      </c>
      <c r="N1241" s="13">
        <f t="shared" si="233"/>
        <v>7.8596609282126209E-2</v>
      </c>
      <c r="O1241" s="13">
        <f t="shared" si="234"/>
        <v>7.8596609282126209E-2</v>
      </c>
      <c r="Q1241">
        <v>24.408757000000001</v>
      </c>
    </row>
    <row r="1242" spans="1:17" x14ac:dyDescent="0.2">
      <c r="A1242" s="14">
        <f t="shared" si="235"/>
        <v>59780</v>
      </c>
      <c r="B1242" s="1">
        <v>9</v>
      </c>
      <c r="F1242" s="34">
        <v>5.6409998601519833</v>
      </c>
      <c r="G1242" s="13">
        <f t="shared" si="228"/>
        <v>0</v>
      </c>
      <c r="H1242" s="13">
        <f t="shared" si="229"/>
        <v>5.6409998601519833</v>
      </c>
      <c r="I1242" s="16">
        <f t="shared" si="237"/>
        <v>5.6410008965885821</v>
      </c>
      <c r="J1242" s="13">
        <f t="shared" si="230"/>
        <v>5.6350599304204554</v>
      </c>
      <c r="K1242" s="13">
        <f t="shared" si="231"/>
        <v>5.9409661681266712E-3</v>
      </c>
      <c r="L1242" s="13">
        <f t="shared" si="232"/>
        <v>0</v>
      </c>
      <c r="M1242" s="13">
        <f t="shared" si="238"/>
        <v>4.8172115366464444E-2</v>
      </c>
      <c r="N1242" s="13">
        <f t="shared" si="233"/>
        <v>2.9866711527207955E-2</v>
      </c>
      <c r="O1242" s="13">
        <f t="shared" si="234"/>
        <v>2.9866711527207955E-2</v>
      </c>
      <c r="Q1242">
        <v>22.739961282568601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17.948511688779188</v>
      </c>
      <c r="G1243" s="13">
        <f t="shared" si="228"/>
        <v>0</v>
      </c>
      <c r="H1243" s="13">
        <f t="shared" si="229"/>
        <v>17.948511688779188</v>
      </c>
      <c r="I1243" s="16">
        <f t="shared" si="237"/>
        <v>17.954452654947314</v>
      </c>
      <c r="J1243" s="13">
        <f t="shared" si="230"/>
        <v>17.707344059182965</v>
      </c>
      <c r="K1243" s="13">
        <f t="shared" si="231"/>
        <v>0.24710859576434885</v>
      </c>
      <c r="L1243" s="13">
        <f t="shared" si="232"/>
        <v>0</v>
      </c>
      <c r="M1243" s="13">
        <f t="shared" si="238"/>
        <v>1.8305403839256489E-2</v>
      </c>
      <c r="N1243" s="13">
        <f t="shared" si="233"/>
        <v>1.1349350380339024E-2</v>
      </c>
      <c r="O1243" s="13">
        <f t="shared" si="234"/>
        <v>1.1349350380339024E-2</v>
      </c>
      <c r="Q1243">
        <v>20.801375102950381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50.430815484243197</v>
      </c>
      <c r="G1244" s="13">
        <f t="shared" si="228"/>
        <v>2.3451745500598293</v>
      </c>
      <c r="H1244" s="13">
        <f t="shared" si="229"/>
        <v>48.085640934183367</v>
      </c>
      <c r="I1244" s="16">
        <f t="shared" si="237"/>
        <v>48.332749529947719</v>
      </c>
      <c r="J1244" s="13">
        <f t="shared" si="230"/>
        <v>42.313626412615193</v>
      </c>
      <c r="K1244" s="13">
        <f t="shared" si="231"/>
        <v>6.0191231173325264</v>
      </c>
      <c r="L1244" s="13">
        <f t="shared" si="232"/>
        <v>0</v>
      </c>
      <c r="M1244" s="13">
        <f t="shared" si="238"/>
        <v>6.956053458917465E-3</v>
      </c>
      <c r="N1244" s="13">
        <f t="shared" si="233"/>
        <v>4.312753144528828E-3</v>
      </c>
      <c r="O1244" s="13">
        <f t="shared" si="234"/>
        <v>2.3494873032043579</v>
      </c>
      <c r="Q1244">
        <v>17.955232225134889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54.481036875841802</v>
      </c>
      <c r="G1245" s="13">
        <f t="shared" si="228"/>
        <v>2.9298284846090001</v>
      </c>
      <c r="H1245" s="13">
        <f t="shared" si="229"/>
        <v>51.551208391232805</v>
      </c>
      <c r="I1245" s="16">
        <f t="shared" si="237"/>
        <v>57.570331508565332</v>
      </c>
      <c r="J1245" s="13">
        <f t="shared" si="230"/>
        <v>43.627412543546299</v>
      </c>
      <c r="K1245" s="13">
        <f t="shared" si="231"/>
        <v>13.942918965019032</v>
      </c>
      <c r="L1245" s="13">
        <f t="shared" si="232"/>
        <v>0</v>
      </c>
      <c r="M1245" s="13">
        <f t="shared" si="238"/>
        <v>2.643300314388637E-3</v>
      </c>
      <c r="N1245" s="13">
        <f t="shared" si="233"/>
        <v>1.6388461949209548E-3</v>
      </c>
      <c r="O1245" s="13">
        <f t="shared" si="234"/>
        <v>2.9314673308039212</v>
      </c>
      <c r="Q1245">
        <v>14.10518472607507</v>
      </c>
    </row>
    <row r="1246" spans="1:17" x14ac:dyDescent="0.2">
      <c r="A1246" s="14">
        <f t="shared" si="235"/>
        <v>59902</v>
      </c>
      <c r="B1246" s="1">
        <v>1</v>
      </c>
      <c r="F1246" s="34">
        <v>22.378730667493681</v>
      </c>
      <c r="G1246" s="13">
        <f t="shared" si="228"/>
        <v>0</v>
      </c>
      <c r="H1246" s="13">
        <f t="shared" si="229"/>
        <v>22.378730667493681</v>
      </c>
      <c r="I1246" s="16">
        <f t="shared" si="237"/>
        <v>36.321649632512717</v>
      </c>
      <c r="J1246" s="13">
        <f t="shared" si="230"/>
        <v>30.788835806451058</v>
      </c>
      <c r="K1246" s="13">
        <f t="shared" si="231"/>
        <v>5.5328138260616591</v>
      </c>
      <c r="L1246" s="13">
        <f t="shared" si="232"/>
        <v>0</v>
      </c>
      <c r="M1246" s="13">
        <f t="shared" si="238"/>
        <v>1.0044541194676822E-3</v>
      </c>
      <c r="N1246" s="13">
        <f t="shared" si="233"/>
        <v>6.2276155406996297E-4</v>
      </c>
      <c r="O1246" s="13">
        <f t="shared" si="234"/>
        <v>6.2276155406996297E-4</v>
      </c>
      <c r="Q1246">
        <v>12.039358293548389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15.442929819831599</v>
      </c>
      <c r="G1247" s="13">
        <f t="shared" si="228"/>
        <v>0</v>
      </c>
      <c r="H1247" s="13">
        <f t="shared" si="229"/>
        <v>15.442929819831599</v>
      </c>
      <c r="I1247" s="16">
        <f t="shared" si="237"/>
        <v>20.97574364589326</v>
      </c>
      <c r="J1247" s="13">
        <f t="shared" si="230"/>
        <v>20.115860852183836</v>
      </c>
      <c r="K1247" s="13">
        <f t="shared" si="231"/>
        <v>0.85988279370942422</v>
      </c>
      <c r="L1247" s="13">
        <f t="shared" si="232"/>
        <v>0</v>
      </c>
      <c r="M1247" s="13">
        <f t="shared" si="238"/>
        <v>3.8169256539771919E-4</v>
      </c>
      <c r="N1247" s="13">
        <f t="shared" si="233"/>
        <v>2.3664939054658589E-4</v>
      </c>
      <c r="O1247" s="13">
        <f t="shared" si="234"/>
        <v>2.3664939054658589E-4</v>
      </c>
      <c r="Q1247">
        <v>14.96670740572579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60.037341001179129</v>
      </c>
      <c r="G1248" s="13">
        <f t="shared" si="228"/>
        <v>3.7318871264325484</v>
      </c>
      <c r="H1248" s="13">
        <f t="shared" si="229"/>
        <v>56.305453874746583</v>
      </c>
      <c r="I1248" s="16">
        <f t="shared" si="237"/>
        <v>57.165336668456007</v>
      </c>
      <c r="J1248" s="13">
        <f t="shared" si="230"/>
        <v>42.028832621336086</v>
      </c>
      <c r="K1248" s="13">
        <f t="shared" si="231"/>
        <v>15.136504047119921</v>
      </c>
      <c r="L1248" s="13">
        <f t="shared" si="232"/>
        <v>0</v>
      </c>
      <c r="M1248" s="13">
        <f t="shared" si="238"/>
        <v>1.450431748511333E-4</v>
      </c>
      <c r="N1248" s="13">
        <f t="shared" si="233"/>
        <v>8.992676840770264E-5</v>
      </c>
      <c r="O1248" s="13">
        <f t="shared" si="234"/>
        <v>3.7319770532009562</v>
      </c>
      <c r="Q1248">
        <v>13.00916943830933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36.466144203751313</v>
      </c>
      <c r="G1249" s="13">
        <f t="shared" si="228"/>
        <v>0.32935881569996123</v>
      </c>
      <c r="H1249" s="13">
        <f t="shared" si="229"/>
        <v>36.136785388051351</v>
      </c>
      <c r="I1249" s="16">
        <f t="shared" si="237"/>
        <v>51.273289435171272</v>
      </c>
      <c r="J1249" s="13">
        <f t="shared" si="230"/>
        <v>42.922689125188455</v>
      </c>
      <c r="K1249" s="13">
        <f t="shared" si="231"/>
        <v>8.3506003099828163</v>
      </c>
      <c r="L1249" s="13">
        <f t="shared" si="232"/>
        <v>0</v>
      </c>
      <c r="M1249" s="13">
        <f t="shared" si="238"/>
        <v>5.5116406443430661E-5</v>
      </c>
      <c r="N1249" s="13">
        <f t="shared" si="233"/>
        <v>3.4172171994927013E-5</v>
      </c>
      <c r="O1249" s="13">
        <f t="shared" si="234"/>
        <v>0.32939298787195614</v>
      </c>
      <c r="Q1249">
        <v>16.400393459861629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2.4787220935955041</v>
      </c>
      <c r="G1250" s="13">
        <f t="shared" si="228"/>
        <v>0</v>
      </c>
      <c r="H1250" s="13">
        <f t="shared" si="229"/>
        <v>2.4787220935955041</v>
      </c>
      <c r="I1250" s="16">
        <f t="shared" si="237"/>
        <v>10.82932240357832</v>
      </c>
      <c r="J1250" s="13">
        <f t="shared" si="230"/>
        <v>10.785482058972763</v>
      </c>
      <c r="K1250" s="13">
        <f t="shared" si="231"/>
        <v>4.3840344605557746E-2</v>
      </c>
      <c r="L1250" s="13">
        <f t="shared" si="232"/>
        <v>0</v>
      </c>
      <c r="M1250" s="13">
        <f t="shared" si="238"/>
        <v>2.0944234448503649E-5</v>
      </c>
      <c r="N1250" s="13">
        <f t="shared" si="233"/>
        <v>1.2985425358072263E-5</v>
      </c>
      <c r="O1250" s="13">
        <f t="shared" si="234"/>
        <v>1.2985425358072263E-5</v>
      </c>
      <c r="Q1250">
        <v>22.409298614028678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1.998564202369113</v>
      </c>
      <c r="G1251" s="13">
        <f t="shared" si="228"/>
        <v>0</v>
      </c>
      <c r="H1251" s="13">
        <f t="shared" si="229"/>
        <v>1.998564202369113</v>
      </c>
      <c r="I1251" s="16">
        <f t="shared" si="237"/>
        <v>2.0424045469746708</v>
      </c>
      <c r="J1251" s="13">
        <f t="shared" si="230"/>
        <v>2.0421668765507324</v>
      </c>
      <c r="K1251" s="13">
        <f t="shared" si="231"/>
        <v>2.3767042393840754E-4</v>
      </c>
      <c r="L1251" s="13">
        <f t="shared" si="232"/>
        <v>0</v>
      </c>
      <c r="M1251" s="13">
        <f t="shared" si="238"/>
        <v>7.9588090904313859E-6</v>
      </c>
      <c r="N1251" s="13">
        <f t="shared" si="233"/>
        <v>4.9344616360674595E-6</v>
      </c>
      <c r="O1251" s="13">
        <f t="shared" si="234"/>
        <v>4.9344616360674595E-6</v>
      </c>
      <c r="Q1251">
        <v>23.966940613414931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1.9930370288741881</v>
      </c>
      <c r="G1252" s="13">
        <f t="shared" si="228"/>
        <v>0</v>
      </c>
      <c r="H1252" s="13">
        <f t="shared" si="229"/>
        <v>1.9930370288741881</v>
      </c>
      <c r="I1252" s="16">
        <f t="shared" si="237"/>
        <v>1.9932746992981265</v>
      </c>
      <c r="J1252" s="13">
        <f t="shared" si="230"/>
        <v>1.9930942889985168</v>
      </c>
      <c r="K1252" s="13">
        <f t="shared" si="231"/>
        <v>1.8041029960969013E-4</v>
      </c>
      <c r="L1252" s="13">
        <f t="shared" si="232"/>
        <v>0</v>
      </c>
      <c r="M1252" s="13">
        <f t="shared" si="238"/>
        <v>3.0243474543639264E-6</v>
      </c>
      <c r="N1252" s="13">
        <f t="shared" si="233"/>
        <v>1.8750954217056344E-6</v>
      </c>
      <c r="O1252" s="13">
        <f t="shared" si="234"/>
        <v>1.8750954217056344E-6</v>
      </c>
      <c r="Q1252">
        <v>25.420100140054469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2.4843556336608992</v>
      </c>
      <c r="G1253" s="13">
        <f t="shared" si="228"/>
        <v>0</v>
      </c>
      <c r="H1253" s="13">
        <f t="shared" si="229"/>
        <v>2.4843556336608992</v>
      </c>
      <c r="I1253" s="16">
        <f t="shared" si="237"/>
        <v>2.4845360439605089</v>
      </c>
      <c r="J1253" s="13">
        <f t="shared" si="230"/>
        <v>2.4842587110852605</v>
      </c>
      <c r="K1253" s="13">
        <f t="shared" si="231"/>
        <v>2.7733287524833727E-4</v>
      </c>
      <c r="L1253" s="13">
        <f t="shared" si="232"/>
        <v>0</v>
      </c>
      <c r="M1253" s="13">
        <f t="shared" si="238"/>
        <v>1.149252032658292E-6</v>
      </c>
      <c r="N1253" s="13">
        <f t="shared" si="233"/>
        <v>7.1253626024814104E-7</v>
      </c>
      <c r="O1253" s="13">
        <f t="shared" si="234"/>
        <v>7.1253626024814104E-7</v>
      </c>
      <c r="Q1253">
        <v>27.093904000000009</v>
      </c>
    </row>
    <row r="1254" spans="1:17" x14ac:dyDescent="0.2">
      <c r="A1254" s="14">
        <f t="shared" si="235"/>
        <v>60146</v>
      </c>
      <c r="B1254" s="1">
        <v>9</v>
      </c>
      <c r="F1254" s="34">
        <v>1.1517282407695819</v>
      </c>
      <c r="G1254" s="13">
        <f t="shared" si="228"/>
        <v>0</v>
      </c>
      <c r="H1254" s="13">
        <f t="shared" si="229"/>
        <v>1.1517282407695819</v>
      </c>
      <c r="I1254" s="16">
        <f t="shared" si="237"/>
        <v>1.1520055736448302</v>
      </c>
      <c r="J1254" s="13">
        <f t="shared" si="230"/>
        <v>1.1519750468491685</v>
      </c>
      <c r="K1254" s="13">
        <f t="shared" si="231"/>
        <v>3.0526795661733885E-5</v>
      </c>
      <c r="L1254" s="13">
        <f t="shared" si="232"/>
        <v>0</v>
      </c>
      <c r="M1254" s="13">
        <f t="shared" si="238"/>
        <v>4.3671577241015095E-7</v>
      </c>
      <c r="N1254" s="13">
        <f t="shared" si="233"/>
        <v>2.7076377889429359E-7</v>
      </c>
      <c r="O1254" s="13">
        <f t="shared" si="234"/>
        <v>2.7076377889429359E-7</v>
      </c>
      <c r="Q1254">
        <v>26.373606519231661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35.041079517348592</v>
      </c>
      <c r="G1255" s="13">
        <f t="shared" si="228"/>
        <v>0.12364915310702768</v>
      </c>
      <c r="H1255" s="13">
        <f t="shared" si="229"/>
        <v>34.917430364241568</v>
      </c>
      <c r="I1255" s="16">
        <f t="shared" si="237"/>
        <v>34.91746089103723</v>
      </c>
      <c r="J1255" s="13">
        <f t="shared" si="230"/>
        <v>33.119068617317069</v>
      </c>
      <c r="K1255" s="13">
        <f t="shared" si="231"/>
        <v>1.798392273720161</v>
      </c>
      <c r="L1255" s="13">
        <f t="shared" si="232"/>
        <v>0</v>
      </c>
      <c r="M1255" s="13">
        <f t="shared" si="238"/>
        <v>1.6595199351585736E-7</v>
      </c>
      <c r="N1255" s="13">
        <f t="shared" si="233"/>
        <v>1.0289023597983156E-7</v>
      </c>
      <c r="O1255" s="13">
        <f t="shared" si="234"/>
        <v>0.12364925599726366</v>
      </c>
      <c r="Q1255">
        <v>20.460790623956459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49.476045130371944</v>
      </c>
      <c r="G1256" s="13">
        <f t="shared" si="228"/>
        <v>2.2073523941797504</v>
      </c>
      <c r="H1256" s="13">
        <f t="shared" si="229"/>
        <v>47.268692736192193</v>
      </c>
      <c r="I1256" s="16">
        <f t="shared" si="237"/>
        <v>49.067085009912354</v>
      </c>
      <c r="J1256" s="13">
        <f t="shared" si="230"/>
        <v>40.909306497124518</v>
      </c>
      <c r="K1256" s="13">
        <f t="shared" si="231"/>
        <v>8.1577785127878357</v>
      </c>
      <c r="L1256" s="13">
        <f t="shared" si="232"/>
        <v>0</v>
      </c>
      <c r="M1256" s="13">
        <f t="shared" si="238"/>
        <v>6.30617575360258E-8</v>
      </c>
      <c r="N1256" s="13">
        <f t="shared" si="233"/>
        <v>3.9098289672335995E-8</v>
      </c>
      <c r="O1256" s="13">
        <f t="shared" si="234"/>
        <v>2.2073524332780399</v>
      </c>
      <c r="Q1256">
        <v>15.58073767062807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5.6388194725138741</v>
      </c>
      <c r="G1257" s="13">
        <f t="shared" si="228"/>
        <v>0</v>
      </c>
      <c r="H1257" s="13">
        <f t="shared" si="229"/>
        <v>5.6388194725138741</v>
      </c>
      <c r="I1257" s="16">
        <f t="shared" si="237"/>
        <v>13.796597985301709</v>
      </c>
      <c r="J1257" s="13">
        <f t="shared" si="230"/>
        <v>13.528856053283102</v>
      </c>
      <c r="K1257" s="13">
        <f t="shared" si="231"/>
        <v>0.26774193201860719</v>
      </c>
      <c r="L1257" s="13">
        <f t="shared" si="232"/>
        <v>0</v>
      </c>
      <c r="M1257" s="13">
        <f t="shared" si="238"/>
        <v>2.3963467863689805E-8</v>
      </c>
      <c r="N1257" s="13">
        <f t="shared" si="233"/>
        <v>1.4857350075487678E-8</v>
      </c>
      <c r="O1257" s="13">
        <f t="shared" si="234"/>
        <v>1.4857350075487678E-8</v>
      </c>
      <c r="Q1257">
        <v>14.56030997111173</v>
      </c>
    </row>
    <row r="1258" spans="1:17" x14ac:dyDescent="0.2">
      <c r="A1258" s="14">
        <f t="shared" si="235"/>
        <v>60268</v>
      </c>
      <c r="B1258" s="1">
        <v>1</v>
      </c>
      <c r="F1258" s="34">
        <v>8.7875268643720119</v>
      </c>
      <c r="G1258" s="13">
        <f t="shared" si="228"/>
        <v>0</v>
      </c>
      <c r="H1258" s="13">
        <f t="shared" si="229"/>
        <v>8.7875268643720119</v>
      </c>
      <c r="I1258" s="16">
        <f t="shared" si="237"/>
        <v>9.0552687963906191</v>
      </c>
      <c r="J1258" s="13">
        <f t="shared" si="230"/>
        <v>8.9520725767131086</v>
      </c>
      <c r="K1258" s="13">
        <f t="shared" si="231"/>
        <v>0.10319621967751047</v>
      </c>
      <c r="L1258" s="13">
        <f t="shared" si="232"/>
        <v>0</v>
      </c>
      <c r="M1258" s="13">
        <f t="shared" si="238"/>
        <v>9.1061177882021265E-9</v>
      </c>
      <c r="N1258" s="13">
        <f t="shared" si="233"/>
        <v>5.6457930286853183E-9</v>
      </c>
      <c r="O1258" s="13">
        <f t="shared" si="234"/>
        <v>5.6457930286853183E-9</v>
      </c>
      <c r="Q1258">
        <v>12.39738073254931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13.755656102163259</v>
      </c>
      <c r="G1259" s="13">
        <f t="shared" si="228"/>
        <v>0</v>
      </c>
      <c r="H1259" s="13">
        <f t="shared" si="229"/>
        <v>13.755656102163259</v>
      </c>
      <c r="I1259" s="16">
        <f t="shared" si="237"/>
        <v>13.85885232184077</v>
      </c>
      <c r="J1259" s="13">
        <f t="shared" si="230"/>
        <v>13.594777125943642</v>
      </c>
      <c r="K1259" s="13">
        <f t="shared" si="231"/>
        <v>0.26407519589712791</v>
      </c>
      <c r="L1259" s="13">
        <f t="shared" si="232"/>
        <v>0</v>
      </c>
      <c r="M1259" s="13">
        <f t="shared" si="238"/>
        <v>3.4603247595168082E-9</v>
      </c>
      <c r="N1259" s="13">
        <f t="shared" si="233"/>
        <v>2.1454013509004209E-9</v>
      </c>
      <c r="O1259" s="13">
        <f t="shared" si="234"/>
        <v>2.1454013509004209E-9</v>
      </c>
      <c r="Q1259">
        <v>14.76068273179864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77.813811891602271</v>
      </c>
      <c r="G1260" s="13">
        <f t="shared" si="228"/>
        <v>6.2979403476325349</v>
      </c>
      <c r="H1260" s="13">
        <f t="shared" si="229"/>
        <v>71.515871543969737</v>
      </c>
      <c r="I1260" s="16">
        <f t="shared" si="237"/>
        <v>71.779946739866858</v>
      </c>
      <c r="J1260" s="13">
        <f t="shared" si="230"/>
        <v>45.233743565883856</v>
      </c>
      <c r="K1260" s="13">
        <f t="shared" si="231"/>
        <v>26.546203173983002</v>
      </c>
      <c r="L1260" s="13">
        <f t="shared" si="232"/>
        <v>0</v>
      </c>
      <c r="M1260" s="13">
        <f t="shared" si="238"/>
        <v>1.3149234086163873E-9</v>
      </c>
      <c r="N1260" s="13">
        <f t="shared" si="233"/>
        <v>8.1525251334216016E-10</v>
      </c>
      <c r="O1260" s="13">
        <f t="shared" si="234"/>
        <v>6.2979403484477876</v>
      </c>
      <c r="Q1260">
        <v>12.095471293548391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40.099559051853241</v>
      </c>
      <c r="G1261" s="13">
        <f t="shared" si="228"/>
        <v>0.85384626500300354</v>
      </c>
      <c r="H1261" s="13">
        <f t="shared" si="229"/>
        <v>39.245712786850234</v>
      </c>
      <c r="I1261" s="16">
        <f t="shared" si="237"/>
        <v>65.791915960833236</v>
      </c>
      <c r="J1261" s="13">
        <f t="shared" si="230"/>
        <v>51.138783031609044</v>
      </c>
      <c r="K1261" s="13">
        <f t="shared" si="231"/>
        <v>14.653132929224192</v>
      </c>
      <c r="L1261" s="13">
        <f t="shared" si="232"/>
        <v>0</v>
      </c>
      <c r="M1261" s="13">
        <f t="shared" si="238"/>
        <v>4.9967089527422717E-10</v>
      </c>
      <c r="N1261" s="13">
        <f t="shared" si="233"/>
        <v>3.0979595507002087E-10</v>
      </c>
      <c r="O1261" s="13">
        <f t="shared" si="234"/>
        <v>0.8538462653127995</v>
      </c>
      <c r="Q1261">
        <v>16.901164222060309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22.747769501720541</v>
      </c>
      <c r="G1262" s="13">
        <f t="shared" si="228"/>
        <v>0</v>
      </c>
      <c r="H1262" s="13">
        <f t="shared" si="229"/>
        <v>22.747769501720541</v>
      </c>
      <c r="I1262" s="16">
        <f t="shared" si="237"/>
        <v>37.400902430944733</v>
      </c>
      <c r="J1262" s="13">
        <f t="shared" si="230"/>
        <v>34.694487496018176</v>
      </c>
      <c r="K1262" s="13">
        <f t="shared" si="231"/>
        <v>2.7064149349265563</v>
      </c>
      <c r="L1262" s="13">
        <f t="shared" si="232"/>
        <v>0</v>
      </c>
      <c r="M1262" s="13">
        <f t="shared" si="238"/>
        <v>1.8987494020420631E-10</v>
      </c>
      <c r="N1262" s="13">
        <f t="shared" si="233"/>
        <v>1.177224629266079E-10</v>
      </c>
      <c r="O1262" s="13">
        <f t="shared" si="234"/>
        <v>1.177224629266079E-10</v>
      </c>
      <c r="Q1262">
        <v>18.792364982254892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2.5050074940071139</v>
      </c>
      <c r="G1263" s="13">
        <f t="shared" si="228"/>
        <v>0</v>
      </c>
      <c r="H1263" s="13">
        <f t="shared" si="229"/>
        <v>2.5050074940071139</v>
      </c>
      <c r="I1263" s="16">
        <f t="shared" si="237"/>
        <v>5.2114224289336697</v>
      </c>
      <c r="J1263" s="13">
        <f t="shared" si="230"/>
        <v>5.2065135384543684</v>
      </c>
      <c r="K1263" s="13">
        <f t="shared" si="231"/>
        <v>4.9088904793013199E-3</v>
      </c>
      <c r="L1263" s="13">
        <f t="shared" si="232"/>
        <v>0</v>
      </c>
      <c r="M1263" s="13">
        <f t="shared" si="238"/>
        <v>7.2152477277598407E-11</v>
      </c>
      <c r="N1263" s="13">
        <f t="shared" si="233"/>
        <v>4.4734535912111011E-11</v>
      </c>
      <c r="O1263" s="13">
        <f t="shared" si="234"/>
        <v>4.4734535912111011E-11</v>
      </c>
      <c r="Q1263">
        <v>22.409055563794439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0.2307574731173844</v>
      </c>
      <c r="G1264" s="13">
        <f t="shared" si="228"/>
        <v>0</v>
      </c>
      <c r="H1264" s="13">
        <f t="shared" si="229"/>
        <v>0.2307574731173844</v>
      </c>
      <c r="I1264" s="16">
        <f t="shared" si="237"/>
        <v>0.23566636359668572</v>
      </c>
      <c r="J1264" s="13">
        <f t="shared" si="230"/>
        <v>0.23566599657776083</v>
      </c>
      <c r="K1264" s="13">
        <f t="shared" si="231"/>
        <v>3.6701892489054977E-7</v>
      </c>
      <c r="L1264" s="13">
        <f t="shared" si="232"/>
        <v>0</v>
      </c>
      <c r="M1264" s="13">
        <f t="shared" si="238"/>
        <v>2.7417941365487396E-11</v>
      </c>
      <c r="N1264" s="13">
        <f t="shared" si="233"/>
        <v>1.6999123646602187E-11</v>
      </c>
      <c r="O1264" s="13">
        <f t="shared" si="234"/>
        <v>1.6999123646602187E-11</v>
      </c>
      <c r="Q1264">
        <v>23.931248540287051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2.757903798898969</v>
      </c>
      <c r="G1265" s="13">
        <f t="shared" si="228"/>
        <v>0</v>
      </c>
      <c r="H1265" s="13">
        <f t="shared" si="229"/>
        <v>2.757903798898969</v>
      </c>
      <c r="I1265" s="16">
        <f t="shared" si="237"/>
        <v>2.757904165917894</v>
      </c>
      <c r="J1265" s="13">
        <f t="shared" si="230"/>
        <v>2.757326300230353</v>
      </c>
      <c r="K1265" s="13">
        <f t="shared" si="231"/>
        <v>5.7786568754103484E-4</v>
      </c>
      <c r="L1265" s="13">
        <f t="shared" si="232"/>
        <v>0</v>
      </c>
      <c r="M1265" s="13">
        <f t="shared" si="238"/>
        <v>1.0418817718885209E-11</v>
      </c>
      <c r="N1265" s="13">
        <f t="shared" si="233"/>
        <v>6.45966698570883E-12</v>
      </c>
      <c r="O1265" s="13">
        <f t="shared" si="234"/>
        <v>6.45966698570883E-12</v>
      </c>
      <c r="Q1265">
        <v>24.05574300000001</v>
      </c>
    </row>
    <row r="1266" spans="1:17" x14ac:dyDescent="0.2">
      <c r="A1266" s="14">
        <f t="shared" si="235"/>
        <v>60511</v>
      </c>
      <c r="B1266" s="1">
        <v>9</v>
      </c>
      <c r="F1266" s="34">
        <v>13.814053726674731</v>
      </c>
      <c r="G1266" s="13">
        <f t="shared" si="228"/>
        <v>0</v>
      </c>
      <c r="H1266" s="13">
        <f t="shared" si="229"/>
        <v>13.814053726674731</v>
      </c>
      <c r="I1266" s="16">
        <f t="shared" si="237"/>
        <v>13.814631592362272</v>
      </c>
      <c r="J1266" s="13">
        <f t="shared" si="230"/>
        <v>13.723730743275938</v>
      </c>
      <c r="K1266" s="13">
        <f t="shared" si="231"/>
        <v>9.0900849086333224E-2</v>
      </c>
      <c r="L1266" s="13">
        <f t="shared" si="232"/>
        <v>0</v>
      </c>
      <c r="M1266" s="13">
        <f t="shared" si="238"/>
        <v>3.9591507331763792E-12</v>
      </c>
      <c r="N1266" s="13">
        <f t="shared" si="233"/>
        <v>2.454673454569355E-12</v>
      </c>
      <c r="O1266" s="13">
        <f t="shared" si="234"/>
        <v>2.454673454569355E-12</v>
      </c>
      <c r="Q1266">
        <v>22.39069333046687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5.894574642365451</v>
      </c>
      <c r="G1267" s="13">
        <f t="shared" si="228"/>
        <v>0</v>
      </c>
      <c r="H1267" s="13">
        <f t="shared" si="229"/>
        <v>5.894574642365451</v>
      </c>
      <c r="I1267" s="16">
        <f t="shared" si="237"/>
        <v>5.9854754914517843</v>
      </c>
      <c r="J1267" s="13">
        <f t="shared" si="230"/>
        <v>5.9769727041408514</v>
      </c>
      <c r="K1267" s="13">
        <f t="shared" si="231"/>
        <v>8.5027873109329022E-3</v>
      </c>
      <c r="L1267" s="13">
        <f t="shared" si="232"/>
        <v>0</v>
      </c>
      <c r="M1267" s="13">
        <f t="shared" si="238"/>
        <v>1.5044772786070242E-12</v>
      </c>
      <c r="N1267" s="13">
        <f t="shared" si="233"/>
        <v>9.32775912736355E-13</v>
      </c>
      <c r="O1267" s="13">
        <f t="shared" si="234"/>
        <v>9.32775912736355E-13</v>
      </c>
      <c r="Q1267">
        <v>21.45585085065737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18.47213183964902</v>
      </c>
      <c r="G1268" s="13">
        <f t="shared" si="228"/>
        <v>0</v>
      </c>
      <c r="H1268" s="13">
        <f t="shared" si="229"/>
        <v>18.47213183964902</v>
      </c>
      <c r="I1268" s="16">
        <f t="shared" si="237"/>
        <v>18.480634626959954</v>
      </c>
      <c r="J1268" s="13">
        <f t="shared" si="230"/>
        <v>17.946177185529642</v>
      </c>
      <c r="K1268" s="13">
        <f t="shared" si="231"/>
        <v>0.53445744143031249</v>
      </c>
      <c r="L1268" s="13">
        <f t="shared" si="232"/>
        <v>0</v>
      </c>
      <c r="M1268" s="13">
        <f t="shared" si="238"/>
        <v>5.7170136587066917E-13</v>
      </c>
      <c r="N1268" s="13">
        <f t="shared" si="233"/>
        <v>3.5445484683981488E-13</v>
      </c>
      <c r="O1268" s="13">
        <f t="shared" si="234"/>
        <v>3.5445484683981488E-13</v>
      </c>
      <c r="Q1268">
        <v>15.786813844639591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80.272519289172052</v>
      </c>
      <c r="G1269" s="13">
        <f t="shared" si="228"/>
        <v>6.6528574780580776</v>
      </c>
      <c r="H1269" s="13">
        <f t="shared" si="229"/>
        <v>73.619661811113971</v>
      </c>
      <c r="I1269" s="16">
        <f t="shared" si="237"/>
        <v>74.154119252544291</v>
      </c>
      <c r="J1269" s="13">
        <f t="shared" si="230"/>
        <v>47.683028603384074</v>
      </c>
      <c r="K1269" s="13">
        <f t="shared" si="231"/>
        <v>26.471090649160217</v>
      </c>
      <c r="L1269" s="13">
        <f t="shared" si="232"/>
        <v>0</v>
      </c>
      <c r="M1269" s="13">
        <f t="shared" si="238"/>
        <v>2.1724651903085429E-13</v>
      </c>
      <c r="N1269" s="13">
        <f t="shared" si="233"/>
        <v>1.3469284179912967E-13</v>
      </c>
      <c r="O1269" s="13">
        <f t="shared" si="234"/>
        <v>6.6528574780582126</v>
      </c>
      <c r="Q1269">
        <v>13.06960859604035</v>
      </c>
    </row>
    <row r="1270" spans="1:17" x14ac:dyDescent="0.2">
      <c r="A1270" s="14">
        <f t="shared" si="235"/>
        <v>60633</v>
      </c>
      <c r="B1270" s="1">
        <v>1</v>
      </c>
      <c r="F1270" s="34">
        <v>94.045666636148724</v>
      </c>
      <c r="G1270" s="13">
        <f t="shared" si="228"/>
        <v>8.6410265209254078</v>
      </c>
      <c r="H1270" s="13">
        <f t="shared" si="229"/>
        <v>85.404640115223316</v>
      </c>
      <c r="I1270" s="16">
        <f t="shared" si="237"/>
        <v>111.87573076438353</v>
      </c>
      <c r="J1270" s="13">
        <f t="shared" si="230"/>
        <v>51.90945473589133</v>
      </c>
      <c r="K1270" s="13">
        <f t="shared" si="231"/>
        <v>59.966276028492203</v>
      </c>
      <c r="L1270" s="13">
        <f t="shared" si="232"/>
        <v>21.970069661668148</v>
      </c>
      <c r="M1270" s="13">
        <f t="shared" si="238"/>
        <v>21.97006966166823</v>
      </c>
      <c r="N1270" s="13">
        <f t="shared" si="233"/>
        <v>13.621443190234302</v>
      </c>
      <c r="O1270" s="13">
        <f t="shared" si="234"/>
        <v>22.26246971115971</v>
      </c>
      <c r="Q1270">
        <v>12.18168929354839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49.488413690169587</v>
      </c>
      <c r="G1271" s="13">
        <f t="shared" si="228"/>
        <v>2.2091378094573941</v>
      </c>
      <c r="H1271" s="13">
        <f t="shared" si="229"/>
        <v>47.279275880712191</v>
      </c>
      <c r="I1271" s="16">
        <f t="shared" si="237"/>
        <v>85.275482247536246</v>
      </c>
      <c r="J1271" s="13">
        <f t="shared" si="230"/>
        <v>52.255207906160223</v>
      </c>
      <c r="K1271" s="13">
        <f t="shared" si="231"/>
        <v>33.020274341376023</v>
      </c>
      <c r="L1271" s="13">
        <f t="shared" si="232"/>
        <v>0</v>
      </c>
      <c r="M1271" s="13">
        <f t="shared" si="238"/>
        <v>8.3486264714339278</v>
      </c>
      <c r="N1271" s="13">
        <f t="shared" si="233"/>
        <v>5.1761484122890353</v>
      </c>
      <c r="O1271" s="13">
        <f t="shared" si="234"/>
        <v>7.3852862217464299</v>
      </c>
      <c r="Q1271">
        <v>13.944205458605269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55.649956670527168</v>
      </c>
      <c r="G1272" s="13">
        <f t="shared" si="228"/>
        <v>3.0985633489679749</v>
      </c>
      <c r="H1272" s="13">
        <f t="shared" si="229"/>
        <v>52.551393321559189</v>
      </c>
      <c r="I1272" s="16">
        <f t="shared" si="237"/>
        <v>85.571667662935212</v>
      </c>
      <c r="J1272" s="13">
        <f t="shared" si="230"/>
        <v>55.82076951007484</v>
      </c>
      <c r="K1272" s="13">
        <f t="shared" si="231"/>
        <v>29.750898152860373</v>
      </c>
      <c r="L1272" s="13">
        <f t="shared" si="232"/>
        <v>0</v>
      </c>
      <c r="M1272" s="13">
        <f t="shared" si="238"/>
        <v>3.1724780591448924</v>
      </c>
      <c r="N1272" s="13">
        <f t="shared" si="233"/>
        <v>1.9669363966698332</v>
      </c>
      <c r="O1272" s="13">
        <f t="shared" si="234"/>
        <v>5.0654997456378084</v>
      </c>
      <c r="Q1272">
        <v>15.49508197676341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13.79338670597015</v>
      </c>
      <c r="G1273" s="13">
        <f t="shared" si="228"/>
        <v>0</v>
      </c>
      <c r="H1273" s="13">
        <f t="shared" si="229"/>
        <v>13.79338670597015</v>
      </c>
      <c r="I1273" s="16">
        <f t="shared" si="237"/>
        <v>43.544284858830522</v>
      </c>
      <c r="J1273" s="13">
        <f t="shared" si="230"/>
        <v>38.490873797042305</v>
      </c>
      <c r="K1273" s="13">
        <f t="shared" si="231"/>
        <v>5.0534110617882178</v>
      </c>
      <c r="L1273" s="13">
        <f t="shared" si="232"/>
        <v>0</v>
      </c>
      <c r="M1273" s="13">
        <f t="shared" si="238"/>
        <v>1.2055416624750592</v>
      </c>
      <c r="N1273" s="13">
        <f t="shared" si="233"/>
        <v>0.74743583073453668</v>
      </c>
      <c r="O1273" s="13">
        <f t="shared" si="234"/>
        <v>0.74743583073453668</v>
      </c>
      <c r="Q1273">
        <v>17.081122738650851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2.381962343283123</v>
      </c>
      <c r="G1274" s="13">
        <f t="shared" si="228"/>
        <v>0</v>
      </c>
      <c r="H1274" s="13">
        <f t="shared" si="229"/>
        <v>2.381962343283123</v>
      </c>
      <c r="I1274" s="16">
        <f t="shared" si="237"/>
        <v>7.4353734050713403</v>
      </c>
      <c r="J1274" s="13">
        <f t="shared" si="230"/>
        <v>7.4164206463417175</v>
      </c>
      <c r="K1274" s="13">
        <f t="shared" si="231"/>
        <v>1.8952758729622765E-2</v>
      </c>
      <c r="L1274" s="13">
        <f t="shared" si="232"/>
        <v>0</v>
      </c>
      <c r="M1274" s="13">
        <f t="shared" si="238"/>
        <v>0.45810583174052255</v>
      </c>
      <c r="N1274" s="13">
        <f t="shared" si="233"/>
        <v>0.28402561567912399</v>
      </c>
      <c r="O1274" s="13">
        <f t="shared" si="234"/>
        <v>0.28402561567912399</v>
      </c>
      <c r="Q1274">
        <v>20.378333195649091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2.3855170535303758</v>
      </c>
      <c r="G1275" s="13">
        <f t="shared" si="228"/>
        <v>0</v>
      </c>
      <c r="H1275" s="13">
        <f t="shared" si="229"/>
        <v>2.3855170535303758</v>
      </c>
      <c r="I1275" s="16">
        <f t="shared" si="237"/>
        <v>2.4044698122599986</v>
      </c>
      <c r="J1275" s="13">
        <f t="shared" si="230"/>
        <v>2.4040343859693825</v>
      </c>
      <c r="K1275" s="13">
        <f t="shared" si="231"/>
        <v>4.3542629061610327E-4</v>
      </c>
      <c r="L1275" s="13">
        <f t="shared" si="232"/>
        <v>0</v>
      </c>
      <c r="M1275" s="13">
        <f t="shared" si="238"/>
        <v>0.17408021606139856</v>
      </c>
      <c r="N1275" s="13">
        <f t="shared" si="233"/>
        <v>0.10792973395806711</v>
      </c>
      <c r="O1275" s="13">
        <f t="shared" si="234"/>
        <v>0.10792973395806711</v>
      </c>
      <c r="Q1275">
        <v>23.140833266010191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2.003016293922725</v>
      </c>
      <c r="G1276" s="13">
        <f t="shared" si="228"/>
        <v>0</v>
      </c>
      <c r="H1276" s="13">
        <f t="shared" si="229"/>
        <v>2.003016293922725</v>
      </c>
      <c r="I1276" s="16">
        <f t="shared" si="237"/>
        <v>2.0034517202133411</v>
      </c>
      <c r="J1276" s="13">
        <f t="shared" si="230"/>
        <v>2.0032769078104846</v>
      </c>
      <c r="K1276" s="13">
        <f t="shared" si="231"/>
        <v>1.7481240285643906E-4</v>
      </c>
      <c r="L1276" s="13">
        <f t="shared" si="232"/>
        <v>0</v>
      </c>
      <c r="M1276" s="13">
        <f t="shared" si="238"/>
        <v>6.6150482103331451E-2</v>
      </c>
      <c r="N1276" s="13">
        <f t="shared" si="233"/>
        <v>4.10132989040655E-2</v>
      </c>
      <c r="O1276" s="13">
        <f t="shared" si="234"/>
        <v>4.10132989040655E-2</v>
      </c>
      <c r="Q1276">
        <v>25.75768164087653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1.1972059800870249</v>
      </c>
      <c r="G1277" s="13">
        <f t="shared" si="228"/>
        <v>0</v>
      </c>
      <c r="H1277" s="13">
        <f t="shared" si="229"/>
        <v>1.1972059800870249</v>
      </c>
      <c r="I1277" s="16">
        <f t="shared" si="237"/>
        <v>1.1973807924898814</v>
      </c>
      <c r="J1277" s="13">
        <f t="shared" si="230"/>
        <v>1.197339430569289</v>
      </c>
      <c r="K1277" s="13">
        <f t="shared" si="231"/>
        <v>4.1361920592342116E-5</v>
      </c>
      <c r="L1277" s="13">
        <f t="shared" si="232"/>
        <v>0</v>
      </c>
      <c r="M1277" s="13">
        <f t="shared" si="238"/>
        <v>2.5137183199265951E-2</v>
      </c>
      <c r="N1277" s="13">
        <f t="shared" si="233"/>
        <v>1.5585053583544889E-2</v>
      </c>
      <c r="O1277" s="13">
        <f t="shared" si="234"/>
        <v>1.5585053583544889E-2</v>
      </c>
      <c r="Q1277">
        <v>25.017420000000001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7.8270019836060509</v>
      </c>
      <c r="G1278" s="13">
        <f t="shared" si="228"/>
        <v>0</v>
      </c>
      <c r="H1278" s="13">
        <f t="shared" si="229"/>
        <v>7.8270019836060509</v>
      </c>
      <c r="I1278" s="16">
        <f t="shared" si="237"/>
        <v>7.8270433455266435</v>
      </c>
      <c r="J1278" s="13">
        <f t="shared" si="230"/>
        <v>7.8131516856594709</v>
      </c>
      <c r="K1278" s="13">
        <f t="shared" si="231"/>
        <v>1.3891659867172557E-2</v>
      </c>
      <c r="L1278" s="13">
        <f t="shared" si="232"/>
        <v>0</v>
      </c>
      <c r="M1278" s="13">
        <f t="shared" si="238"/>
        <v>9.5521296157210622E-3</v>
      </c>
      <c r="N1278" s="13">
        <f t="shared" si="233"/>
        <v>5.9223203617470585E-3</v>
      </c>
      <c r="O1278" s="13">
        <f t="shared" si="234"/>
        <v>5.9223203617470585E-3</v>
      </c>
      <c r="Q1278">
        <v>23.679546540224791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2.0022470743856431</v>
      </c>
      <c r="G1279" s="13">
        <f t="shared" si="228"/>
        <v>0</v>
      </c>
      <c r="H1279" s="13">
        <f t="shared" si="229"/>
        <v>2.0022470743856431</v>
      </c>
      <c r="I1279" s="16">
        <f t="shared" si="237"/>
        <v>2.0161387342528156</v>
      </c>
      <c r="J1279" s="13">
        <f t="shared" si="230"/>
        <v>2.0157847451051403</v>
      </c>
      <c r="K1279" s="13">
        <f t="shared" si="231"/>
        <v>3.5398914767537093E-4</v>
      </c>
      <c r="L1279" s="13">
        <f t="shared" si="232"/>
        <v>0</v>
      </c>
      <c r="M1279" s="13">
        <f t="shared" si="238"/>
        <v>3.6298092539740036E-3</v>
      </c>
      <c r="N1279" s="13">
        <f t="shared" si="233"/>
        <v>2.2504817374638824E-3</v>
      </c>
      <c r="O1279" s="13">
        <f t="shared" si="234"/>
        <v>2.2504817374638824E-3</v>
      </c>
      <c r="Q1279">
        <v>20.864267870478511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86.895255617907466</v>
      </c>
      <c r="G1280" s="13">
        <f t="shared" si="228"/>
        <v>7.6088567871597039</v>
      </c>
      <c r="H1280" s="13">
        <f t="shared" si="229"/>
        <v>79.286398830747757</v>
      </c>
      <c r="I1280" s="16">
        <f t="shared" si="237"/>
        <v>79.286752819895426</v>
      </c>
      <c r="J1280" s="13">
        <f t="shared" si="230"/>
        <v>58.433913432920036</v>
      </c>
      <c r="K1280" s="13">
        <f t="shared" si="231"/>
        <v>20.85283938697539</v>
      </c>
      <c r="L1280" s="13">
        <f t="shared" si="232"/>
        <v>0</v>
      </c>
      <c r="M1280" s="13">
        <f t="shared" si="238"/>
        <v>1.3793275165101212E-3</v>
      </c>
      <c r="N1280" s="13">
        <f t="shared" si="233"/>
        <v>8.5518306023627509E-4</v>
      </c>
      <c r="O1280" s="13">
        <f t="shared" si="234"/>
        <v>7.6097119702199398</v>
      </c>
      <c r="Q1280">
        <v>17.77605321641062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13.8351554182066</v>
      </c>
      <c r="G1281" s="13">
        <f t="shared" si="228"/>
        <v>0</v>
      </c>
      <c r="H1281" s="13">
        <f t="shared" si="229"/>
        <v>13.8351554182066</v>
      </c>
      <c r="I1281" s="16">
        <f t="shared" si="237"/>
        <v>34.687994805181987</v>
      </c>
      <c r="J1281" s="13">
        <f t="shared" si="230"/>
        <v>29.849449835114097</v>
      </c>
      <c r="K1281" s="13">
        <f t="shared" si="231"/>
        <v>4.8385449700678897</v>
      </c>
      <c r="L1281" s="13">
        <f t="shared" si="232"/>
        <v>0</v>
      </c>
      <c r="M1281" s="13">
        <f t="shared" si="238"/>
        <v>5.2414445627384611E-4</v>
      </c>
      <c r="N1281" s="13">
        <f t="shared" si="233"/>
        <v>3.2496956288978457E-4</v>
      </c>
      <c r="O1281" s="13">
        <f t="shared" si="234"/>
        <v>3.2496956288978457E-4</v>
      </c>
      <c r="Q1281">
        <v>12.180360293548389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146.56915450657129</v>
      </c>
      <c r="G1282" s="13">
        <f t="shared" si="228"/>
        <v>16.222850048741961</v>
      </c>
      <c r="H1282" s="13">
        <f t="shared" si="229"/>
        <v>130.34630445782932</v>
      </c>
      <c r="I1282" s="16">
        <f t="shared" si="237"/>
        <v>135.18484942789721</v>
      </c>
      <c r="J1282" s="13">
        <f t="shared" si="230"/>
        <v>59.0200261060778</v>
      </c>
      <c r="K1282" s="13">
        <f t="shared" si="231"/>
        <v>76.164823321819398</v>
      </c>
      <c r="L1282" s="13">
        <f t="shared" si="232"/>
        <v>37.511594891381726</v>
      </c>
      <c r="M1282" s="13">
        <f t="shared" si="238"/>
        <v>37.511794066275108</v>
      </c>
      <c r="N1282" s="13">
        <f t="shared" si="233"/>
        <v>23.257312321090566</v>
      </c>
      <c r="O1282" s="13">
        <f t="shared" si="234"/>
        <v>39.480162369832527</v>
      </c>
      <c r="Q1282">
        <v>13.829363495293959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6.1387432882246822</v>
      </c>
      <c r="G1283" s="13">
        <f t="shared" si="228"/>
        <v>0</v>
      </c>
      <c r="H1283" s="13">
        <f t="shared" si="229"/>
        <v>6.1387432882246822</v>
      </c>
      <c r="I1283" s="16">
        <f t="shared" si="237"/>
        <v>44.79197171866236</v>
      </c>
      <c r="J1283" s="13">
        <f t="shared" si="230"/>
        <v>38.994950083331489</v>
      </c>
      <c r="K1283" s="13">
        <f t="shared" si="231"/>
        <v>5.7970216353308714</v>
      </c>
      <c r="L1283" s="13">
        <f t="shared" si="232"/>
        <v>0</v>
      </c>
      <c r="M1283" s="13">
        <f t="shared" si="238"/>
        <v>14.254481745184542</v>
      </c>
      <c r="N1283" s="13">
        <f t="shared" si="233"/>
        <v>8.8377786820144166</v>
      </c>
      <c r="O1283" s="13">
        <f t="shared" si="234"/>
        <v>8.8377786820144166</v>
      </c>
      <c r="Q1283">
        <v>16.541830852764519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17.892704299130639</v>
      </c>
      <c r="G1284" s="13">
        <f t="shared" si="228"/>
        <v>0</v>
      </c>
      <c r="H1284" s="13">
        <f t="shared" si="229"/>
        <v>17.892704299130639</v>
      </c>
      <c r="I1284" s="16">
        <f t="shared" si="237"/>
        <v>23.68972593446151</v>
      </c>
      <c r="J1284" s="13">
        <f t="shared" si="230"/>
        <v>22.81690129990973</v>
      </c>
      <c r="K1284" s="13">
        <f t="shared" si="231"/>
        <v>0.87282463455177961</v>
      </c>
      <c r="L1284" s="13">
        <f t="shared" si="232"/>
        <v>0</v>
      </c>
      <c r="M1284" s="13">
        <f t="shared" si="238"/>
        <v>5.4167030631701252</v>
      </c>
      <c r="N1284" s="13">
        <f t="shared" si="233"/>
        <v>3.3583558991654776</v>
      </c>
      <c r="O1284" s="13">
        <f t="shared" si="234"/>
        <v>3.3583558991654776</v>
      </c>
      <c r="Q1284">
        <v>17.508959829237039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22.055093190442982</v>
      </c>
      <c r="G1285" s="13">
        <f t="shared" si="228"/>
        <v>0</v>
      </c>
      <c r="H1285" s="13">
        <f t="shared" si="229"/>
        <v>22.055093190442982</v>
      </c>
      <c r="I1285" s="16">
        <f t="shared" si="237"/>
        <v>22.927917824994761</v>
      </c>
      <c r="J1285" s="13">
        <f t="shared" si="230"/>
        <v>22.033223793693441</v>
      </c>
      <c r="K1285" s="13">
        <f t="shared" si="231"/>
        <v>0.89469403130132008</v>
      </c>
      <c r="L1285" s="13">
        <f t="shared" si="232"/>
        <v>0</v>
      </c>
      <c r="M1285" s="13">
        <f t="shared" si="238"/>
        <v>2.0583471640046476</v>
      </c>
      <c r="N1285" s="13">
        <f t="shared" si="233"/>
        <v>1.2761752416828815</v>
      </c>
      <c r="O1285" s="13">
        <f t="shared" si="234"/>
        <v>1.2761752416828815</v>
      </c>
      <c r="Q1285">
        <v>16.612883193516371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3.2526442098663441E-2</v>
      </c>
      <c r="G1286" s="13">
        <f t="shared" ref="G1286:G1349" si="244">IF((F1286-$J$2)&gt;0,$I$2*(F1286-$J$2),0)</f>
        <v>0</v>
      </c>
      <c r="H1286" s="13">
        <f t="shared" ref="H1286:H1349" si="245">F1286-G1286</f>
        <v>3.2526442098663441E-2</v>
      </c>
      <c r="I1286" s="16">
        <f t="shared" si="237"/>
        <v>0.92722047339998348</v>
      </c>
      <c r="J1286" s="13">
        <f t="shared" ref="J1286:J1349" si="246">I1286/SQRT(1+(I1286/($K$2*(300+(25*Q1286)+0.05*(Q1286)^3)))^2)</f>
        <v>0.9271862391581559</v>
      </c>
      <c r="K1286" s="13">
        <f t="shared" ref="K1286:K1349" si="247">I1286-J1286</f>
        <v>3.4234241827579837E-5</v>
      </c>
      <c r="L1286" s="13">
        <f t="shared" ref="L1286:L1349" si="248">IF(K1286&gt;$N$2,(K1286-$N$2)/$L$2,0)</f>
        <v>0</v>
      </c>
      <c r="M1286" s="13">
        <f t="shared" si="238"/>
        <v>0.78217192232176602</v>
      </c>
      <c r="N1286" s="13">
        <f t="shared" ref="N1286:N1349" si="249">$M$2*M1286</f>
        <v>0.48494659183949496</v>
      </c>
      <c r="O1286" s="13">
        <f t="shared" ref="O1286:O1349" si="250">N1286+G1286</f>
        <v>0.48494659183949496</v>
      </c>
      <c r="Q1286">
        <v>20.906679613773701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1.1590496148107201</v>
      </c>
      <c r="G1287" s="13">
        <f t="shared" si="244"/>
        <v>0</v>
      </c>
      <c r="H1287" s="13">
        <f t="shared" si="245"/>
        <v>1.1590496148107201</v>
      </c>
      <c r="I1287" s="16">
        <f t="shared" ref="I1287:I1350" si="252">H1287+K1286-L1286</f>
        <v>1.1590838490525477</v>
      </c>
      <c r="J1287" s="13">
        <f t="shared" si="246"/>
        <v>1.1590349400502082</v>
      </c>
      <c r="K1287" s="13">
        <f t="shared" si="247"/>
        <v>4.8909002339447838E-5</v>
      </c>
      <c r="L1287" s="13">
        <f t="shared" si="248"/>
        <v>0</v>
      </c>
      <c r="M1287" s="13">
        <f t="shared" ref="M1287:M1350" si="253">L1287+M1286-N1286</f>
        <v>0.29722533048227107</v>
      </c>
      <c r="N1287" s="13">
        <f t="shared" si="249"/>
        <v>0.18427970489900805</v>
      </c>
      <c r="O1287" s="13">
        <f t="shared" si="250"/>
        <v>0.18427970489900805</v>
      </c>
      <c r="Q1287">
        <v>23.122868385758981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2.667000355252874</v>
      </c>
      <c r="G1288" s="13">
        <f t="shared" si="244"/>
        <v>0</v>
      </c>
      <c r="H1288" s="13">
        <f t="shared" si="245"/>
        <v>2.667000355252874</v>
      </c>
      <c r="I1288" s="16">
        <f t="shared" si="252"/>
        <v>2.6670492642552137</v>
      </c>
      <c r="J1288" s="13">
        <f t="shared" si="246"/>
        <v>2.6664972514693464</v>
      </c>
      <c r="K1288" s="13">
        <f t="shared" si="247"/>
        <v>5.520127858673618E-4</v>
      </c>
      <c r="L1288" s="13">
        <f t="shared" si="248"/>
        <v>0</v>
      </c>
      <c r="M1288" s="13">
        <f t="shared" si="253"/>
        <v>0.11294562558326302</v>
      </c>
      <c r="N1288" s="13">
        <f t="shared" si="249"/>
        <v>7.0026287861623071E-2</v>
      </c>
      <c r="O1288" s="13">
        <f t="shared" si="250"/>
        <v>7.0026287861623071E-2</v>
      </c>
      <c r="Q1288">
        <v>23.665222110653371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43.430557603560203</v>
      </c>
      <c r="G1289" s="13">
        <f t="shared" si="244"/>
        <v>1.3346795876635218</v>
      </c>
      <c r="H1289" s="13">
        <f t="shared" si="245"/>
        <v>42.09587801589668</v>
      </c>
      <c r="I1289" s="16">
        <f t="shared" si="252"/>
        <v>42.096430028682548</v>
      </c>
      <c r="J1289" s="13">
        <f t="shared" si="246"/>
        <v>40.643743918535343</v>
      </c>
      <c r="K1289" s="13">
        <f t="shared" si="247"/>
        <v>1.4526861101472051</v>
      </c>
      <c r="L1289" s="13">
        <f t="shared" si="248"/>
        <v>0</v>
      </c>
      <c r="M1289" s="13">
        <f t="shared" si="253"/>
        <v>4.2919337721639944E-2</v>
      </c>
      <c r="N1289" s="13">
        <f t="shared" si="249"/>
        <v>2.6609989387416766E-2</v>
      </c>
      <c r="O1289" s="13">
        <f t="shared" si="250"/>
        <v>1.3612895770509386</v>
      </c>
      <c r="Q1289">
        <v>26.172547000000009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22.681260454430401</v>
      </c>
      <c r="G1290" s="13">
        <f t="shared" si="244"/>
        <v>0</v>
      </c>
      <c r="H1290" s="13">
        <f t="shared" si="245"/>
        <v>22.681260454430401</v>
      </c>
      <c r="I1290" s="16">
        <f t="shared" si="252"/>
        <v>24.133946564577606</v>
      </c>
      <c r="J1290" s="13">
        <f t="shared" si="246"/>
        <v>23.735382004687697</v>
      </c>
      <c r="K1290" s="13">
        <f t="shared" si="247"/>
        <v>0.39856455988990902</v>
      </c>
      <c r="L1290" s="13">
        <f t="shared" si="248"/>
        <v>0</v>
      </c>
      <c r="M1290" s="13">
        <f t="shared" si="253"/>
        <v>1.6309348334223178E-2</v>
      </c>
      <c r="N1290" s="13">
        <f t="shared" si="249"/>
        <v>1.0111795967218371E-2</v>
      </c>
      <c r="O1290" s="13">
        <f t="shared" si="250"/>
        <v>1.0111795967218371E-2</v>
      </c>
      <c r="Q1290">
        <v>23.673660144997989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2.476721900821278</v>
      </c>
      <c r="G1291" s="13">
        <f t="shared" si="244"/>
        <v>0</v>
      </c>
      <c r="H1291" s="13">
        <f t="shared" si="245"/>
        <v>2.476721900821278</v>
      </c>
      <c r="I1291" s="16">
        <f t="shared" si="252"/>
        <v>2.875286460711187</v>
      </c>
      <c r="J1291" s="13">
        <f t="shared" si="246"/>
        <v>2.8745545986061529</v>
      </c>
      <c r="K1291" s="13">
        <f t="shared" si="247"/>
        <v>7.3186210503406457E-4</v>
      </c>
      <c r="L1291" s="13">
        <f t="shared" si="248"/>
        <v>0</v>
      </c>
      <c r="M1291" s="13">
        <f t="shared" si="253"/>
        <v>6.197552367004807E-3</v>
      </c>
      <c r="N1291" s="13">
        <f t="shared" si="249"/>
        <v>3.8424824675429804E-3</v>
      </c>
      <c r="O1291" s="13">
        <f t="shared" si="250"/>
        <v>3.8424824675429804E-3</v>
      </c>
      <c r="Q1291">
        <v>23.26242142205972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1.5802467716556949</v>
      </c>
      <c r="G1292" s="13">
        <f t="shared" si="244"/>
        <v>0</v>
      </c>
      <c r="H1292" s="13">
        <f t="shared" si="245"/>
        <v>1.5802467716556949</v>
      </c>
      <c r="I1292" s="16">
        <f t="shared" si="252"/>
        <v>1.580978633760729</v>
      </c>
      <c r="J1292" s="13">
        <f t="shared" si="246"/>
        <v>1.5807387657347378</v>
      </c>
      <c r="K1292" s="13">
        <f t="shared" si="247"/>
        <v>2.3986802599118562E-4</v>
      </c>
      <c r="L1292" s="13">
        <f t="shared" si="248"/>
        <v>0</v>
      </c>
      <c r="M1292" s="13">
        <f t="shared" si="253"/>
        <v>2.3550698994618266E-3</v>
      </c>
      <c r="N1292" s="13">
        <f t="shared" si="249"/>
        <v>1.4601433376663325E-3</v>
      </c>
      <c r="O1292" s="13">
        <f t="shared" si="250"/>
        <v>1.4601433376663325E-3</v>
      </c>
      <c r="Q1292">
        <v>18.461968344454121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96.035366606606289</v>
      </c>
      <c r="G1293" s="13">
        <f t="shared" si="244"/>
        <v>8.9282419108577695</v>
      </c>
      <c r="H1293" s="13">
        <f t="shared" si="245"/>
        <v>87.107124695748524</v>
      </c>
      <c r="I1293" s="16">
        <f t="shared" si="252"/>
        <v>87.10736456377451</v>
      </c>
      <c r="J1293" s="13">
        <f t="shared" si="246"/>
        <v>51.607079656938261</v>
      </c>
      <c r="K1293" s="13">
        <f t="shared" si="247"/>
        <v>35.500284906836249</v>
      </c>
      <c r="L1293" s="13">
        <f t="shared" si="248"/>
        <v>0</v>
      </c>
      <c r="M1293" s="13">
        <f t="shared" si="253"/>
        <v>8.9492656179549412E-4</v>
      </c>
      <c r="N1293" s="13">
        <f t="shared" si="249"/>
        <v>5.5485446831320638E-4</v>
      </c>
      <c r="O1293" s="13">
        <f t="shared" si="250"/>
        <v>8.9287967653260836</v>
      </c>
      <c r="Q1293">
        <v>13.48409929354839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53.988870002458277</v>
      </c>
      <c r="G1294" s="13">
        <f t="shared" si="244"/>
        <v>2.8587836524486359</v>
      </c>
      <c r="H1294" s="13">
        <f t="shared" si="245"/>
        <v>51.130086350009641</v>
      </c>
      <c r="I1294" s="16">
        <f t="shared" si="252"/>
        <v>86.630371256845891</v>
      </c>
      <c r="J1294" s="13">
        <f t="shared" si="246"/>
        <v>51.960521319182291</v>
      </c>
      <c r="K1294" s="13">
        <f t="shared" si="247"/>
        <v>34.669849937663599</v>
      </c>
      <c r="L1294" s="13">
        <f t="shared" si="248"/>
        <v>0</v>
      </c>
      <c r="M1294" s="13">
        <f t="shared" si="253"/>
        <v>3.4007209348228774E-4</v>
      </c>
      <c r="N1294" s="13">
        <f t="shared" si="249"/>
        <v>2.108446979590184E-4</v>
      </c>
      <c r="O1294" s="13">
        <f t="shared" si="250"/>
        <v>2.858994497146595</v>
      </c>
      <c r="Q1294">
        <v>13.68180097031269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13.902197270500549</v>
      </c>
      <c r="G1295" s="13">
        <f t="shared" si="244"/>
        <v>0</v>
      </c>
      <c r="H1295" s="13">
        <f t="shared" si="245"/>
        <v>13.902197270500549</v>
      </c>
      <c r="I1295" s="16">
        <f t="shared" si="252"/>
        <v>48.57204720816415</v>
      </c>
      <c r="J1295" s="13">
        <f t="shared" si="246"/>
        <v>40.239091222710279</v>
      </c>
      <c r="K1295" s="13">
        <f t="shared" si="247"/>
        <v>8.3329559854538715</v>
      </c>
      <c r="L1295" s="13">
        <f t="shared" si="248"/>
        <v>0</v>
      </c>
      <c r="M1295" s="13">
        <f t="shared" si="253"/>
        <v>1.2922739552326934E-4</v>
      </c>
      <c r="N1295" s="13">
        <f t="shared" si="249"/>
        <v>8.0120985224426997E-5</v>
      </c>
      <c r="O1295" s="13">
        <f t="shared" si="250"/>
        <v>8.0120985224426997E-5</v>
      </c>
      <c r="Q1295">
        <v>15.139974941472479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7.738011992057479</v>
      </c>
      <c r="G1296" s="13">
        <f t="shared" si="244"/>
        <v>0</v>
      </c>
      <c r="H1296" s="13">
        <f t="shared" si="245"/>
        <v>7.738011992057479</v>
      </c>
      <c r="I1296" s="16">
        <f t="shared" si="252"/>
        <v>16.070967977511351</v>
      </c>
      <c r="J1296" s="13">
        <f t="shared" si="246"/>
        <v>15.858054563357904</v>
      </c>
      <c r="K1296" s="13">
        <f t="shared" si="247"/>
        <v>0.21291341415344789</v>
      </c>
      <c r="L1296" s="13">
        <f t="shared" si="248"/>
        <v>0</v>
      </c>
      <c r="M1296" s="13">
        <f t="shared" si="253"/>
        <v>4.9106410298842347E-5</v>
      </c>
      <c r="N1296" s="13">
        <f t="shared" si="249"/>
        <v>3.0445974385282255E-5</v>
      </c>
      <c r="O1296" s="13">
        <f t="shared" si="250"/>
        <v>3.0445974385282255E-5</v>
      </c>
      <c r="Q1296">
        <v>19.51121513066045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17.542034250075151</v>
      </c>
      <c r="G1297" s="13">
        <f t="shared" si="244"/>
        <v>0</v>
      </c>
      <c r="H1297" s="13">
        <f t="shared" si="245"/>
        <v>17.542034250075151</v>
      </c>
      <c r="I1297" s="16">
        <f t="shared" si="252"/>
        <v>17.754947664228599</v>
      </c>
      <c r="J1297" s="13">
        <f t="shared" si="246"/>
        <v>17.523515515340716</v>
      </c>
      <c r="K1297" s="13">
        <f t="shared" si="247"/>
        <v>0.23143214888788322</v>
      </c>
      <c r="L1297" s="13">
        <f t="shared" si="248"/>
        <v>0</v>
      </c>
      <c r="M1297" s="13">
        <f t="shared" si="253"/>
        <v>1.8660435913560091E-5</v>
      </c>
      <c r="N1297" s="13">
        <f t="shared" si="249"/>
        <v>1.1569470266407257E-5</v>
      </c>
      <c r="O1297" s="13">
        <f t="shared" si="250"/>
        <v>1.1569470266407257E-5</v>
      </c>
      <c r="Q1297">
        <v>21.035421050521499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20.413153763352991</v>
      </c>
      <c r="G1298" s="13">
        <f t="shared" si="244"/>
        <v>0</v>
      </c>
      <c r="H1298" s="13">
        <f t="shared" si="245"/>
        <v>20.413153763352991</v>
      </c>
      <c r="I1298" s="16">
        <f t="shared" si="252"/>
        <v>20.644585912240874</v>
      </c>
      <c r="J1298" s="13">
        <f t="shared" si="246"/>
        <v>20.281826327879983</v>
      </c>
      <c r="K1298" s="13">
        <f t="shared" si="247"/>
        <v>0.36275958436089084</v>
      </c>
      <c r="L1298" s="13">
        <f t="shared" si="248"/>
        <v>0</v>
      </c>
      <c r="M1298" s="13">
        <f t="shared" si="253"/>
        <v>7.0909656471528343E-6</v>
      </c>
      <c r="N1298" s="13">
        <f t="shared" si="249"/>
        <v>4.3963987012347571E-6</v>
      </c>
      <c r="O1298" s="13">
        <f t="shared" si="250"/>
        <v>4.3963987012347571E-6</v>
      </c>
      <c r="Q1298">
        <v>21.007046518927169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1.1401027246593249</v>
      </c>
      <c r="G1299" s="13">
        <f t="shared" si="244"/>
        <v>0</v>
      </c>
      <c r="H1299" s="13">
        <f t="shared" si="245"/>
        <v>1.1401027246593249</v>
      </c>
      <c r="I1299" s="16">
        <f t="shared" si="252"/>
        <v>1.5028623090202158</v>
      </c>
      <c r="J1299" s="13">
        <f t="shared" si="246"/>
        <v>1.5027703331556992</v>
      </c>
      <c r="K1299" s="13">
        <f t="shared" si="247"/>
        <v>9.1975864516591344E-5</v>
      </c>
      <c r="L1299" s="13">
        <f t="shared" si="248"/>
        <v>0</v>
      </c>
      <c r="M1299" s="13">
        <f t="shared" si="253"/>
        <v>2.6945669459180773E-6</v>
      </c>
      <c r="N1299" s="13">
        <f t="shared" si="249"/>
        <v>1.6706315064692078E-6</v>
      </c>
      <c r="O1299" s="13">
        <f t="shared" si="250"/>
        <v>1.6706315064692078E-6</v>
      </c>
      <c r="Q1299">
        <v>24.175366756725861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5.6648648650000002</v>
      </c>
      <c r="G1300" s="13">
        <f t="shared" si="244"/>
        <v>0</v>
      </c>
      <c r="H1300" s="13">
        <f t="shared" si="245"/>
        <v>5.6648648650000002</v>
      </c>
      <c r="I1300" s="16">
        <f t="shared" si="252"/>
        <v>5.6649568408645168</v>
      </c>
      <c r="J1300" s="13">
        <f t="shared" si="246"/>
        <v>5.6615293761696952</v>
      </c>
      <c r="K1300" s="13">
        <f t="shared" si="247"/>
        <v>3.4274646948215803E-3</v>
      </c>
      <c r="L1300" s="13">
        <f t="shared" si="248"/>
        <v>0</v>
      </c>
      <c r="M1300" s="13">
        <f t="shared" si="253"/>
        <v>1.0239354394488694E-6</v>
      </c>
      <c r="N1300" s="13">
        <f t="shared" si="249"/>
        <v>6.3483997245829902E-7</v>
      </c>
      <c r="O1300" s="13">
        <f t="shared" si="250"/>
        <v>6.3483997245829902E-7</v>
      </c>
      <c r="Q1300">
        <v>26.784487857339339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36.531673254319209</v>
      </c>
      <c r="G1301" s="13">
        <f t="shared" si="244"/>
        <v>0.3388180065780852</v>
      </c>
      <c r="H1301" s="13">
        <f t="shared" si="245"/>
        <v>36.192855247741122</v>
      </c>
      <c r="I1301" s="16">
        <f t="shared" si="252"/>
        <v>36.196282712435945</v>
      </c>
      <c r="J1301" s="13">
        <f t="shared" si="246"/>
        <v>35.311418021873429</v>
      </c>
      <c r="K1301" s="13">
        <f t="shared" si="247"/>
        <v>0.88486469056251593</v>
      </c>
      <c r="L1301" s="13">
        <f t="shared" si="248"/>
        <v>0</v>
      </c>
      <c r="M1301" s="13">
        <f t="shared" si="253"/>
        <v>3.8909546699057038E-7</v>
      </c>
      <c r="N1301" s="13">
        <f t="shared" si="249"/>
        <v>2.4123918953415362E-7</v>
      </c>
      <c r="O1301" s="13">
        <f t="shared" si="250"/>
        <v>0.33881824781727471</v>
      </c>
      <c r="Q1301">
        <v>26.59585800000001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7.775396789334974</v>
      </c>
      <c r="G1302" s="13">
        <f t="shared" si="244"/>
        <v>0</v>
      </c>
      <c r="H1302" s="13">
        <f t="shared" si="245"/>
        <v>7.775396789334974</v>
      </c>
      <c r="I1302" s="16">
        <f t="shared" si="252"/>
        <v>8.6602614798974891</v>
      </c>
      <c r="J1302" s="13">
        <f t="shared" si="246"/>
        <v>8.6453857096916025</v>
      </c>
      <c r="K1302" s="13">
        <f t="shared" si="247"/>
        <v>1.4875770205886596E-2</v>
      </c>
      <c r="L1302" s="13">
        <f t="shared" si="248"/>
        <v>0</v>
      </c>
      <c r="M1302" s="13">
        <f t="shared" si="253"/>
        <v>1.4785627745641676E-7</v>
      </c>
      <c r="N1302" s="13">
        <f t="shared" si="249"/>
        <v>9.1670892022978395E-8</v>
      </c>
      <c r="O1302" s="13">
        <f t="shared" si="250"/>
        <v>9.1670892022978395E-8</v>
      </c>
      <c r="Q1302">
        <v>25.363913579468271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4.7965831837085826</v>
      </c>
      <c r="G1303" s="13">
        <f t="shared" si="244"/>
        <v>0</v>
      </c>
      <c r="H1303" s="13">
        <f t="shared" si="245"/>
        <v>4.7965831837085826</v>
      </c>
      <c r="I1303" s="16">
        <f t="shared" si="252"/>
        <v>4.8114589539144692</v>
      </c>
      <c r="J1303" s="13">
        <f t="shared" si="246"/>
        <v>4.8077723447756107</v>
      </c>
      <c r="K1303" s="13">
        <f t="shared" si="247"/>
        <v>3.6866091388585431E-3</v>
      </c>
      <c r="L1303" s="13">
        <f t="shared" si="248"/>
        <v>0</v>
      </c>
      <c r="M1303" s="13">
        <f t="shared" si="253"/>
        <v>5.618538543343837E-8</v>
      </c>
      <c r="N1303" s="13">
        <f t="shared" si="249"/>
        <v>3.483493896873179E-8</v>
      </c>
      <c r="O1303" s="13">
        <f t="shared" si="250"/>
        <v>3.483493896873179E-8</v>
      </c>
      <c r="Q1303">
        <v>22.742887197565189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35.044136173686702</v>
      </c>
      <c r="G1304" s="13">
        <f t="shared" si="244"/>
        <v>0.12409038482792759</v>
      </c>
      <c r="H1304" s="13">
        <f t="shared" si="245"/>
        <v>34.920045788858772</v>
      </c>
      <c r="I1304" s="16">
        <f t="shared" si="252"/>
        <v>34.923732397997632</v>
      </c>
      <c r="J1304" s="13">
        <f t="shared" si="246"/>
        <v>32.571021016880074</v>
      </c>
      <c r="K1304" s="13">
        <f t="shared" si="247"/>
        <v>2.3527113811175582</v>
      </c>
      <c r="L1304" s="13">
        <f t="shared" si="248"/>
        <v>0</v>
      </c>
      <c r="M1304" s="13">
        <f t="shared" si="253"/>
        <v>2.135044646470658E-8</v>
      </c>
      <c r="N1304" s="13">
        <f t="shared" si="249"/>
        <v>1.323727680811808E-8</v>
      </c>
      <c r="O1304" s="13">
        <f t="shared" si="250"/>
        <v>0.12409039806520439</v>
      </c>
      <c r="Q1304">
        <v>18.386909347838682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36.37850984775568</v>
      </c>
      <c r="G1305" s="13">
        <f t="shared" si="244"/>
        <v>0.31670869955055569</v>
      </c>
      <c r="H1305" s="13">
        <f t="shared" si="245"/>
        <v>36.061801148205127</v>
      </c>
      <c r="I1305" s="16">
        <f t="shared" si="252"/>
        <v>38.414512529322685</v>
      </c>
      <c r="J1305" s="13">
        <f t="shared" si="246"/>
        <v>33.68269429587049</v>
      </c>
      <c r="K1305" s="13">
        <f t="shared" si="247"/>
        <v>4.731818233452195</v>
      </c>
      <c r="L1305" s="13">
        <f t="shared" si="248"/>
        <v>0</v>
      </c>
      <c r="M1305" s="13">
        <f t="shared" si="253"/>
        <v>8.1131696565885001E-9</v>
      </c>
      <c r="N1305" s="13">
        <f t="shared" si="249"/>
        <v>5.03016518708487E-9</v>
      </c>
      <c r="O1305" s="13">
        <f t="shared" si="250"/>
        <v>0.31670870458072087</v>
      </c>
      <c r="Q1305">
        <v>14.77702031367741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135.73623561401499</v>
      </c>
      <c r="G1306" s="13">
        <f t="shared" si="244"/>
        <v>14.659106233077287</v>
      </c>
      <c r="H1306" s="13">
        <f t="shared" si="245"/>
        <v>121.07712938093771</v>
      </c>
      <c r="I1306" s="16">
        <f t="shared" si="252"/>
        <v>125.80894761438989</v>
      </c>
      <c r="J1306" s="13">
        <f t="shared" si="246"/>
        <v>61.230728641427298</v>
      </c>
      <c r="K1306" s="13">
        <f t="shared" si="247"/>
        <v>64.578218972962588</v>
      </c>
      <c r="L1306" s="13">
        <f t="shared" si="248"/>
        <v>26.394949642048388</v>
      </c>
      <c r="M1306" s="13">
        <f t="shared" si="253"/>
        <v>26.394949645131391</v>
      </c>
      <c r="N1306" s="13">
        <f t="shared" si="249"/>
        <v>16.36486877998146</v>
      </c>
      <c r="O1306" s="13">
        <f t="shared" si="250"/>
        <v>31.023975013058745</v>
      </c>
      <c r="Q1306">
        <v>14.78504046941188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85.962145478282451</v>
      </c>
      <c r="G1307" s="13">
        <f t="shared" si="244"/>
        <v>7.4741613071469022</v>
      </c>
      <c r="H1307" s="13">
        <f t="shared" si="245"/>
        <v>78.487984171135551</v>
      </c>
      <c r="I1307" s="16">
        <f t="shared" si="252"/>
        <v>116.67125350204977</v>
      </c>
      <c r="J1307" s="13">
        <f t="shared" si="246"/>
        <v>56.423854796367308</v>
      </c>
      <c r="K1307" s="13">
        <f t="shared" si="247"/>
        <v>60.247398705682457</v>
      </c>
      <c r="L1307" s="13">
        <f t="shared" si="248"/>
        <v>22.239789847131739</v>
      </c>
      <c r="M1307" s="13">
        <f t="shared" si="253"/>
        <v>32.269870712281673</v>
      </c>
      <c r="N1307" s="13">
        <f t="shared" si="249"/>
        <v>20.007319841614638</v>
      </c>
      <c r="O1307" s="13">
        <f t="shared" si="250"/>
        <v>27.481481148761539</v>
      </c>
      <c r="Q1307">
        <v>13.575341293548391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108.891680463726</v>
      </c>
      <c r="G1308" s="13">
        <f t="shared" si="244"/>
        <v>10.784065026096746</v>
      </c>
      <c r="H1308" s="13">
        <f t="shared" si="245"/>
        <v>98.107615437629264</v>
      </c>
      <c r="I1308" s="16">
        <f t="shared" si="252"/>
        <v>136.11522429618</v>
      </c>
      <c r="J1308" s="13">
        <f t="shared" si="246"/>
        <v>60.639557300583753</v>
      </c>
      <c r="K1308" s="13">
        <f t="shared" si="247"/>
        <v>75.475666995596242</v>
      </c>
      <c r="L1308" s="13">
        <f t="shared" si="248"/>
        <v>36.850391128027837</v>
      </c>
      <c r="M1308" s="13">
        <f t="shared" si="253"/>
        <v>49.112941998694872</v>
      </c>
      <c r="N1308" s="13">
        <f t="shared" si="249"/>
        <v>30.450024039190819</v>
      </c>
      <c r="O1308" s="13">
        <f t="shared" si="250"/>
        <v>41.234089065287563</v>
      </c>
      <c r="Q1308">
        <v>14.291502424443969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52.116307938075742</v>
      </c>
      <c r="G1309" s="13">
        <f t="shared" si="244"/>
        <v>2.5884772487296397</v>
      </c>
      <c r="H1309" s="13">
        <f t="shared" si="245"/>
        <v>49.527830689346104</v>
      </c>
      <c r="I1309" s="16">
        <f t="shared" si="252"/>
        <v>88.153106556914508</v>
      </c>
      <c r="J1309" s="13">
        <f t="shared" si="246"/>
        <v>57.326027222751591</v>
      </c>
      <c r="K1309" s="13">
        <f t="shared" si="247"/>
        <v>30.827079334162917</v>
      </c>
      <c r="L1309" s="13">
        <f t="shared" si="248"/>
        <v>0</v>
      </c>
      <c r="M1309" s="13">
        <f t="shared" si="253"/>
        <v>18.662917959504053</v>
      </c>
      <c r="N1309" s="13">
        <f t="shared" si="249"/>
        <v>11.571009134892513</v>
      </c>
      <c r="O1309" s="13">
        <f t="shared" si="250"/>
        <v>14.159486383622152</v>
      </c>
      <c r="Q1309">
        <v>15.842777724587579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16.43030455490516</v>
      </c>
      <c r="G1310" s="13">
        <f t="shared" si="244"/>
        <v>0</v>
      </c>
      <c r="H1310" s="13">
        <f t="shared" si="245"/>
        <v>16.43030455490516</v>
      </c>
      <c r="I1310" s="16">
        <f t="shared" si="252"/>
        <v>47.25738388906808</v>
      </c>
      <c r="J1310" s="13">
        <f t="shared" si="246"/>
        <v>42.319222358931981</v>
      </c>
      <c r="K1310" s="13">
        <f t="shared" si="247"/>
        <v>4.9381615301360995</v>
      </c>
      <c r="L1310" s="13">
        <f t="shared" si="248"/>
        <v>0</v>
      </c>
      <c r="M1310" s="13">
        <f t="shared" si="253"/>
        <v>7.09190882461154</v>
      </c>
      <c r="N1310" s="13">
        <f t="shared" si="249"/>
        <v>4.3969834712591549</v>
      </c>
      <c r="O1310" s="13">
        <f t="shared" si="250"/>
        <v>4.3969834712591549</v>
      </c>
      <c r="Q1310">
        <v>19.12202837863699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5.6648648650000002</v>
      </c>
      <c r="G1311" s="13">
        <f t="shared" si="244"/>
        <v>0</v>
      </c>
      <c r="H1311" s="13">
        <f t="shared" si="245"/>
        <v>5.6648648650000002</v>
      </c>
      <c r="I1311" s="16">
        <f t="shared" si="252"/>
        <v>10.6030263951361</v>
      </c>
      <c r="J1311" s="13">
        <f t="shared" si="246"/>
        <v>10.568974638331708</v>
      </c>
      <c r="K1311" s="13">
        <f t="shared" si="247"/>
        <v>3.4051756804391431E-2</v>
      </c>
      <c r="L1311" s="13">
        <f t="shared" si="248"/>
        <v>0</v>
      </c>
      <c r="M1311" s="13">
        <f t="shared" si="253"/>
        <v>2.6949253533523851</v>
      </c>
      <c r="N1311" s="13">
        <f t="shared" si="249"/>
        <v>1.6708537190784787</v>
      </c>
      <c r="O1311" s="13">
        <f t="shared" si="250"/>
        <v>1.6708537190784787</v>
      </c>
      <c r="Q1311">
        <v>23.764479674072991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0.82475582632132072</v>
      </c>
      <c r="G1312" s="13">
        <f t="shared" si="244"/>
        <v>0</v>
      </c>
      <c r="H1312" s="13">
        <f t="shared" si="245"/>
        <v>0.82475582632132072</v>
      </c>
      <c r="I1312" s="16">
        <f t="shared" si="252"/>
        <v>0.85880758312571215</v>
      </c>
      <c r="J1312" s="13">
        <f t="shared" si="246"/>
        <v>0.85878878648808399</v>
      </c>
      <c r="K1312" s="13">
        <f t="shared" si="247"/>
        <v>1.8796637628160084E-5</v>
      </c>
      <c r="L1312" s="13">
        <f t="shared" si="248"/>
        <v>0</v>
      </c>
      <c r="M1312" s="13">
        <f t="shared" si="253"/>
        <v>1.0240716342739065</v>
      </c>
      <c r="N1312" s="13">
        <f t="shared" si="249"/>
        <v>0.63492441324982196</v>
      </c>
      <c r="O1312" s="13">
        <f t="shared" si="250"/>
        <v>0.63492441324982196</v>
      </c>
      <c r="Q1312">
        <v>23.527112177158621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2.0002338466205449</v>
      </c>
      <c r="G1313" s="13">
        <f t="shared" si="244"/>
        <v>0</v>
      </c>
      <c r="H1313" s="13">
        <f t="shared" si="245"/>
        <v>2.0002338466205449</v>
      </c>
      <c r="I1313" s="16">
        <f t="shared" si="252"/>
        <v>2.0002526432581731</v>
      </c>
      <c r="J1313" s="13">
        <f t="shared" si="246"/>
        <v>2.0000248445809294</v>
      </c>
      <c r="K1313" s="13">
        <f t="shared" si="247"/>
        <v>2.2779867724365133E-4</v>
      </c>
      <c r="L1313" s="13">
        <f t="shared" si="248"/>
        <v>0</v>
      </c>
      <c r="M1313" s="13">
        <f t="shared" si="253"/>
        <v>0.3891472210240845</v>
      </c>
      <c r="N1313" s="13">
        <f t="shared" si="249"/>
        <v>0.2412712770349324</v>
      </c>
      <c r="O1313" s="13">
        <f t="shared" si="250"/>
        <v>0.2412712770349324</v>
      </c>
      <c r="Q1313">
        <v>23.823208988966911</v>
      </c>
    </row>
    <row r="1314" spans="1:17" x14ac:dyDescent="0.2">
      <c r="A1314" s="14">
        <f t="shared" si="251"/>
        <v>61972</v>
      </c>
      <c r="B1314" s="1">
        <v>9</v>
      </c>
      <c r="F1314" s="34">
        <v>1.2033415853045191</v>
      </c>
      <c r="G1314" s="13">
        <f t="shared" si="244"/>
        <v>0</v>
      </c>
      <c r="H1314" s="13">
        <f t="shared" si="245"/>
        <v>1.2033415853045191</v>
      </c>
      <c r="I1314" s="16">
        <f t="shared" si="252"/>
        <v>1.2035693839817627</v>
      </c>
      <c r="J1314" s="13">
        <f t="shared" si="246"/>
        <v>1.2035157477507865</v>
      </c>
      <c r="K1314" s="13">
        <f t="shared" si="247"/>
        <v>5.3636230976206178E-5</v>
      </c>
      <c r="L1314" s="13">
        <f t="shared" si="248"/>
        <v>0</v>
      </c>
      <c r="M1314" s="13">
        <f t="shared" si="253"/>
        <v>0.1478759439891521</v>
      </c>
      <c r="N1314" s="13">
        <f t="shared" si="249"/>
        <v>9.1683085273274303E-2</v>
      </c>
      <c r="O1314" s="13">
        <f t="shared" si="250"/>
        <v>9.1683085273274303E-2</v>
      </c>
      <c r="Q1314">
        <v>23.270251000000009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10.30043498440816</v>
      </c>
      <c r="G1315" s="13">
        <f t="shared" si="244"/>
        <v>0</v>
      </c>
      <c r="H1315" s="13">
        <f t="shared" si="245"/>
        <v>10.30043498440816</v>
      </c>
      <c r="I1315" s="16">
        <f t="shared" si="252"/>
        <v>10.300488620639136</v>
      </c>
      <c r="J1315" s="13">
        <f t="shared" si="246"/>
        <v>10.262308980796378</v>
      </c>
      <c r="K1315" s="13">
        <f t="shared" si="247"/>
        <v>3.8179639842757851E-2</v>
      </c>
      <c r="L1315" s="13">
        <f t="shared" si="248"/>
        <v>0</v>
      </c>
      <c r="M1315" s="13">
        <f t="shared" si="253"/>
        <v>5.61928587158778E-2</v>
      </c>
      <c r="N1315" s="13">
        <f t="shared" si="249"/>
        <v>3.4839572403844235E-2</v>
      </c>
      <c r="O1315" s="13">
        <f t="shared" si="250"/>
        <v>3.4839572403844235E-2</v>
      </c>
      <c r="Q1315">
        <v>22.32824533365428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1.5658225688138701</v>
      </c>
      <c r="G1316" s="13">
        <f t="shared" si="244"/>
        <v>0</v>
      </c>
      <c r="H1316" s="13">
        <f t="shared" si="245"/>
        <v>1.5658225688138701</v>
      </c>
      <c r="I1316" s="16">
        <f t="shared" si="252"/>
        <v>1.6040022086566279</v>
      </c>
      <c r="J1316" s="13">
        <f t="shared" si="246"/>
        <v>1.6037531042497029</v>
      </c>
      <c r="K1316" s="13">
        <f t="shared" si="247"/>
        <v>2.491044069250492E-4</v>
      </c>
      <c r="L1316" s="13">
        <f t="shared" si="248"/>
        <v>0</v>
      </c>
      <c r="M1316" s="13">
        <f t="shared" si="253"/>
        <v>2.1353286312033565E-2</v>
      </c>
      <c r="N1316" s="13">
        <f t="shared" si="249"/>
        <v>1.3239037513460811E-2</v>
      </c>
      <c r="O1316" s="13">
        <f t="shared" si="250"/>
        <v>1.3239037513460811E-2</v>
      </c>
      <c r="Q1316">
        <v>18.501443071846879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</v>
      </c>
      <c r="G1317" s="13">
        <f t="shared" si="244"/>
        <v>0</v>
      </c>
      <c r="H1317" s="13">
        <f t="shared" si="245"/>
        <v>0</v>
      </c>
      <c r="I1317" s="16">
        <f t="shared" si="252"/>
        <v>2.491044069250492E-4</v>
      </c>
      <c r="J1317" s="13">
        <f t="shared" si="246"/>
        <v>2.491044069230417E-4</v>
      </c>
      <c r="K1317" s="13">
        <f t="shared" si="247"/>
        <v>2.00750874257416E-15</v>
      </c>
      <c r="L1317" s="13">
        <f t="shared" si="248"/>
        <v>0</v>
      </c>
      <c r="M1317" s="13">
        <f t="shared" si="253"/>
        <v>8.1142487985727541E-3</v>
      </c>
      <c r="N1317" s="13">
        <f t="shared" si="249"/>
        <v>5.0308342551151075E-3</v>
      </c>
      <c r="O1317" s="13">
        <f t="shared" si="250"/>
        <v>5.0308342551151075E-3</v>
      </c>
      <c r="Q1317">
        <v>13.01937729354839</v>
      </c>
    </row>
    <row r="1318" spans="1:17" x14ac:dyDescent="0.2">
      <c r="A1318" s="14">
        <f t="shared" si="251"/>
        <v>62094</v>
      </c>
      <c r="B1318" s="1">
        <v>1</v>
      </c>
      <c r="F1318" s="34">
        <v>23.12519290874851</v>
      </c>
      <c r="G1318" s="13">
        <f t="shared" si="244"/>
        <v>0</v>
      </c>
      <c r="H1318" s="13">
        <f t="shared" si="245"/>
        <v>23.12519290874851</v>
      </c>
      <c r="I1318" s="16">
        <f t="shared" si="252"/>
        <v>23.125192908748513</v>
      </c>
      <c r="J1318" s="13">
        <f t="shared" si="246"/>
        <v>21.867497342957481</v>
      </c>
      <c r="K1318" s="13">
        <f t="shared" si="247"/>
        <v>1.2576955657910318</v>
      </c>
      <c r="L1318" s="13">
        <f t="shared" si="248"/>
        <v>0</v>
      </c>
      <c r="M1318" s="13">
        <f t="shared" si="253"/>
        <v>3.0834145434576465E-3</v>
      </c>
      <c r="N1318" s="13">
        <f t="shared" si="249"/>
        <v>1.9117170169437407E-3</v>
      </c>
      <c r="O1318" s="13">
        <f t="shared" si="250"/>
        <v>1.9117170169437407E-3</v>
      </c>
      <c r="Q1318">
        <v>14.182722854590221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54.00575514849001</v>
      </c>
      <c r="G1319" s="13">
        <f t="shared" si="244"/>
        <v>2.8612210419413109</v>
      </c>
      <c r="H1319" s="13">
        <f t="shared" si="245"/>
        <v>51.144534106548697</v>
      </c>
      <c r="I1319" s="16">
        <f t="shared" si="252"/>
        <v>52.402229672339729</v>
      </c>
      <c r="J1319" s="13">
        <f t="shared" si="246"/>
        <v>42.849928963519133</v>
      </c>
      <c r="K1319" s="13">
        <f t="shared" si="247"/>
        <v>9.5523007088205958</v>
      </c>
      <c r="L1319" s="13">
        <f t="shared" si="248"/>
        <v>0</v>
      </c>
      <c r="M1319" s="13">
        <f t="shared" si="253"/>
        <v>1.1716975265139058E-3</v>
      </c>
      <c r="N1319" s="13">
        <f t="shared" si="249"/>
        <v>7.264524664386216E-4</v>
      </c>
      <c r="O1319" s="13">
        <f t="shared" si="250"/>
        <v>2.8619474944077496</v>
      </c>
      <c r="Q1319">
        <v>15.6481352029815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53.686893788479523</v>
      </c>
      <c r="G1320" s="13">
        <f t="shared" si="244"/>
        <v>2.8151930521893109</v>
      </c>
      <c r="H1320" s="13">
        <f t="shared" si="245"/>
        <v>50.871700736290215</v>
      </c>
      <c r="I1320" s="16">
        <f t="shared" si="252"/>
        <v>60.424001445110811</v>
      </c>
      <c r="J1320" s="13">
        <f t="shared" si="246"/>
        <v>49.309833106114375</v>
      </c>
      <c r="K1320" s="13">
        <f t="shared" si="247"/>
        <v>11.114168338996436</v>
      </c>
      <c r="L1320" s="13">
        <f t="shared" si="248"/>
        <v>0</v>
      </c>
      <c r="M1320" s="13">
        <f t="shared" si="253"/>
        <v>4.4524506007528419E-4</v>
      </c>
      <c r="N1320" s="13">
        <f t="shared" si="249"/>
        <v>2.7605193724667619E-4</v>
      </c>
      <c r="O1320" s="13">
        <f t="shared" si="250"/>
        <v>2.8154691041265578</v>
      </c>
      <c r="Q1320">
        <v>17.588530647016281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28.833814181685611</v>
      </c>
      <c r="G1321" s="13">
        <f t="shared" si="244"/>
        <v>0</v>
      </c>
      <c r="H1321" s="13">
        <f t="shared" si="245"/>
        <v>28.833814181685611</v>
      </c>
      <c r="I1321" s="16">
        <f t="shared" si="252"/>
        <v>39.947982520682046</v>
      </c>
      <c r="J1321" s="13">
        <f t="shared" si="246"/>
        <v>36.174533359924062</v>
      </c>
      <c r="K1321" s="13">
        <f t="shared" si="247"/>
        <v>3.7734491607579841</v>
      </c>
      <c r="L1321" s="13">
        <f t="shared" si="248"/>
        <v>0</v>
      </c>
      <c r="M1321" s="13">
        <f t="shared" si="253"/>
        <v>1.6919312282860801E-4</v>
      </c>
      <c r="N1321" s="13">
        <f t="shared" si="249"/>
        <v>1.0489973615373697E-4</v>
      </c>
      <c r="O1321" s="13">
        <f t="shared" si="250"/>
        <v>1.0489973615373697E-4</v>
      </c>
      <c r="Q1321">
        <v>17.579973056615689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4.7067858990271461</v>
      </c>
      <c r="G1322" s="13">
        <f t="shared" si="244"/>
        <v>0</v>
      </c>
      <c r="H1322" s="13">
        <f t="shared" si="245"/>
        <v>4.7067858990271461</v>
      </c>
      <c r="I1322" s="16">
        <f t="shared" si="252"/>
        <v>8.4802350597851301</v>
      </c>
      <c r="J1322" s="13">
        <f t="shared" si="246"/>
        <v>8.4490347956582745</v>
      </c>
      <c r="K1322" s="13">
        <f t="shared" si="247"/>
        <v>3.1200264126855615E-2</v>
      </c>
      <c r="L1322" s="13">
        <f t="shared" si="248"/>
        <v>0</v>
      </c>
      <c r="M1322" s="13">
        <f t="shared" si="253"/>
        <v>6.4293386674871039E-5</v>
      </c>
      <c r="N1322" s="13">
        <f t="shared" si="249"/>
        <v>3.9861899738420043E-5</v>
      </c>
      <c r="O1322" s="13">
        <f t="shared" si="250"/>
        <v>3.9861899738420043E-5</v>
      </c>
      <c r="Q1322">
        <v>19.632116309510291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1.1312931250487099</v>
      </c>
      <c r="G1323" s="13">
        <f t="shared" si="244"/>
        <v>0</v>
      </c>
      <c r="H1323" s="13">
        <f t="shared" si="245"/>
        <v>1.1312931250487099</v>
      </c>
      <c r="I1323" s="16">
        <f t="shared" si="252"/>
        <v>1.1624933891755656</v>
      </c>
      <c r="J1323" s="13">
        <f t="shared" si="246"/>
        <v>1.1624390365669499</v>
      </c>
      <c r="K1323" s="13">
        <f t="shared" si="247"/>
        <v>5.4352608615637621E-5</v>
      </c>
      <c r="L1323" s="13">
        <f t="shared" si="248"/>
        <v>0</v>
      </c>
      <c r="M1323" s="13">
        <f t="shared" si="253"/>
        <v>2.4431486936450997E-5</v>
      </c>
      <c r="N1323" s="13">
        <f t="shared" si="249"/>
        <v>1.5147521900599618E-5</v>
      </c>
      <c r="O1323" s="13">
        <f t="shared" si="250"/>
        <v>1.5147521900599618E-5</v>
      </c>
      <c r="Q1323">
        <v>22.435984019462389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26.36214934529983</v>
      </c>
      <c r="G1324" s="13">
        <f t="shared" si="244"/>
        <v>0</v>
      </c>
      <c r="H1324" s="13">
        <f t="shared" si="245"/>
        <v>26.36214934529983</v>
      </c>
      <c r="I1324" s="16">
        <f t="shared" si="252"/>
        <v>26.362203697908445</v>
      </c>
      <c r="J1324" s="13">
        <f t="shared" si="246"/>
        <v>25.966531801302807</v>
      </c>
      <c r="K1324" s="13">
        <f t="shared" si="247"/>
        <v>0.39567189660563784</v>
      </c>
      <c r="L1324" s="13">
        <f t="shared" si="248"/>
        <v>0</v>
      </c>
      <c r="M1324" s="13">
        <f t="shared" si="253"/>
        <v>9.2839650358513781E-6</v>
      </c>
      <c r="N1324" s="13">
        <f t="shared" si="249"/>
        <v>5.7560583222278545E-6</v>
      </c>
      <c r="O1324" s="13">
        <f t="shared" si="250"/>
        <v>5.7560583222278545E-6</v>
      </c>
      <c r="Q1324">
        <v>25.641971301309951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0.22762427062026949</v>
      </c>
      <c r="G1325" s="13">
        <f t="shared" si="244"/>
        <v>0</v>
      </c>
      <c r="H1325" s="13">
        <f t="shared" si="245"/>
        <v>0.22762427062026949</v>
      </c>
      <c r="I1325" s="16">
        <f t="shared" si="252"/>
        <v>0.6232961672259073</v>
      </c>
      <c r="J1325" s="13">
        <f t="shared" si="246"/>
        <v>0.62329146388201995</v>
      </c>
      <c r="K1325" s="13">
        <f t="shared" si="247"/>
        <v>4.7033438873578248E-6</v>
      </c>
      <c r="L1325" s="13">
        <f t="shared" si="248"/>
        <v>0</v>
      </c>
      <c r="M1325" s="13">
        <f t="shared" si="253"/>
        <v>3.5279067136235236E-6</v>
      </c>
      <c r="N1325" s="13">
        <f t="shared" si="249"/>
        <v>2.1873021624465848E-6</v>
      </c>
      <c r="O1325" s="13">
        <f t="shared" si="250"/>
        <v>2.1873021624465848E-6</v>
      </c>
      <c r="Q1325">
        <v>26.57432600000001</v>
      </c>
    </row>
    <row r="1326" spans="1:17" x14ac:dyDescent="0.2">
      <c r="A1326" s="14">
        <f t="shared" si="251"/>
        <v>62337</v>
      </c>
      <c r="B1326" s="1">
        <v>9</v>
      </c>
      <c r="F1326" s="34">
        <v>21.290724006320961</v>
      </c>
      <c r="G1326" s="13">
        <f t="shared" si="244"/>
        <v>0</v>
      </c>
      <c r="H1326" s="13">
        <f t="shared" si="245"/>
        <v>21.290724006320961</v>
      </c>
      <c r="I1326" s="16">
        <f t="shared" si="252"/>
        <v>21.290728709664847</v>
      </c>
      <c r="J1326" s="13">
        <f t="shared" si="246"/>
        <v>20.966217651155819</v>
      </c>
      <c r="K1326" s="13">
        <f t="shared" si="247"/>
        <v>0.32451105850902806</v>
      </c>
      <c r="L1326" s="13">
        <f t="shared" si="248"/>
        <v>0</v>
      </c>
      <c r="M1326" s="13">
        <f t="shared" si="253"/>
        <v>1.3406045511769388E-6</v>
      </c>
      <c r="N1326" s="13">
        <f t="shared" si="249"/>
        <v>8.3117482172970206E-7</v>
      </c>
      <c r="O1326" s="13">
        <f t="shared" si="250"/>
        <v>8.3117482172970206E-7</v>
      </c>
      <c r="Q1326">
        <v>22.475227635524881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2.6573519595656272</v>
      </c>
      <c r="G1327" s="13">
        <f t="shared" si="244"/>
        <v>0</v>
      </c>
      <c r="H1327" s="13">
        <f t="shared" si="245"/>
        <v>2.6573519595656272</v>
      </c>
      <c r="I1327" s="16">
        <f t="shared" si="252"/>
        <v>2.9818630180746553</v>
      </c>
      <c r="J1327" s="13">
        <f t="shared" si="246"/>
        <v>2.9807789013421999</v>
      </c>
      <c r="K1327" s="13">
        <f t="shared" si="247"/>
        <v>1.0841167324553425E-3</v>
      </c>
      <c r="L1327" s="13">
        <f t="shared" si="248"/>
        <v>0</v>
      </c>
      <c r="M1327" s="13">
        <f t="shared" si="253"/>
        <v>5.0942972944723678E-7</v>
      </c>
      <c r="N1327" s="13">
        <f t="shared" si="249"/>
        <v>3.1584643225728683E-7</v>
      </c>
      <c r="O1327" s="13">
        <f t="shared" si="250"/>
        <v>3.1584643225728683E-7</v>
      </c>
      <c r="Q1327">
        <v>21.249774037768301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22.884489069805969</v>
      </c>
      <c r="G1328" s="13">
        <f t="shared" si="244"/>
        <v>0</v>
      </c>
      <c r="H1328" s="13">
        <f t="shared" si="245"/>
        <v>22.884489069805969</v>
      </c>
      <c r="I1328" s="16">
        <f t="shared" si="252"/>
        <v>22.885573186538423</v>
      </c>
      <c r="J1328" s="13">
        <f t="shared" si="246"/>
        <v>22.137165882927917</v>
      </c>
      <c r="K1328" s="13">
        <f t="shared" si="247"/>
        <v>0.74840730361050589</v>
      </c>
      <c r="L1328" s="13">
        <f t="shared" si="248"/>
        <v>0</v>
      </c>
      <c r="M1328" s="13">
        <f t="shared" si="253"/>
        <v>1.9358329718994996E-7</v>
      </c>
      <c r="N1328" s="13">
        <f t="shared" si="249"/>
        <v>1.2002164425776898E-7</v>
      </c>
      <c r="O1328" s="13">
        <f t="shared" si="250"/>
        <v>1.2002164425776898E-7</v>
      </c>
      <c r="Q1328">
        <v>17.91021969215214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10.83174398410651</v>
      </c>
      <c r="G1329" s="13">
        <f t="shared" si="244"/>
        <v>0</v>
      </c>
      <c r="H1329" s="13">
        <f t="shared" si="245"/>
        <v>10.83174398410651</v>
      </c>
      <c r="I1329" s="16">
        <f t="shared" si="252"/>
        <v>11.580151287717015</v>
      </c>
      <c r="J1329" s="13">
        <f t="shared" si="246"/>
        <v>11.439730570926841</v>
      </c>
      <c r="K1329" s="13">
        <f t="shared" si="247"/>
        <v>0.14042071679017454</v>
      </c>
      <c r="L1329" s="13">
        <f t="shared" si="248"/>
        <v>0</v>
      </c>
      <c r="M1329" s="13">
        <f t="shared" si="253"/>
        <v>7.3561652932180976E-8</v>
      </c>
      <c r="N1329" s="13">
        <f t="shared" si="249"/>
        <v>4.5608224817952208E-8</v>
      </c>
      <c r="O1329" s="13">
        <f t="shared" si="250"/>
        <v>4.5608224817952208E-8</v>
      </c>
      <c r="Q1329">
        <v>15.501680735695439</v>
      </c>
    </row>
    <row r="1330" spans="1:17" x14ac:dyDescent="0.2">
      <c r="A1330" s="14">
        <f t="shared" si="251"/>
        <v>62459</v>
      </c>
      <c r="B1330" s="1">
        <v>1</v>
      </c>
      <c r="F1330" s="34">
        <v>64.318669877962051</v>
      </c>
      <c r="G1330" s="13">
        <f t="shared" si="244"/>
        <v>4.3499016819090226</v>
      </c>
      <c r="H1330" s="13">
        <f t="shared" si="245"/>
        <v>59.968768196053027</v>
      </c>
      <c r="I1330" s="16">
        <f t="shared" si="252"/>
        <v>60.109188912843202</v>
      </c>
      <c r="J1330" s="13">
        <f t="shared" si="246"/>
        <v>43.47957270030286</v>
      </c>
      <c r="K1330" s="13">
        <f t="shared" si="247"/>
        <v>16.629616212540341</v>
      </c>
      <c r="L1330" s="13">
        <f t="shared" si="248"/>
        <v>0</v>
      </c>
      <c r="M1330" s="13">
        <f t="shared" si="253"/>
        <v>2.7953428114228769E-8</v>
      </c>
      <c r="N1330" s="13">
        <f t="shared" si="249"/>
        <v>1.7331125430821837E-8</v>
      </c>
      <c r="O1330" s="13">
        <f t="shared" si="250"/>
        <v>4.3499016992401485</v>
      </c>
      <c r="Q1330">
        <v>13.234235312234279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54.00348313959929</v>
      </c>
      <c r="G1331" s="13">
        <f t="shared" si="244"/>
        <v>2.8608930749467048</v>
      </c>
      <c r="H1331" s="13">
        <f t="shared" si="245"/>
        <v>51.142590064652588</v>
      </c>
      <c r="I1331" s="16">
        <f t="shared" si="252"/>
        <v>67.772206277192936</v>
      </c>
      <c r="J1331" s="13">
        <f t="shared" si="246"/>
        <v>45.472044757993011</v>
      </c>
      <c r="K1331" s="13">
        <f t="shared" si="247"/>
        <v>22.300161519199925</v>
      </c>
      <c r="L1331" s="13">
        <f t="shared" si="248"/>
        <v>0</v>
      </c>
      <c r="M1331" s="13">
        <f t="shared" si="253"/>
        <v>1.0622302683406932E-8</v>
      </c>
      <c r="N1331" s="13">
        <f t="shared" si="249"/>
        <v>6.5858276637122978E-9</v>
      </c>
      <c r="O1331" s="13">
        <f t="shared" si="250"/>
        <v>2.8608930815325326</v>
      </c>
      <c r="Q1331">
        <v>12.848087293548391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0.47047110926168362</v>
      </c>
      <c r="G1332" s="13">
        <f t="shared" si="244"/>
        <v>0</v>
      </c>
      <c r="H1332" s="13">
        <f t="shared" si="245"/>
        <v>0.47047110926168362</v>
      </c>
      <c r="I1332" s="16">
        <f t="shared" si="252"/>
        <v>22.770632628461609</v>
      </c>
      <c r="J1332" s="13">
        <f t="shared" si="246"/>
        <v>22.058781694032973</v>
      </c>
      <c r="K1332" s="13">
        <f t="shared" si="247"/>
        <v>0.7118509344286359</v>
      </c>
      <c r="L1332" s="13">
        <f t="shared" si="248"/>
        <v>0</v>
      </c>
      <c r="M1332" s="13">
        <f t="shared" si="253"/>
        <v>4.0364750196946341E-9</v>
      </c>
      <c r="N1332" s="13">
        <f t="shared" si="249"/>
        <v>2.5026145122106732E-9</v>
      </c>
      <c r="O1332" s="13">
        <f t="shared" si="250"/>
        <v>2.5026145122106732E-9</v>
      </c>
      <c r="Q1332">
        <v>18.173546571332839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6.3715446006301732</v>
      </c>
      <c r="G1333" s="13">
        <f t="shared" si="244"/>
        <v>0</v>
      </c>
      <c r="H1333" s="13">
        <f t="shared" si="245"/>
        <v>6.3715446006301732</v>
      </c>
      <c r="I1333" s="16">
        <f t="shared" si="252"/>
        <v>7.0833955350588091</v>
      </c>
      <c r="J1333" s="13">
        <f t="shared" si="246"/>
        <v>7.0636283593492957</v>
      </c>
      <c r="K1333" s="13">
        <f t="shared" si="247"/>
        <v>1.9767175709513474E-2</v>
      </c>
      <c r="L1333" s="13">
        <f t="shared" si="248"/>
        <v>0</v>
      </c>
      <c r="M1333" s="13">
        <f t="shared" si="253"/>
        <v>1.5338605074839609E-9</v>
      </c>
      <c r="N1333" s="13">
        <f t="shared" si="249"/>
        <v>9.5099351464005575E-10</v>
      </c>
      <c r="O1333" s="13">
        <f t="shared" si="250"/>
        <v>9.5099351464005575E-10</v>
      </c>
      <c r="Q1333">
        <v>19.051691094828989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52.439034050520817</v>
      </c>
      <c r="G1334" s="13">
        <f t="shared" si="244"/>
        <v>2.6350631197672469</v>
      </c>
      <c r="H1334" s="13">
        <f t="shared" si="245"/>
        <v>49.803970930753572</v>
      </c>
      <c r="I1334" s="16">
        <f t="shared" si="252"/>
        <v>49.823738106463082</v>
      </c>
      <c r="J1334" s="13">
        <f t="shared" si="246"/>
        <v>44.701503663883926</v>
      </c>
      <c r="K1334" s="13">
        <f t="shared" si="247"/>
        <v>5.1222344425791562</v>
      </c>
      <c r="L1334" s="13">
        <f t="shared" si="248"/>
        <v>0</v>
      </c>
      <c r="M1334" s="13">
        <f t="shared" si="253"/>
        <v>5.8286699284390517E-10</v>
      </c>
      <c r="N1334" s="13">
        <f t="shared" si="249"/>
        <v>3.6137753556322121E-10</v>
      </c>
      <c r="O1334" s="13">
        <f t="shared" si="250"/>
        <v>2.6350631201286245</v>
      </c>
      <c r="Q1334">
        <v>20.003930171201389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1.151134979841566</v>
      </c>
      <c r="G1335" s="13">
        <f t="shared" si="244"/>
        <v>0</v>
      </c>
      <c r="H1335" s="13">
        <f t="shared" si="245"/>
        <v>1.151134979841566</v>
      </c>
      <c r="I1335" s="16">
        <f t="shared" si="252"/>
        <v>6.2733694224207222</v>
      </c>
      <c r="J1335" s="13">
        <f t="shared" si="246"/>
        <v>6.263388340640013</v>
      </c>
      <c r="K1335" s="13">
        <f t="shared" si="247"/>
        <v>9.9810817807091112E-3</v>
      </c>
      <c r="L1335" s="13">
        <f t="shared" si="248"/>
        <v>0</v>
      </c>
      <c r="M1335" s="13">
        <f t="shared" si="253"/>
        <v>2.2148945728068396E-10</v>
      </c>
      <c r="N1335" s="13">
        <f t="shared" si="249"/>
        <v>1.3732346351402406E-10</v>
      </c>
      <c r="O1335" s="13">
        <f t="shared" si="250"/>
        <v>1.3732346351402406E-10</v>
      </c>
      <c r="Q1335">
        <v>21.317121161526529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2.698077647888264</v>
      </c>
      <c r="G1336" s="13">
        <f t="shared" si="244"/>
        <v>0</v>
      </c>
      <c r="H1336" s="13">
        <f t="shared" si="245"/>
        <v>2.698077647888264</v>
      </c>
      <c r="I1336" s="16">
        <f t="shared" si="252"/>
        <v>2.7080587296689731</v>
      </c>
      <c r="J1336" s="13">
        <f t="shared" si="246"/>
        <v>2.7075425835391282</v>
      </c>
      <c r="K1336" s="13">
        <f t="shared" si="247"/>
        <v>5.161461298448522E-4</v>
      </c>
      <c r="L1336" s="13">
        <f t="shared" si="248"/>
        <v>0</v>
      </c>
      <c r="M1336" s="13">
        <f t="shared" si="253"/>
        <v>8.4165993766659903E-11</v>
      </c>
      <c r="N1336" s="13">
        <f t="shared" si="249"/>
        <v>5.2182916135329137E-11</v>
      </c>
      <c r="O1336" s="13">
        <f t="shared" si="250"/>
        <v>5.2182916135329137E-11</v>
      </c>
      <c r="Q1336">
        <v>24.47245800000001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80.34823042847411</v>
      </c>
      <c r="G1337" s="13">
        <f t="shared" si="244"/>
        <v>6.6637864646991458</v>
      </c>
      <c r="H1337" s="13">
        <f t="shared" si="245"/>
        <v>73.684443963774967</v>
      </c>
      <c r="I1337" s="16">
        <f t="shared" si="252"/>
        <v>73.684960109904807</v>
      </c>
      <c r="J1337" s="13">
        <f t="shared" si="246"/>
        <v>64.567115594959404</v>
      </c>
      <c r="K1337" s="13">
        <f t="shared" si="247"/>
        <v>9.1178445149454035</v>
      </c>
      <c r="L1337" s="13">
        <f t="shared" si="248"/>
        <v>0</v>
      </c>
      <c r="M1337" s="13">
        <f t="shared" si="253"/>
        <v>3.1983077631330766E-11</v>
      </c>
      <c r="N1337" s="13">
        <f t="shared" si="249"/>
        <v>1.9829508131425074E-11</v>
      </c>
      <c r="O1337" s="13">
        <f t="shared" si="250"/>
        <v>6.6637864647189753</v>
      </c>
      <c r="Q1337">
        <v>23.981282930539692</v>
      </c>
    </row>
    <row r="1338" spans="1:17" x14ac:dyDescent="0.2">
      <c r="A1338" s="14">
        <f t="shared" si="251"/>
        <v>62702</v>
      </c>
      <c r="B1338" s="1">
        <v>9</v>
      </c>
      <c r="F1338" s="34">
        <v>9.0802568740946867</v>
      </c>
      <c r="G1338" s="13">
        <f t="shared" si="244"/>
        <v>0</v>
      </c>
      <c r="H1338" s="13">
        <f t="shared" si="245"/>
        <v>9.0802568740946867</v>
      </c>
      <c r="I1338" s="16">
        <f t="shared" si="252"/>
        <v>18.19810138904009</v>
      </c>
      <c r="J1338" s="13">
        <f t="shared" si="246"/>
        <v>18.001768654581131</v>
      </c>
      <c r="K1338" s="13">
        <f t="shared" si="247"/>
        <v>0.19633273445895938</v>
      </c>
      <c r="L1338" s="13">
        <f t="shared" si="248"/>
        <v>0</v>
      </c>
      <c r="M1338" s="13">
        <f t="shared" si="253"/>
        <v>1.2153569499905692E-11</v>
      </c>
      <c r="N1338" s="13">
        <f t="shared" si="249"/>
        <v>7.5352130899415289E-12</v>
      </c>
      <c r="O1338" s="13">
        <f t="shared" si="250"/>
        <v>7.5352130899415289E-12</v>
      </c>
      <c r="Q1338">
        <v>22.74793717041209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20.27406380522573</v>
      </c>
      <c r="G1339" s="13">
        <f t="shared" si="244"/>
        <v>0</v>
      </c>
      <c r="H1339" s="13">
        <f t="shared" si="245"/>
        <v>20.27406380522573</v>
      </c>
      <c r="I1339" s="16">
        <f t="shared" si="252"/>
        <v>20.470396539684689</v>
      </c>
      <c r="J1339" s="13">
        <f t="shared" si="246"/>
        <v>20.09939649025111</v>
      </c>
      <c r="K1339" s="13">
        <f t="shared" si="247"/>
        <v>0.37100004943357945</v>
      </c>
      <c r="L1339" s="13">
        <f t="shared" si="248"/>
        <v>0</v>
      </c>
      <c r="M1339" s="13">
        <f t="shared" si="253"/>
        <v>4.6183564099641632E-12</v>
      </c>
      <c r="N1339" s="13">
        <f t="shared" si="249"/>
        <v>2.8633809741777813E-12</v>
      </c>
      <c r="O1339" s="13">
        <f t="shared" si="250"/>
        <v>2.8633809741777813E-12</v>
      </c>
      <c r="Q1339">
        <v>20.662844282375719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19.94274850119708</v>
      </c>
      <c r="G1340" s="13">
        <f t="shared" si="244"/>
        <v>0</v>
      </c>
      <c r="H1340" s="13">
        <f t="shared" si="245"/>
        <v>19.94274850119708</v>
      </c>
      <c r="I1340" s="16">
        <f t="shared" si="252"/>
        <v>20.31374855063066</v>
      </c>
      <c r="J1340" s="13">
        <f t="shared" si="246"/>
        <v>19.722919746317288</v>
      </c>
      <c r="K1340" s="13">
        <f t="shared" si="247"/>
        <v>0.59082880431337159</v>
      </c>
      <c r="L1340" s="13">
        <f t="shared" si="248"/>
        <v>0</v>
      </c>
      <c r="M1340" s="13">
        <f t="shared" si="253"/>
        <v>1.7549754357863819E-12</v>
      </c>
      <c r="N1340" s="13">
        <f t="shared" si="249"/>
        <v>1.0880847701875568E-12</v>
      </c>
      <c r="O1340" s="13">
        <f t="shared" si="250"/>
        <v>1.0880847701875568E-12</v>
      </c>
      <c r="Q1340">
        <v>17.091088475797889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132.34105547991101</v>
      </c>
      <c r="G1341" s="13">
        <f t="shared" si="244"/>
        <v>14.169008228058456</v>
      </c>
      <c r="H1341" s="13">
        <f t="shared" si="245"/>
        <v>118.17204725185255</v>
      </c>
      <c r="I1341" s="16">
        <f t="shared" si="252"/>
        <v>118.76287605616592</v>
      </c>
      <c r="J1341" s="13">
        <f t="shared" si="246"/>
        <v>60.276698781523542</v>
      </c>
      <c r="K1341" s="13">
        <f t="shared" si="247"/>
        <v>58.48617727464238</v>
      </c>
      <c r="L1341" s="13">
        <f t="shared" si="248"/>
        <v>20.550004534290927</v>
      </c>
      <c r="M1341" s="13">
        <f t="shared" si="253"/>
        <v>20.550004534291595</v>
      </c>
      <c r="N1341" s="13">
        <f t="shared" si="249"/>
        <v>12.741002811260788</v>
      </c>
      <c r="O1341" s="13">
        <f t="shared" si="250"/>
        <v>26.910011039319244</v>
      </c>
      <c r="Q1341">
        <v>14.75715013337676</v>
      </c>
    </row>
    <row r="1342" spans="1:17" x14ac:dyDescent="0.2">
      <c r="A1342" s="14">
        <f t="shared" si="251"/>
        <v>62824</v>
      </c>
      <c r="B1342" s="1">
        <v>1</v>
      </c>
      <c r="F1342" s="34">
        <v>10.81343903109356</v>
      </c>
      <c r="G1342" s="13">
        <f t="shared" si="244"/>
        <v>0</v>
      </c>
      <c r="H1342" s="13">
        <f t="shared" si="245"/>
        <v>10.81343903109356</v>
      </c>
      <c r="I1342" s="16">
        <f t="shared" si="252"/>
        <v>48.749611771445011</v>
      </c>
      <c r="J1342" s="13">
        <f t="shared" si="246"/>
        <v>37.908721960440303</v>
      </c>
      <c r="K1342" s="13">
        <f t="shared" si="247"/>
        <v>10.840889811004708</v>
      </c>
      <c r="L1342" s="13">
        <f t="shared" si="248"/>
        <v>0</v>
      </c>
      <c r="M1342" s="13">
        <f t="shared" si="253"/>
        <v>7.8090017230308071</v>
      </c>
      <c r="N1342" s="13">
        <f t="shared" si="249"/>
        <v>4.8415810682791003</v>
      </c>
      <c r="O1342" s="13">
        <f t="shared" si="250"/>
        <v>4.8415810682791003</v>
      </c>
      <c r="Q1342">
        <v>12.60008579354839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42.412504522565143</v>
      </c>
      <c r="G1343" s="13">
        <f t="shared" si="244"/>
        <v>1.1877225001773137</v>
      </c>
      <c r="H1343" s="13">
        <f t="shared" si="245"/>
        <v>41.224782022387828</v>
      </c>
      <c r="I1343" s="16">
        <f t="shared" si="252"/>
        <v>52.065671833392535</v>
      </c>
      <c r="J1343" s="13">
        <f t="shared" si="246"/>
        <v>39.978225490135912</v>
      </c>
      <c r="K1343" s="13">
        <f t="shared" si="247"/>
        <v>12.087446343256623</v>
      </c>
      <c r="L1343" s="13">
        <f t="shared" si="248"/>
        <v>0</v>
      </c>
      <c r="M1343" s="13">
        <f t="shared" si="253"/>
        <v>2.9674206547517068</v>
      </c>
      <c r="N1343" s="13">
        <f t="shared" si="249"/>
        <v>1.8398008059460582</v>
      </c>
      <c r="O1343" s="13">
        <f t="shared" si="250"/>
        <v>3.0275233061233719</v>
      </c>
      <c r="Q1343">
        <v>13.102747986007399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48.792089106221077</v>
      </c>
      <c r="G1344" s="13">
        <f t="shared" si="244"/>
        <v>2.1086225861233614</v>
      </c>
      <c r="H1344" s="13">
        <f t="shared" si="245"/>
        <v>46.683466520097717</v>
      </c>
      <c r="I1344" s="16">
        <f t="shared" si="252"/>
        <v>58.77091286335434</v>
      </c>
      <c r="J1344" s="13">
        <f t="shared" si="246"/>
        <v>46.203405872714747</v>
      </c>
      <c r="K1344" s="13">
        <f t="shared" si="247"/>
        <v>12.567506990639593</v>
      </c>
      <c r="L1344" s="13">
        <f t="shared" si="248"/>
        <v>0</v>
      </c>
      <c r="M1344" s="13">
        <f t="shared" si="253"/>
        <v>1.1276198488056486</v>
      </c>
      <c r="N1344" s="13">
        <f t="shared" si="249"/>
        <v>0.69912430625950217</v>
      </c>
      <c r="O1344" s="13">
        <f t="shared" si="250"/>
        <v>2.8077468923828635</v>
      </c>
      <c r="Q1344">
        <v>15.709432864574239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13.747168983591211</v>
      </c>
      <c r="G1345" s="13">
        <f t="shared" si="244"/>
        <v>0</v>
      </c>
      <c r="H1345" s="13">
        <f t="shared" si="245"/>
        <v>13.747168983591211</v>
      </c>
      <c r="I1345" s="16">
        <f t="shared" si="252"/>
        <v>26.314675974230802</v>
      </c>
      <c r="J1345" s="13">
        <f t="shared" si="246"/>
        <v>25.461138585051035</v>
      </c>
      <c r="K1345" s="13">
        <f t="shared" si="247"/>
        <v>0.85353738917976685</v>
      </c>
      <c r="L1345" s="13">
        <f t="shared" si="248"/>
        <v>0</v>
      </c>
      <c r="M1345" s="13">
        <f t="shared" si="253"/>
        <v>0.42849554254614641</v>
      </c>
      <c r="N1345" s="13">
        <f t="shared" si="249"/>
        <v>0.26566723637861078</v>
      </c>
      <c r="O1345" s="13">
        <f t="shared" si="250"/>
        <v>0.26566723637861078</v>
      </c>
      <c r="Q1345">
        <v>19.943671699057219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2.9298802222513149</v>
      </c>
      <c r="G1346" s="13">
        <f t="shared" si="244"/>
        <v>0</v>
      </c>
      <c r="H1346" s="13">
        <f t="shared" si="245"/>
        <v>2.9298802222513149</v>
      </c>
      <c r="I1346" s="16">
        <f t="shared" si="252"/>
        <v>3.7834176114310818</v>
      </c>
      <c r="J1346" s="13">
        <f t="shared" si="246"/>
        <v>3.7811576092115056</v>
      </c>
      <c r="K1346" s="13">
        <f t="shared" si="247"/>
        <v>2.2600022195762293E-3</v>
      </c>
      <c r="L1346" s="13">
        <f t="shared" si="248"/>
        <v>0</v>
      </c>
      <c r="M1346" s="13">
        <f t="shared" si="253"/>
        <v>0.16282830616753563</v>
      </c>
      <c r="N1346" s="13">
        <f t="shared" si="249"/>
        <v>0.10095354982387209</v>
      </c>
      <c r="O1346" s="13">
        <f t="shared" si="250"/>
        <v>0.10095354982387209</v>
      </c>
      <c r="Q1346">
        <v>21.103381394182939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7.8661773974530824</v>
      </c>
      <c r="G1347" s="13">
        <f t="shared" si="244"/>
        <v>0</v>
      </c>
      <c r="H1347" s="13">
        <f t="shared" si="245"/>
        <v>7.8661773974530824</v>
      </c>
      <c r="I1347" s="16">
        <f t="shared" si="252"/>
        <v>7.8684373996726586</v>
      </c>
      <c r="J1347" s="13">
        <f t="shared" si="246"/>
        <v>7.8520508381205634</v>
      </c>
      <c r="K1347" s="13">
        <f t="shared" si="247"/>
        <v>1.638656155209528E-2</v>
      </c>
      <c r="L1347" s="13">
        <f t="shared" si="248"/>
        <v>0</v>
      </c>
      <c r="M1347" s="13">
        <f t="shared" si="253"/>
        <v>6.1874756343663545E-2</v>
      </c>
      <c r="N1347" s="13">
        <f t="shared" si="249"/>
        <v>3.8362348933071395E-2</v>
      </c>
      <c r="O1347" s="13">
        <f t="shared" si="250"/>
        <v>3.8362348933071395E-2</v>
      </c>
      <c r="Q1347">
        <v>22.614017018867109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0.2152100951485689</v>
      </c>
      <c r="G1348" s="13">
        <f t="shared" si="244"/>
        <v>0</v>
      </c>
      <c r="H1348" s="13">
        <f t="shared" si="245"/>
        <v>0.2152100951485689</v>
      </c>
      <c r="I1348" s="16">
        <f t="shared" si="252"/>
        <v>0.23159665670066418</v>
      </c>
      <c r="J1348" s="13">
        <f t="shared" si="246"/>
        <v>0.23159642696444019</v>
      </c>
      <c r="K1348" s="13">
        <f t="shared" si="247"/>
        <v>2.2973622398891891E-7</v>
      </c>
      <c r="L1348" s="13">
        <f t="shared" si="248"/>
        <v>0</v>
      </c>
      <c r="M1348" s="13">
        <f t="shared" si="253"/>
        <v>2.351240741059215E-2</v>
      </c>
      <c r="N1348" s="13">
        <f t="shared" si="249"/>
        <v>1.4577692594567133E-2</v>
      </c>
      <c r="O1348" s="13">
        <f t="shared" si="250"/>
        <v>1.4577692594567133E-2</v>
      </c>
      <c r="Q1348">
        <v>26.931119407349119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4.9046805846340638</v>
      </c>
      <c r="G1349" s="13">
        <f t="shared" si="244"/>
        <v>0</v>
      </c>
      <c r="H1349" s="13">
        <f t="shared" si="245"/>
        <v>4.9046805846340638</v>
      </c>
      <c r="I1349" s="16">
        <f t="shared" si="252"/>
        <v>4.9046808143702876</v>
      </c>
      <c r="J1349" s="13">
        <f t="shared" si="246"/>
        <v>4.9024149286217398</v>
      </c>
      <c r="K1349" s="13">
        <f t="shared" si="247"/>
        <v>2.2658857485478023E-3</v>
      </c>
      <c r="L1349" s="13">
        <f t="shared" si="248"/>
        <v>0</v>
      </c>
      <c r="M1349" s="13">
        <f t="shared" si="253"/>
        <v>8.9347148160250165E-3</v>
      </c>
      <c r="N1349" s="13">
        <f t="shared" si="249"/>
        <v>5.5395231859355102E-3</v>
      </c>
      <c r="O1349" s="13">
        <f t="shared" si="250"/>
        <v>5.5395231859355102E-3</v>
      </c>
      <c r="Q1349">
        <v>26.651671000000011</v>
      </c>
    </row>
    <row r="1350" spans="1:17" x14ac:dyDescent="0.2">
      <c r="A1350" s="14">
        <f t="shared" si="251"/>
        <v>63068</v>
      </c>
      <c r="B1350" s="1">
        <v>9</v>
      </c>
      <c r="F1350" s="34">
        <v>0.48519555341663828</v>
      </c>
      <c r="G1350" s="13">
        <f t="shared" ref="G1350:G1413" si="257">IF((F1350-$J$2)&gt;0,$I$2*(F1350-$J$2),0)</f>
        <v>0</v>
      </c>
      <c r="H1350" s="13">
        <f t="shared" ref="H1350:H1413" si="258">F1350-G1350</f>
        <v>0.48519555341663828</v>
      </c>
      <c r="I1350" s="16">
        <f t="shared" si="252"/>
        <v>0.48746143916518608</v>
      </c>
      <c r="J1350" s="13">
        <f t="shared" ref="J1350:J1413" si="259">I1350/SQRT(1+(I1350/($K$2*(300+(25*Q1350)+0.05*(Q1350)^3)))^2)</f>
        <v>0.48745871342555985</v>
      </c>
      <c r="K1350" s="13">
        <f t="shared" ref="K1350:K1413" si="260">I1350-J1350</f>
        <v>2.7257396262303502E-6</v>
      </c>
      <c r="L1350" s="13">
        <f t="shared" ref="L1350:L1413" si="261">IF(K1350&gt;$N$2,(K1350-$N$2)/$L$2,0)</f>
        <v>0</v>
      </c>
      <c r="M1350" s="13">
        <f t="shared" si="253"/>
        <v>3.3951916300895063E-3</v>
      </c>
      <c r="N1350" s="13">
        <f t="shared" ref="N1350:N1413" si="262">$M$2*M1350</f>
        <v>2.1050188106554939E-3</v>
      </c>
      <c r="O1350" s="13">
        <f t="shared" ref="O1350:O1413" si="263">N1350+G1350</f>
        <v>2.1050188106554939E-3</v>
      </c>
      <c r="Q1350">
        <v>25.187242063003762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32.071165935439332</v>
      </c>
      <c r="G1351" s="13">
        <f t="shared" si="257"/>
        <v>0</v>
      </c>
      <c r="H1351" s="13">
        <f t="shared" si="258"/>
        <v>32.071165935439332</v>
      </c>
      <c r="I1351" s="16">
        <f t="shared" ref="I1351:I1414" si="265">H1351+K1350-L1350</f>
        <v>32.071168661178959</v>
      </c>
      <c r="J1351" s="13">
        <f t="shared" si="259"/>
        <v>31.01886252654279</v>
      </c>
      <c r="K1351" s="13">
        <f t="shared" si="260"/>
        <v>1.0523061346361686</v>
      </c>
      <c r="L1351" s="13">
        <f t="shared" si="261"/>
        <v>0</v>
      </c>
      <c r="M1351" s="13">
        <f t="shared" ref="M1351:M1414" si="266">L1351+M1350-N1350</f>
        <v>1.2901728194340124E-3</v>
      </c>
      <c r="N1351" s="13">
        <f t="shared" si="262"/>
        <v>7.9990714804908773E-4</v>
      </c>
      <c r="O1351" s="13">
        <f t="shared" si="263"/>
        <v>7.9990714804908773E-4</v>
      </c>
      <c r="Q1351">
        <v>22.65632838968661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67.369194028667522</v>
      </c>
      <c r="G1352" s="13">
        <f t="shared" si="257"/>
        <v>4.7902482147792371</v>
      </c>
      <c r="H1352" s="13">
        <f t="shared" si="258"/>
        <v>62.578945813888282</v>
      </c>
      <c r="I1352" s="16">
        <f t="shared" si="265"/>
        <v>63.631251948524451</v>
      </c>
      <c r="J1352" s="13">
        <f t="shared" si="259"/>
        <v>48.908459939905363</v>
      </c>
      <c r="K1352" s="13">
        <f t="shared" si="260"/>
        <v>14.722792008619088</v>
      </c>
      <c r="L1352" s="13">
        <f t="shared" si="261"/>
        <v>0</v>
      </c>
      <c r="M1352" s="13">
        <f t="shared" si="266"/>
        <v>4.9026567138492469E-4</v>
      </c>
      <c r="N1352" s="13">
        <f t="shared" si="262"/>
        <v>3.0396471625865329E-4</v>
      </c>
      <c r="O1352" s="13">
        <f t="shared" si="263"/>
        <v>4.7905521794954957</v>
      </c>
      <c r="Q1352">
        <v>16.029612017893651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49.777288838625303</v>
      </c>
      <c r="G1353" s="13">
        <f t="shared" si="257"/>
        <v>2.250837256427983</v>
      </c>
      <c r="H1353" s="13">
        <f t="shared" si="258"/>
        <v>47.526451582197318</v>
      </c>
      <c r="I1353" s="16">
        <f t="shared" si="265"/>
        <v>62.249243590816405</v>
      </c>
      <c r="J1353" s="13">
        <f t="shared" si="259"/>
        <v>44.471256459099408</v>
      </c>
      <c r="K1353" s="13">
        <f t="shared" si="260"/>
        <v>17.777987131716998</v>
      </c>
      <c r="L1353" s="13">
        <f t="shared" si="261"/>
        <v>0</v>
      </c>
      <c r="M1353" s="13">
        <f t="shared" si="266"/>
        <v>1.863009551262714E-4</v>
      </c>
      <c r="N1353" s="13">
        <f t="shared" si="262"/>
        <v>1.1550659217828826E-4</v>
      </c>
      <c r="O1353" s="13">
        <f t="shared" si="263"/>
        <v>2.2509527630201611</v>
      </c>
      <c r="Q1353">
        <v>13.36895655675694</v>
      </c>
    </row>
    <row r="1354" spans="1:17" x14ac:dyDescent="0.2">
      <c r="A1354" s="14">
        <f t="shared" si="264"/>
        <v>63190</v>
      </c>
      <c r="B1354" s="1">
        <v>1</v>
      </c>
      <c r="F1354" s="34">
        <v>3.16097567483058</v>
      </c>
      <c r="G1354" s="13">
        <f t="shared" si="257"/>
        <v>0</v>
      </c>
      <c r="H1354" s="13">
        <f t="shared" si="258"/>
        <v>3.16097567483058</v>
      </c>
      <c r="I1354" s="16">
        <f t="shared" si="265"/>
        <v>20.938962806547579</v>
      </c>
      <c r="J1354" s="13">
        <f t="shared" si="259"/>
        <v>19.826627706465356</v>
      </c>
      <c r="K1354" s="13">
        <f t="shared" si="260"/>
        <v>1.1123351000822232</v>
      </c>
      <c r="L1354" s="13">
        <f t="shared" si="261"/>
        <v>0</v>
      </c>
      <c r="M1354" s="13">
        <f t="shared" si="266"/>
        <v>7.0794362947983137E-5</v>
      </c>
      <c r="N1354" s="13">
        <f t="shared" si="262"/>
        <v>4.3892505027749545E-5</v>
      </c>
      <c r="O1354" s="13">
        <f t="shared" si="263"/>
        <v>4.3892505027749545E-5</v>
      </c>
      <c r="Q1354">
        <v>12.92563779354839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5.5680908526913173</v>
      </c>
      <c r="G1355" s="13">
        <f t="shared" si="257"/>
        <v>0</v>
      </c>
      <c r="H1355" s="13">
        <f t="shared" si="258"/>
        <v>5.5680908526913173</v>
      </c>
      <c r="I1355" s="16">
        <f t="shared" si="265"/>
        <v>6.6804259527735406</v>
      </c>
      <c r="J1355" s="13">
        <f t="shared" si="259"/>
        <v>6.6524889582551525</v>
      </c>
      <c r="K1355" s="13">
        <f t="shared" si="260"/>
        <v>2.7936994518388047E-2</v>
      </c>
      <c r="L1355" s="13">
        <f t="shared" si="261"/>
        <v>0</v>
      </c>
      <c r="M1355" s="13">
        <f t="shared" si="266"/>
        <v>2.6901857920233592E-5</v>
      </c>
      <c r="N1355" s="13">
        <f t="shared" si="262"/>
        <v>1.6679151910544827E-5</v>
      </c>
      <c r="O1355" s="13">
        <f t="shared" si="263"/>
        <v>1.6679151910544827E-5</v>
      </c>
      <c r="Q1355">
        <v>15.33260978293295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84.327362031812044</v>
      </c>
      <c r="G1356" s="13">
        <f t="shared" si="257"/>
        <v>7.2381785097380096</v>
      </c>
      <c r="H1356" s="13">
        <f t="shared" si="258"/>
        <v>77.089183522074038</v>
      </c>
      <c r="I1356" s="16">
        <f t="shared" si="265"/>
        <v>77.117120516592422</v>
      </c>
      <c r="J1356" s="13">
        <f t="shared" si="259"/>
        <v>52.559866656310355</v>
      </c>
      <c r="K1356" s="13">
        <f t="shared" si="260"/>
        <v>24.557253860282067</v>
      </c>
      <c r="L1356" s="13">
        <f t="shared" si="261"/>
        <v>0</v>
      </c>
      <c r="M1356" s="13">
        <f t="shared" si="266"/>
        <v>1.0222706009688765E-5</v>
      </c>
      <c r="N1356" s="13">
        <f t="shared" si="262"/>
        <v>6.3380777260070348E-6</v>
      </c>
      <c r="O1356" s="13">
        <f t="shared" si="263"/>
        <v>7.2381848478157353</v>
      </c>
      <c r="Q1356">
        <v>15.136089521223839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55.582349974158753</v>
      </c>
      <c r="G1357" s="13">
        <f t="shared" si="257"/>
        <v>3.0888042476221433</v>
      </c>
      <c r="H1357" s="13">
        <f t="shared" si="258"/>
        <v>52.49354572653661</v>
      </c>
      <c r="I1357" s="16">
        <f t="shared" si="265"/>
        <v>77.05079958681867</v>
      </c>
      <c r="J1357" s="13">
        <f t="shared" si="259"/>
        <v>55.417953103656693</v>
      </c>
      <c r="K1357" s="13">
        <f t="shared" si="260"/>
        <v>21.632846483161977</v>
      </c>
      <c r="L1357" s="13">
        <f t="shared" si="261"/>
        <v>0</v>
      </c>
      <c r="M1357" s="13">
        <f t="shared" si="266"/>
        <v>3.8846282836817305E-6</v>
      </c>
      <c r="N1357" s="13">
        <f t="shared" si="262"/>
        <v>2.4084695358826727E-6</v>
      </c>
      <c r="O1357" s="13">
        <f t="shared" si="263"/>
        <v>3.0888066560916791</v>
      </c>
      <c r="Q1357">
        <v>16.63343165868757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3.6234210452539108</v>
      </c>
      <c r="G1358" s="13">
        <f t="shared" si="257"/>
        <v>0</v>
      </c>
      <c r="H1358" s="13">
        <f t="shared" si="258"/>
        <v>3.6234210452539108</v>
      </c>
      <c r="I1358" s="16">
        <f t="shared" si="265"/>
        <v>25.256267528415886</v>
      </c>
      <c r="J1358" s="13">
        <f t="shared" si="259"/>
        <v>24.573517848362091</v>
      </c>
      <c r="K1358" s="13">
        <f t="shared" si="260"/>
        <v>0.68274968005379577</v>
      </c>
      <c r="L1358" s="13">
        <f t="shared" si="261"/>
        <v>0</v>
      </c>
      <c r="M1358" s="13">
        <f t="shared" si="266"/>
        <v>1.4761587477990578E-6</v>
      </c>
      <c r="N1358" s="13">
        <f t="shared" si="262"/>
        <v>9.152184236354158E-7</v>
      </c>
      <c r="O1358" s="13">
        <f t="shared" si="263"/>
        <v>9.152184236354158E-7</v>
      </c>
      <c r="Q1358">
        <v>20.709689356264199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3.2769075935815441E-2</v>
      </c>
      <c r="G1359" s="13">
        <f t="shared" si="257"/>
        <v>0</v>
      </c>
      <c r="H1359" s="13">
        <f t="shared" si="258"/>
        <v>3.2769075935815441E-2</v>
      </c>
      <c r="I1359" s="16">
        <f t="shared" si="265"/>
        <v>0.71551875598961123</v>
      </c>
      <c r="J1359" s="13">
        <f t="shared" si="259"/>
        <v>0.71550844331120855</v>
      </c>
      <c r="K1359" s="13">
        <f t="shared" si="260"/>
        <v>1.0312678402679687E-5</v>
      </c>
      <c r="L1359" s="13">
        <f t="shared" si="261"/>
        <v>0</v>
      </c>
      <c r="M1359" s="13">
        <f t="shared" si="266"/>
        <v>5.6094032416364195E-7</v>
      </c>
      <c r="N1359" s="13">
        <f t="shared" si="262"/>
        <v>3.4778300098145801E-7</v>
      </c>
      <c r="O1359" s="13">
        <f t="shared" si="263"/>
        <v>3.4778300098145801E-7</v>
      </c>
      <c r="Q1359">
        <v>23.902957708840962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6.4065291217318787</v>
      </c>
      <c r="G1360" s="13">
        <f t="shared" si="257"/>
        <v>0</v>
      </c>
      <c r="H1360" s="13">
        <f t="shared" si="258"/>
        <v>6.4065291217318787</v>
      </c>
      <c r="I1360" s="16">
        <f t="shared" si="265"/>
        <v>6.4065394344102815</v>
      </c>
      <c r="J1360" s="13">
        <f t="shared" si="259"/>
        <v>6.4004660766340624</v>
      </c>
      <c r="K1360" s="13">
        <f t="shared" si="260"/>
        <v>6.0733577762190905E-3</v>
      </c>
      <c r="L1360" s="13">
        <f t="shared" si="261"/>
        <v>0</v>
      </c>
      <c r="M1360" s="13">
        <f t="shared" si="266"/>
        <v>2.1315732318218394E-7</v>
      </c>
      <c r="N1360" s="13">
        <f t="shared" si="262"/>
        <v>1.3215754037295404E-7</v>
      </c>
      <c r="O1360" s="13">
        <f t="shared" si="263"/>
        <v>1.3215754037295404E-7</v>
      </c>
      <c r="Q1360">
        <v>25.311362362394899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28.662954450993379</v>
      </c>
      <c r="G1361" s="13">
        <f t="shared" si="257"/>
        <v>0</v>
      </c>
      <c r="H1361" s="13">
        <f t="shared" si="258"/>
        <v>28.662954450993379</v>
      </c>
      <c r="I1361" s="16">
        <f t="shared" si="265"/>
        <v>28.669027808769599</v>
      </c>
      <c r="J1361" s="13">
        <f t="shared" si="259"/>
        <v>28.120675197319812</v>
      </c>
      <c r="K1361" s="13">
        <f t="shared" si="260"/>
        <v>0.54835261144978631</v>
      </c>
      <c r="L1361" s="13">
        <f t="shared" si="261"/>
        <v>0</v>
      </c>
      <c r="M1361" s="13">
        <f t="shared" si="266"/>
        <v>8.0999782809229894E-8</v>
      </c>
      <c r="N1361" s="13">
        <f t="shared" si="262"/>
        <v>5.0219865341722534E-8</v>
      </c>
      <c r="O1361" s="13">
        <f t="shared" si="263"/>
        <v>5.0219865341722534E-8</v>
      </c>
      <c r="Q1361">
        <v>25.058856000000009</v>
      </c>
    </row>
    <row r="1362" spans="1:17" x14ac:dyDescent="0.2">
      <c r="A1362" s="14">
        <f t="shared" si="264"/>
        <v>63433</v>
      </c>
      <c r="B1362" s="1">
        <v>9</v>
      </c>
      <c r="F1362" s="34">
        <v>2.6142373908396248</v>
      </c>
      <c r="G1362" s="13">
        <f t="shared" si="257"/>
        <v>0</v>
      </c>
      <c r="H1362" s="13">
        <f t="shared" si="258"/>
        <v>2.6142373908396248</v>
      </c>
      <c r="I1362" s="16">
        <f t="shared" si="265"/>
        <v>3.1625900022894111</v>
      </c>
      <c r="J1362" s="13">
        <f t="shared" si="259"/>
        <v>3.1617156590658819</v>
      </c>
      <c r="K1362" s="13">
        <f t="shared" si="260"/>
        <v>8.743432235291948E-4</v>
      </c>
      <c r="L1362" s="13">
        <f t="shared" si="261"/>
        <v>0</v>
      </c>
      <c r="M1362" s="13">
        <f t="shared" si="266"/>
        <v>3.077991746750736E-8</v>
      </c>
      <c r="N1362" s="13">
        <f t="shared" si="262"/>
        <v>1.9083548829854562E-8</v>
      </c>
      <c r="O1362" s="13">
        <f t="shared" si="263"/>
        <v>1.9083548829854562E-8</v>
      </c>
      <c r="Q1362">
        <v>24.030947046789581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4.9979415151494297</v>
      </c>
      <c r="G1363" s="13">
        <f t="shared" si="257"/>
        <v>0</v>
      </c>
      <c r="H1363" s="13">
        <f t="shared" si="258"/>
        <v>4.9979415151494297</v>
      </c>
      <c r="I1363" s="16">
        <f t="shared" si="265"/>
        <v>4.9988158583729589</v>
      </c>
      <c r="J1363" s="13">
        <f t="shared" si="259"/>
        <v>4.9940859912060223</v>
      </c>
      <c r="K1363" s="13">
        <f t="shared" si="260"/>
        <v>4.7298671669366854E-3</v>
      </c>
      <c r="L1363" s="13">
        <f t="shared" si="261"/>
        <v>0</v>
      </c>
      <c r="M1363" s="13">
        <f t="shared" si="266"/>
        <v>1.1696368637652798E-8</v>
      </c>
      <c r="N1363" s="13">
        <f t="shared" si="262"/>
        <v>7.2517485553447343E-9</v>
      </c>
      <c r="O1363" s="13">
        <f t="shared" si="263"/>
        <v>7.2517485553447343E-9</v>
      </c>
      <c r="Q1363">
        <v>21.786983456461559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</v>
      </c>
      <c r="G1364" s="13">
        <f t="shared" si="257"/>
        <v>0</v>
      </c>
      <c r="H1364" s="13">
        <f t="shared" si="258"/>
        <v>0</v>
      </c>
      <c r="I1364" s="16">
        <f t="shared" si="265"/>
        <v>4.7298671669366854E-3</v>
      </c>
      <c r="J1364" s="13">
        <f t="shared" si="259"/>
        <v>4.7298671605050593E-3</v>
      </c>
      <c r="K1364" s="13">
        <f t="shared" si="260"/>
        <v>6.4316260650620904E-12</v>
      </c>
      <c r="L1364" s="13">
        <f t="shared" si="261"/>
        <v>0</v>
      </c>
      <c r="M1364" s="13">
        <f t="shared" si="266"/>
        <v>4.4446200823080633E-9</v>
      </c>
      <c r="N1364" s="13">
        <f t="shared" si="262"/>
        <v>2.7556644510309993E-9</v>
      </c>
      <c r="O1364" s="13">
        <f t="shared" si="263"/>
        <v>2.7556644510309993E-9</v>
      </c>
      <c r="Q1364">
        <v>18.454142748190471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26.222397003676011</v>
      </c>
      <c r="G1365" s="13">
        <f t="shared" si="257"/>
        <v>0</v>
      </c>
      <c r="H1365" s="13">
        <f t="shared" si="258"/>
        <v>26.222397003676011</v>
      </c>
      <c r="I1365" s="16">
        <f t="shared" si="265"/>
        <v>26.222397003682442</v>
      </c>
      <c r="J1365" s="13">
        <f t="shared" si="259"/>
        <v>24.325656404904326</v>
      </c>
      <c r="K1365" s="13">
        <f t="shared" si="260"/>
        <v>1.8967405987781163</v>
      </c>
      <c r="L1365" s="13">
        <f t="shared" si="261"/>
        <v>0</v>
      </c>
      <c r="M1365" s="13">
        <f t="shared" si="266"/>
        <v>1.688955631277064E-9</v>
      </c>
      <c r="N1365" s="13">
        <f t="shared" si="262"/>
        <v>1.0471524913917797E-9</v>
      </c>
      <c r="O1365" s="13">
        <f t="shared" si="263"/>
        <v>1.0471524913917797E-9</v>
      </c>
      <c r="Q1365">
        <v>13.72790829354839</v>
      </c>
    </row>
    <row r="1366" spans="1:17" x14ac:dyDescent="0.2">
      <c r="A1366" s="14">
        <f t="shared" si="264"/>
        <v>63555</v>
      </c>
      <c r="B1366" s="1">
        <v>1</v>
      </c>
      <c r="F1366" s="34">
        <v>7.336617683253488E-2</v>
      </c>
      <c r="G1366" s="13">
        <f t="shared" si="257"/>
        <v>0</v>
      </c>
      <c r="H1366" s="13">
        <f t="shared" si="258"/>
        <v>7.336617683253488E-2</v>
      </c>
      <c r="I1366" s="16">
        <f t="shared" si="265"/>
        <v>1.9701067756106512</v>
      </c>
      <c r="J1366" s="13">
        <f t="shared" si="259"/>
        <v>1.969294695877716</v>
      </c>
      <c r="K1366" s="13">
        <f t="shared" si="260"/>
        <v>8.120797329351781E-4</v>
      </c>
      <c r="L1366" s="13">
        <f t="shared" si="261"/>
        <v>0</v>
      </c>
      <c r="M1366" s="13">
        <f t="shared" si="266"/>
        <v>6.4180313988528424E-10</v>
      </c>
      <c r="N1366" s="13">
        <f t="shared" si="262"/>
        <v>3.9791794672887624E-10</v>
      </c>
      <c r="O1366" s="13">
        <f t="shared" si="263"/>
        <v>3.9791794672887624E-10</v>
      </c>
      <c r="Q1366">
        <v>14.47385669626901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52.85024568268166</v>
      </c>
      <c r="G1367" s="13">
        <f t="shared" si="257"/>
        <v>2.6944219733780446</v>
      </c>
      <c r="H1367" s="13">
        <f t="shared" si="258"/>
        <v>50.155823709303618</v>
      </c>
      <c r="I1367" s="16">
        <f t="shared" si="265"/>
        <v>50.156635789036557</v>
      </c>
      <c r="J1367" s="13">
        <f t="shared" si="259"/>
        <v>42.033222622057593</v>
      </c>
      <c r="K1367" s="13">
        <f t="shared" si="260"/>
        <v>8.1234131669789633</v>
      </c>
      <c r="L1367" s="13">
        <f t="shared" si="261"/>
        <v>0</v>
      </c>
      <c r="M1367" s="13">
        <f t="shared" si="266"/>
        <v>2.43885193156408E-10</v>
      </c>
      <c r="N1367" s="13">
        <f t="shared" si="262"/>
        <v>1.5120881975697294E-10</v>
      </c>
      <c r="O1367" s="13">
        <f t="shared" si="263"/>
        <v>2.6944219735292534</v>
      </c>
      <c r="Q1367">
        <v>16.138126160957391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49.518655046107519</v>
      </c>
      <c r="G1368" s="13">
        <f t="shared" si="257"/>
        <v>2.2135031826125231</v>
      </c>
      <c r="H1368" s="13">
        <f t="shared" si="258"/>
        <v>47.305151863494999</v>
      </c>
      <c r="I1368" s="16">
        <f t="shared" si="265"/>
        <v>55.428565030473962</v>
      </c>
      <c r="J1368" s="13">
        <f t="shared" si="259"/>
        <v>46.981880328544221</v>
      </c>
      <c r="K1368" s="13">
        <f t="shared" si="260"/>
        <v>8.4466847019297404</v>
      </c>
      <c r="L1368" s="13">
        <f t="shared" si="261"/>
        <v>0</v>
      </c>
      <c r="M1368" s="13">
        <f t="shared" si="266"/>
        <v>9.2676373399435052E-11</v>
      </c>
      <c r="N1368" s="13">
        <f t="shared" si="262"/>
        <v>5.7459351507649732E-11</v>
      </c>
      <c r="O1368" s="13">
        <f t="shared" si="263"/>
        <v>2.2135031826699825</v>
      </c>
      <c r="Q1368">
        <v>18.11387688485868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5.4671394904156836</v>
      </c>
      <c r="G1369" s="13">
        <f t="shared" si="257"/>
        <v>0</v>
      </c>
      <c r="H1369" s="13">
        <f t="shared" si="258"/>
        <v>5.4671394904156836</v>
      </c>
      <c r="I1369" s="16">
        <f t="shared" si="265"/>
        <v>13.913824192345423</v>
      </c>
      <c r="J1369" s="13">
        <f t="shared" si="259"/>
        <v>13.794089944442277</v>
      </c>
      <c r="K1369" s="13">
        <f t="shared" si="260"/>
        <v>0.11973424790314624</v>
      </c>
      <c r="L1369" s="13">
        <f t="shared" si="261"/>
        <v>0</v>
      </c>
      <c r="M1369" s="13">
        <f t="shared" si="266"/>
        <v>3.521702189178532E-11</v>
      </c>
      <c r="N1369" s="13">
        <f t="shared" si="262"/>
        <v>2.1834553572906897E-11</v>
      </c>
      <c r="O1369" s="13">
        <f t="shared" si="263"/>
        <v>2.1834553572906897E-11</v>
      </c>
      <c r="Q1369">
        <v>20.572031782563201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21.38740819332514</v>
      </c>
      <c r="G1370" s="13">
        <f t="shared" si="257"/>
        <v>0</v>
      </c>
      <c r="H1370" s="13">
        <f t="shared" si="258"/>
        <v>21.38740819332514</v>
      </c>
      <c r="I1370" s="16">
        <f t="shared" si="265"/>
        <v>21.507142441228286</v>
      </c>
      <c r="J1370" s="13">
        <f t="shared" si="259"/>
        <v>21.21062136978259</v>
      </c>
      <c r="K1370" s="13">
        <f t="shared" si="260"/>
        <v>0.29652107144569584</v>
      </c>
      <c r="L1370" s="13">
        <f t="shared" si="261"/>
        <v>0</v>
      </c>
      <c r="M1370" s="13">
        <f t="shared" si="266"/>
        <v>1.3382468318878423E-11</v>
      </c>
      <c r="N1370" s="13">
        <f t="shared" si="262"/>
        <v>8.2971303577046228E-12</v>
      </c>
      <c r="O1370" s="13">
        <f t="shared" si="263"/>
        <v>8.2971303577046228E-12</v>
      </c>
      <c r="Q1370">
        <v>23.34747198155987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6.4165027580903971</v>
      </c>
      <c r="G1371" s="13">
        <f t="shared" si="257"/>
        <v>0</v>
      </c>
      <c r="H1371" s="13">
        <f t="shared" si="258"/>
        <v>6.4165027580903971</v>
      </c>
      <c r="I1371" s="16">
        <f t="shared" si="265"/>
        <v>6.7130238295360929</v>
      </c>
      <c r="J1371" s="13">
        <f t="shared" si="259"/>
        <v>6.7036721755589683</v>
      </c>
      <c r="K1371" s="13">
        <f t="shared" si="260"/>
        <v>9.3516539771245633E-3</v>
      </c>
      <c r="L1371" s="13">
        <f t="shared" si="261"/>
        <v>0</v>
      </c>
      <c r="M1371" s="13">
        <f t="shared" si="266"/>
        <v>5.0853379611738003E-12</v>
      </c>
      <c r="N1371" s="13">
        <f t="shared" si="262"/>
        <v>3.1529095359277561E-12</v>
      </c>
      <c r="O1371" s="13">
        <f t="shared" si="263"/>
        <v>3.1529095359277561E-12</v>
      </c>
      <c r="Q1371">
        <v>23.221621658516131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2.6109202160676812</v>
      </c>
      <c r="G1372" s="13">
        <f t="shared" si="257"/>
        <v>0</v>
      </c>
      <c r="H1372" s="13">
        <f t="shared" si="258"/>
        <v>2.6109202160676812</v>
      </c>
      <c r="I1372" s="16">
        <f t="shared" si="265"/>
        <v>2.6202718700448058</v>
      </c>
      <c r="J1372" s="13">
        <f t="shared" si="259"/>
        <v>2.6198041286620213</v>
      </c>
      <c r="K1372" s="13">
        <f t="shared" si="260"/>
        <v>4.6774138278449229E-4</v>
      </c>
      <c r="L1372" s="13">
        <f t="shared" si="261"/>
        <v>0</v>
      </c>
      <c r="M1372" s="13">
        <f t="shared" si="266"/>
        <v>1.9324284252460442E-12</v>
      </c>
      <c r="N1372" s="13">
        <f t="shared" si="262"/>
        <v>1.1981056236525473E-12</v>
      </c>
      <c r="O1372" s="13">
        <f t="shared" si="263"/>
        <v>1.1981056236525473E-12</v>
      </c>
      <c r="Q1372">
        <v>24.46981299200635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5.7602854224675539</v>
      </c>
      <c r="G1373" s="13">
        <f t="shared" si="257"/>
        <v>0</v>
      </c>
      <c r="H1373" s="13">
        <f t="shared" si="258"/>
        <v>5.7602854224675539</v>
      </c>
      <c r="I1373" s="16">
        <f t="shared" si="265"/>
        <v>5.7607531638503389</v>
      </c>
      <c r="J1373" s="13">
        <f t="shared" si="259"/>
        <v>5.7574486169425549</v>
      </c>
      <c r="K1373" s="13">
        <f t="shared" si="260"/>
        <v>3.3045469077839229E-3</v>
      </c>
      <c r="L1373" s="13">
        <f t="shared" si="261"/>
        <v>0</v>
      </c>
      <c r="M1373" s="13">
        <f t="shared" si="266"/>
        <v>7.3432280159349685E-13</v>
      </c>
      <c r="N1373" s="13">
        <f t="shared" si="262"/>
        <v>4.5528013698796807E-13</v>
      </c>
      <c r="O1373" s="13">
        <f t="shared" si="263"/>
        <v>4.5528013698796807E-13</v>
      </c>
      <c r="Q1373">
        <v>27.418459000000009</v>
      </c>
    </row>
    <row r="1374" spans="1:17" x14ac:dyDescent="0.2">
      <c r="A1374" s="14">
        <f t="shared" si="264"/>
        <v>63798</v>
      </c>
      <c r="B1374" s="1">
        <v>9</v>
      </c>
      <c r="F1374" s="34">
        <v>35.057259856398332</v>
      </c>
      <c r="G1374" s="13">
        <f t="shared" si="257"/>
        <v>0.12598480293283537</v>
      </c>
      <c r="H1374" s="13">
        <f t="shared" si="258"/>
        <v>34.931275053465498</v>
      </c>
      <c r="I1374" s="16">
        <f t="shared" si="265"/>
        <v>34.934579600373283</v>
      </c>
      <c r="J1374" s="13">
        <f t="shared" si="259"/>
        <v>33.642796695375473</v>
      </c>
      <c r="K1374" s="13">
        <f t="shared" si="260"/>
        <v>1.2917829049978096</v>
      </c>
      <c r="L1374" s="13">
        <f t="shared" si="261"/>
        <v>0</v>
      </c>
      <c r="M1374" s="13">
        <f t="shared" si="266"/>
        <v>2.7904266460552879E-13</v>
      </c>
      <c r="N1374" s="13">
        <f t="shared" si="262"/>
        <v>1.7300645205542784E-13</v>
      </c>
      <c r="O1374" s="13">
        <f t="shared" si="263"/>
        <v>0.12598480293300837</v>
      </c>
      <c r="Q1374">
        <v>22.975979829536751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48.309636438032591</v>
      </c>
      <c r="G1375" s="13">
        <f t="shared" si="257"/>
        <v>2.0389800102199209</v>
      </c>
      <c r="H1375" s="13">
        <f t="shared" si="258"/>
        <v>46.270656427812668</v>
      </c>
      <c r="I1375" s="16">
        <f t="shared" si="265"/>
        <v>47.562439332810477</v>
      </c>
      <c r="J1375" s="13">
        <f t="shared" si="259"/>
        <v>43.001758418942686</v>
      </c>
      <c r="K1375" s="13">
        <f t="shared" si="260"/>
        <v>4.5606809138677917</v>
      </c>
      <c r="L1375" s="13">
        <f t="shared" si="261"/>
        <v>0</v>
      </c>
      <c r="M1375" s="13">
        <f t="shared" si="266"/>
        <v>1.0603621255010095E-13</v>
      </c>
      <c r="N1375" s="13">
        <f t="shared" si="262"/>
        <v>6.5742451781062592E-14</v>
      </c>
      <c r="O1375" s="13">
        <f t="shared" si="263"/>
        <v>2.0389800102199866</v>
      </c>
      <c r="Q1375">
        <v>19.9227412034545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7.9744775605186842</v>
      </c>
      <c r="G1376" s="13">
        <f t="shared" si="257"/>
        <v>0</v>
      </c>
      <c r="H1376" s="13">
        <f t="shared" si="258"/>
        <v>7.9744775605186842</v>
      </c>
      <c r="I1376" s="16">
        <f t="shared" si="265"/>
        <v>12.535158474386476</v>
      </c>
      <c r="J1376" s="13">
        <f t="shared" si="259"/>
        <v>12.401505425354522</v>
      </c>
      <c r="K1376" s="13">
        <f t="shared" si="260"/>
        <v>0.1336530490319543</v>
      </c>
      <c r="L1376" s="13">
        <f t="shared" si="261"/>
        <v>0</v>
      </c>
      <c r="M1376" s="13">
        <f t="shared" si="266"/>
        <v>4.029376076903836E-14</v>
      </c>
      <c r="N1376" s="13">
        <f t="shared" si="262"/>
        <v>2.4982131676803784E-14</v>
      </c>
      <c r="O1376" s="13">
        <f t="shared" si="263"/>
        <v>2.4982131676803784E-14</v>
      </c>
      <c r="Q1376">
        <v>17.561167473699818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21.28175294821137</v>
      </c>
      <c r="G1377" s="13">
        <f t="shared" si="257"/>
        <v>0</v>
      </c>
      <c r="H1377" s="13">
        <f t="shared" si="258"/>
        <v>21.28175294821137</v>
      </c>
      <c r="I1377" s="16">
        <f t="shared" si="265"/>
        <v>21.415405997243326</v>
      </c>
      <c r="J1377" s="13">
        <f t="shared" si="259"/>
        <v>20.208557070029599</v>
      </c>
      <c r="K1377" s="13">
        <f t="shared" si="260"/>
        <v>1.2068489272137271</v>
      </c>
      <c r="L1377" s="13">
        <f t="shared" si="261"/>
        <v>0</v>
      </c>
      <c r="M1377" s="13">
        <f t="shared" si="266"/>
        <v>1.5311629092234576E-14</v>
      </c>
      <c r="N1377" s="13">
        <f t="shared" si="262"/>
        <v>9.4932100371854377E-15</v>
      </c>
      <c r="O1377" s="13">
        <f t="shared" si="263"/>
        <v>9.4932100371854377E-15</v>
      </c>
      <c r="Q1377">
        <v>12.785121293548389</v>
      </c>
    </row>
    <row r="1378" spans="1:17" x14ac:dyDescent="0.2">
      <c r="A1378" s="14">
        <f t="shared" si="264"/>
        <v>63920</v>
      </c>
      <c r="B1378" s="1">
        <v>1</v>
      </c>
      <c r="F1378" s="34">
        <v>10.89971488753558</v>
      </c>
      <c r="G1378" s="13">
        <f t="shared" si="257"/>
        <v>0</v>
      </c>
      <c r="H1378" s="13">
        <f t="shared" si="258"/>
        <v>10.89971488753558</v>
      </c>
      <c r="I1378" s="16">
        <f t="shared" si="265"/>
        <v>12.106563814749308</v>
      </c>
      <c r="J1378" s="13">
        <f t="shared" si="259"/>
        <v>11.88795242122241</v>
      </c>
      <c r="K1378" s="13">
        <f t="shared" si="260"/>
        <v>0.2186113935268974</v>
      </c>
      <c r="L1378" s="13">
        <f t="shared" si="261"/>
        <v>0</v>
      </c>
      <c r="M1378" s="13">
        <f t="shared" si="266"/>
        <v>5.8184190550491387E-15</v>
      </c>
      <c r="N1378" s="13">
        <f t="shared" si="262"/>
        <v>3.607419814130466E-15</v>
      </c>
      <c r="O1378" s="13">
        <f t="shared" si="263"/>
        <v>3.607419814130466E-15</v>
      </c>
      <c r="Q1378">
        <v>13.20427876487881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54.784087200396122</v>
      </c>
      <c r="G1379" s="13">
        <f t="shared" si="257"/>
        <v>2.9735741339171127</v>
      </c>
      <c r="H1379" s="13">
        <f t="shared" si="258"/>
        <v>51.810513066479011</v>
      </c>
      <c r="I1379" s="16">
        <f t="shared" si="265"/>
        <v>52.02912446000591</v>
      </c>
      <c r="J1379" s="13">
        <f t="shared" si="259"/>
        <v>42.442188809171888</v>
      </c>
      <c r="K1379" s="13">
        <f t="shared" si="260"/>
        <v>9.5869356508340218</v>
      </c>
      <c r="L1379" s="13">
        <f t="shared" si="261"/>
        <v>0</v>
      </c>
      <c r="M1379" s="13">
        <f t="shared" si="266"/>
        <v>2.2109992409186727E-15</v>
      </c>
      <c r="N1379" s="13">
        <f t="shared" si="262"/>
        <v>1.370819529369577E-15</v>
      </c>
      <c r="O1379" s="13">
        <f t="shared" si="263"/>
        <v>2.973574133917114</v>
      </c>
      <c r="Q1379">
        <v>15.44206373282503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132.7121780773015</v>
      </c>
      <c r="G1380" s="13">
        <f t="shared" si="257"/>
        <v>14.222580185190116</v>
      </c>
      <c r="H1380" s="13">
        <f t="shared" si="258"/>
        <v>118.48959789211139</v>
      </c>
      <c r="I1380" s="16">
        <f t="shared" si="265"/>
        <v>128.07653354294541</v>
      </c>
      <c r="J1380" s="13">
        <f t="shared" si="259"/>
        <v>60.974565804533803</v>
      </c>
      <c r="K1380" s="13">
        <f t="shared" si="260"/>
        <v>67.101967738411616</v>
      </c>
      <c r="L1380" s="13">
        <f t="shared" si="261"/>
        <v>28.816333757637693</v>
      </c>
      <c r="M1380" s="13">
        <f t="shared" si="266"/>
        <v>28.816333757637697</v>
      </c>
      <c r="N1380" s="13">
        <f t="shared" si="262"/>
        <v>17.866126929735373</v>
      </c>
      <c r="O1380" s="13">
        <f t="shared" si="263"/>
        <v>32.088707114925491</v>
      </c>
      <c r="Q1380">
        <v>14.62895849893544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50.183460278896291</v>
      </c>
      <c r="G1381" s="13">
        <f t="shared" si="257"/>
        <v>2.3094685527686032</v>
      </c>
      <c r="H1381" s="13">
        <f t="shared" si="258"/>
        <v>47.873991726127684</v>
      </c>
      <c r="I1381" s="16">
        <f t="shared" si="265"/>
        <v>86.159625706901608</v>
      </c>
      <c r="J1381" s="13">
        <f t="shared" si="259"/>
        <v>57.922689965673321</v>
      </c>
      <c r="K1381" s="13">
        <f t="shared" si="260"/>
        <v>28.236935741228287</v>
      </c>
      <c r="L1381" s="13">
        <f t="shared" si="261"/>
        <v>0</v>
      </c>
      <c r="M1381" s="13">
        <f t="shared" si="266"/>
        <v>10.950206827902324</v>
      </c>
      <c r="N1381" s="13">
        <f t="shared" si="262"/>
        <v>6.7891282332994409</v>
      </c>
      <c r="O1381" s="13">
        <f t="shared" si="263"/>
        <v>9.0985967860680432</v>
      </c>
      <c r="Q1381">
        <v>16.358919966808699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10.56087135149234</v>
      </c>
      <c r="G1382" s="13">
        <f t="shared" si="257"/>
        <v>0</v>
      </c>
      <c r="H1382" s="13">
        <f t="shared" si="258"/>
        <v>10.56087135149234</v>
      </c>
      <c r="I1382" s="16">
        <f t="shared" si="265"/>
        <v>38.797807092720625</v>
      </c>
      <c r="J1382" s="13">
        <f t="shared" si="259"/>
        <v>36.944692574892272</v>
      </c>
      <c r="K1382" s="13">
        <f t="shared" si="260"/>
        <v>1.8531145178283523</v>
      </c>
      <c r="L1382" s="13">
        <f t="shared" si="261"/>
        <v>0</v>
      </c>
      <c r="M1382" s="13">
        <f t="shared" si="266"/>
        <v>4.1610785946028832</v>
      </c>
      <c r="N1382" s="13">
        <f t="shared" si="262"/>
        <v>2.5798687286537874</v>
      </c>
      <c r="O1382" s="13">
        <f t="shared" si="263"/>
        <v>2.5798687286537874</v>
      </c>
      <c r="Q1382">
        <v>22.527217510470869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5.543863496798445</v>
      </c>
      <c r="G1383" s="13">
        <f t="shared" si="257"/>
        <v>0</v>
      </c>
      <c r="H1383" s="13">
        <f t="shared" si="258"/>
        <v>5.543863496798445</v>
      </c>
      <c r="I1383" s="16">
        <f t="shared" si="265"/>
        <v>7.3969780146267974</v>
      </c>
      <c r="J1383" s="13">
        <f t="shared" si="259"/>
        <v>7.3858119472701951</v>
      </c>
      <c r="K1383" s="13">
        <f t="shared" si="260"/>
        <v>1.1166067356602305E-2</v>
      </c>
      <c r="L1383" s="13">
        <f t="shared" si="261"/>
        <v>0</v>
      </c>
      <c r="M1383" s="13">
        <f t="shared" si="266"/>
        <v>1.5812098659490958</v>
      </c>
      <c r="N1383" s="13">
        <f t="shared" si="262"/>
        <v>0.98035011688843943</v>
      </c>
      <c r="O1383" s="13">
        <f t="shared" si="263"/>
        <v>0.98035011688843943</v>
      </c>
      <c r="Q1383">
        <v>24.03114260753874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2.7160668095728142</v>
      </c>
      <c r="G1384" s="13">
        <f t="shared" si="257"/>
        <v>0</v>
      </c>
      <c r="H1384" s="13">
        <f t="shared" si="258"/>
        <v>2.7160668095728142</v>
      </c>
      <c r="I1384" s="16">
        <f t="shared" si="265"/>
        <v>2.7272328769294165</v>
      </c>
      <c r="J1384" s="13">
        <f t="shared" si="259"/>
        <v>2.7268191886433613</v>
      </c>
      <c r="K1384" s="13">
        <f t="shared" si="260"/>
        <v>4.136882860552582E-4</v>
      </c>
      <c r="L1384" s="13">
        <f t="shared" si="261"/>
        <v>0</v>
      </c>
      <c r="M1384" s="13">
        <f t="shared" si="266"/>
        <v>0.60085974906065642</v>
      </c>
      <c r="N1384" s="13">
        <f t="shared" si="262"/>
        <v>0.37253304441760698</v>
      </c>
      <c r="O1384" s="13">
        <f t="shared" si="263"/>
        <v>0.37253304441760698</v>
      </c>
      <c r="Q1384">
        <v>26.218837127631151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1.9854308582521369</v>
      </c>
      <c r="G1385" s="13">
        <f t="shared" si="257"/>
        <v>0</v>
      </c>
      <c r="H1385" s="13">
        <f t="shared" si="258"/>
        <v>1.9854308582521369</v>
      </c>
      <c r="I1385" s="16">
        <f t="shared" si="265"/>
        <v>1.9858445465381922</v>
      </c>
      <c r="J1385" s="13">
        <f t="shared" si="259"/>
        <v>1.9856925834500825</v>
      </c>
      <c r="K1385" s="13">
        <f t="shared" si="260"/>
        <v>1.5196308810971892E-4</v>
      </c>
      <c r="L1385" s="13">
        <f t="shared" si="261"/>
        <v>0</v>
      </c>
      <c r="M1385" s="13">
        <f t="shared" si="266"/>
        <v>0.22832670464304944</v>
      </c>
      <c r="N1385" s="13">
        <f t="shared" si="262"/>
        <v>0.14156255687869065</v>
      </c>
      <c r="O1385" s="13">
        <f t="shared" si="263"/>
        <v>0.14156255687869065</v>
      </c>
      <c r="Q1385">
        <v>26.580618000000001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5.004072011452025</v>
      </c>
      <c r="G1386" s="13">
        <f t="shared" si="257"/>
        <v>0</v>
      </c>
      <c r="H1386" s="13">
        <f t="shared" si="258"/>
        <v>5.004072011452025</v>
      </c>
      <c r="I1386" s="16">
        <f t="shared" si="265"/>
        <v>5.0042239745401345</v>
      </c>
      <c r="J1386" s="13">
        <f t="shared" si="259"/>
        <v>5.0010179298096649</v>
      </c>
      <c r="K1386" s="13">
        <f t="shared" si="260"/>
        <v>3.2060447304695927E-3</v>
      </c>
      <c r="L1386" s="13">
        <f t="shared" si="261"/>
        <v>0</v>
      </c>
      <c r="M1386" s="13">
        <f t="shared" si="266"/>
        <v>8.6764147764358784E-2</v>
      </c>
      <c r="N1386" s="13">
        <f t="shared" si="262"/>
        <v>5.3793771613902447E-2</v>
      </c>
      <c r="O1386" s="13">
        <f t="shared" si="263"/>
        <v>5.3793771613902447E-2</v>
      </c>
      <c r="Q1386">
        <v>24.58042217120045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31.260092195392541</v>
      </c>
      <c r="G1387" s="13">
        <f t="shared" si="257"/>
        <v>0</v>
      </c>
      <c r="H1387" s="13">
        <f t="shared" si="258"/>
        <v>31.260092195392541</v>
      </c>
      <c r="I1387" s="16">
        <f t="shared" si="265"/>
        <v>31.26329824012301</v>
      </c>
      <c r="J1387" s="13">
        <f t="shared" si="259"/>
        <v>29.85674104762991</v>
      </c>
      <c r="K1387" s="13">
        <f t="shared" si="260"/>
        <v>1.4065571924931</v>
      </c>
      <c r="L1387" s="13">
        <f t="shared" si="261"/>
        <v>0</v>
      </c>
      <c r="M1387" s="13">
        <f t="shared" si="266"/>
        <v>3.2970376150456338E-2</v>
      </c>
      <c r="N1387" s="13">
        <f t="shared" si="262"/>
        <v>2.044163321328293E-2</v>
      </c>
      <c r="O1387" s="13">
        <f t="shared" si="263"/>
        <v>2.044163321328293E-2</v>
      </c>
      <c r="Q1387">
        <v>19.927599831611541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19.417425343356179</v>
      </c>
      <c r="G1388" s="13">
        <f t="shared" si="257"/>
        <v>0</v>
      </c>
      <c r="H1388" s="13">
        <f t="shared" si="258"/>
        <v>19.417425343356179</v>
      </c>
      <c r="I1388" s="16">
        <f t="shared" si="265"/>
        <v>20.823982535849279</v>
      </c>
      <c r="J1388" s="13">
        <f t="shared" si="259"/>
        <v>20.025027132850592</v>
      </c>
      <c r="K1388" s="13">
        <f t="shared" si="260"/>
        <v>0.79895540299868628</v>
      </c>
      <c r="L1388" s="13">
        <f t="shared" si="261"/>
        <v>0</v>
      </c>
      <c r="M1388" s="13">
        <f t="shared" si="266"/>
        <v>1.2528742937173407E-2</v>
      </c>
      <c r="N1388" s="13">
        <f t="shared" si="262"/>
        <v>7.7678206210475128E-3</v>
      </c>
      <c r="O1388" s="13">
        <f t="shared" si="263"/>
        <v>7.7678206210475128E-3</v>
      </c>
      <c r="Q1388">
        <v>15.36721569551832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64.895261623188148</v>
      </c>
      <c r="G1389" s="13">
        <f t="shared" si="257"/>
        <v>4.4331333376338851</v>
      </c>
      <c r="H1389" s="13">
        <f t="shared" si="258"/>
        <v>60.462128285554265</v>
      </c>
      <c r="I1389" s="16">
        <f t="shared" si="265"/>
        <v>61.261083688552951</v>
      </c>
      <c r="J1389" s="13">
        <f t="shared" si="259"/>
        <v>45.035442260187224</v>
      </c>
      <c r="K1389" s="13">
        <f t="shared" si="260"/>
        <v>16.225641428365726</v>
      </c>
      <c r="L1389" s="13">
        <f t="shared" si="261"/>
        <v>0</v>
      </c>
      <c r="M1389" s="13">
        <f t="shared" si="266"/>
        <v>4.7609223161258945E-3</v>
      </c>
      <c r="N1389" s="13">
        <f t="shared" si="262"/>
        <v>2.9517718359980544E-3</v>
      </c>
      <c r="O1389" s="13">
        <f t="shared" si="263"/>
        <v>4.4360851094698832</v>
      </c>
      <c r="Q1389">
        <v>14.011357562009019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59.749137016709341</v>
      </c>
      <c r="G1390" s="13">
        <f t="shared" si="257"/>
        <v>3.6902845627251595</v>
      </c>
      <c r="H1390" s="13">
        <f t="shared" si="258"/>
        <v>56.05885245398418</v>
      </c>
      <c r="I1390" s="16">
        <f t="shared" si="265"/>
        <v>72.284493882349906</v>
      </c>
      <c r="J1390" s="13">
        <f t="shared" si="259"/>
        <v>51.391375962411814</v>
      </c>
      <c r="K1390" s="13">
        <f t="shared" si="260"/>
        <v>20.893117919938092</v>
      </c>
      <c r="L1390" s="13">
        <f t="shared" si="261"/>
        <v>0</v>
      </c>
      <c r="M1390" s="13">
        <f t="shared" si="266"/>
        <v>1.8091504801278401E-3</v>
      </c>
      <c r="N1390" s="13">
        <f t="shared" si="262"/>
        <v>1.1216732976792609E-3</v>
      </c>
      <c r="O1390" s="13">
        <f t="shared" si="263"/>
        <v>3.6914062360228388</v>
      </c>
      <c r="Q1390">
        <v>15.383919821162589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94.12243371578495</v>
      </c>
      <c r="G1391" s="13">
        <f t="shared" si="257"/>
        <v>8.6521079337208349</v>
      </c>
      <c r="H1391" s="13">
        <f t="shared" si="258"/>
        <v>85.470325782064123</v>
      </c>
      <c r="I1391" s="16">
        <f t="shared" si="265"/>
        <v>106.36344370200221</v>
      </c>
      <c r="J1391" s="13">
        <f t="shared" si="259"/>
        <v>52.344071438724484</v>
      </c>
      <c r="K1391" s="13">
        <f t="shared" si="260"/>
        <v>54.019372263277731</v>
      </c>
      <c r="L1391" s="13">
        <f t="shared" si="261"/>
        <v>16.264375611941087</v>
      </c>
      <c r="M1391" s="13">
        <f t="shared" si="266"/>
        <v>16.265063089123537</v>
      </c>
      <c r="N1391" s="13">
        <f t="shared" si="262"/>
        <v>10.084339115256592</v>
      </c>
      <c r="O1391" s="13">
        <f t="shared" si="263"/>
        <v>18.736447048977425</v>
      </c>
      <c r="Q1391">
        <v>12.560067293548389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83.162774015689138</v>
      </c>
      <c r="G1392" s="13">
        <f t="shared" si="257"/>
        <v>7.0700689424023997</v>
      </c>
      <c r="H1392" s="13">
        <f t="shared" si="258"/>
        <v>76.092705073286737</v>
      </c>
      <c r="I1392" s="16">
        <f t="shared" si="265"/>
        <v>113.84770172462339</v>
      </c>
      <c r="J1392" s="13">
        <f t="shared" si="259"/>
        <v>62.810218060481034</v>
      </c>
      <c r="K1392" s="13">
        <f t="shared" si="260"/>
        <v>51.037483664142357</v>
      </c>
      <c r="L1392" s="13">
        <f t="shared" si="261"/>
        <v>13.403434068451677</v>
      </c>
      <c r="M1392" s="13">
        <f t="shared" si="266"/>
        <v>19.58415804231862</v>
      </c>
      <c r="N1392" s="13">
        <f t="shared" si="262"/>
        <v>12.142177986237545</v>
      </c>
      <c r="O1392" s="13">
        <f t="shared" si="263"/>
        <v>19.212246928639946</v>
      </c>
      <c r="Q1392">
        <v>15.81384675427427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49.497949409436238</v>
      </c>
      <c r="G1393" s="13">
        <f t="shared" si="257"/>
        <v>2.2105143010732768</v>
      </c>
      <c r="H1393" s="13">
        <f t="shared" si="258"/>
        <v>47.287435108362963</v>
      </c>
      <c r="I1393" s="16">
        <f t="shared" si="265"/>
        <v>84.921484704053654</v>
      </c>
      <c r="J1393" s="13">
        <f t="shared" si="259"/>
        <v>55.783813216000269</v>
      </c>
      <c r="K1393" s="13">
        <f t="shared" si="260"/>
        <v>29.137671488053385</v>
      </c>
      <c r="L1393" s="13">
        <f t="shared" si="261"/>
        <v>0</v>
      </c>
      <c r="M1393" s="13">
        <f t="shared" si="266"/>
        <v>7.4419800560810749</v>
      </c>
      <c r="N1393" s="13">
        <f t="shared" si="262"/>
        <v>4.6140276347702667</v>
      </c>
      <c r="O1393" s="13">
        <f t="shared" si="263"/>
        <v>6.8245419358435431</v>
      </c>
      <c r="Q1393">
        <v>15.56034473791378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3.470965880586788</v>
      </c>
      <c r="G1394" s="13">
        <f t="shared" si="257"/>
        <v>0</v>
      </c>
      <c r="H1394" s="13">
        <f t="shared" si="258"/>
        <v>3.470965880586788</v>
      </c>
      <c r="I1394" s="16">
        <f t="shared" si="265"/>
        <v>32.608637368640174</v>
      </c>
      <c r="J1394" s="13">
        <f t="shared" si="259"/>
        <v>31.110343547028087</v>
      </c>
      <c r="K1394" s="13">
        <f t="shared" si="260"/>
        <v>1.4982938216120871</v>
      </c>
      <c r="L1394" s="13">
        <f t="shared" si="261"/>
        <v>0</v>
      </c>
      <c r="M1394" s="13">
        <f t="shared" si="266"/>
        <v>2.8279524213108083</v>
      </c>
      <c r="N1394" s="13">
        <f t="shared" si="262"/>
        <v>1.7533305012127012</v>
      </c>
      <c r="O1394" s="13">
        <f t="shared" si="263"/>
        <v>1.7533305012127012</v>
      </c>
      <c r="Q1394">
        <v>20.363152486000288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0.73606960194322968</v>
      </c>
      <c r="G1395" s="13">
        <f t="shared" si="257"/>
        <v>0</v>
      </c>
      <c r="H1395" s="13">
        <f t="shared" si="258"/>
        <v>0.73606960194322968</v>
      </c>
      <c r="I1395" s="16">
        <f t="shared" si="265"/>
        <v>2.2343634235553167</v>
      </c>
      <c r="J1395" s="13">
        <f t="shared" si="259"/>
        <v>2.2339727453230527</v>
      </c>
      <c r="K1395" s="13">
        <f t="shared" si="260"/>
        <v>3.9067823226401899E-4</v>
      </c>
      <c r="L1395" s="13">
        <f t="shared" si="261"/>
        <v>0</v>
      </c>
      <c r="M1395" s="13">
        <f t="shared" si="266"/>
        <v>1.0746219200981071</v>
      </c>
      <c r="N1395" s="13">
        <f t="shared" si="262"/>
        <v>0.66626559046082634</v>
      </c>
      <c r="O1395" s="13">
        <f t="shared" si="263"/>
        <v>0.66626559046082634</v>
      </c>
      <c r="Q1395">
        <v>22.34794105760734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13.683083087617881</v>
      </c>
      <c r="G1396" s="13">
        <f t="shared" si="257"/>
        <v>0</v>
      </c>
      <c r="H1396" s="13">
        <f t="shared" si="258"/>
        <v>13.683083087617881</v>
      </c>
      <c r="I1396" s="16">
        <f t="shared" si="265"/>
        <v>13.683473765850145</v>
      </c>
      <c r="J1396" s="13">
        <f t="shared" si="259"/>
        <v>13.609412653972338</v>
      </c>
      <c r="K1396" s="13">
        <f t="shared" si="260"/>
        <v>7.4061111877806951E-2</v>
      </c>
      <c r="L1396" s="13">
        <f t="shared" si="261"/>
        <v>0</v>
      </c>
      <c r="M1396" s="13">
        <f t="shared" si="266"/>
        <v>0.40835632963728075</v>
      </c>
      <c r="N1396" s="13">
        <f t="shared" si="262"/>
        <v>0.25318092437511408</v>
      </c>
      <c r="O1396" s="13">
        <f t="shared" si="263"/>
        <v>0.25318092437511408</v>
      </c>
      <c r="Q1396">
        <v>23.6562371969497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3.2177766490827109</v>
      </c>
      <c r="G1397" s="13">
        <f t="shared" si="257"/>
        <v>0</v>
      </c>
      <c r="H1397" s="13">
        <f t="shared" si="258"/>
        <v>3.2177766490827109</v>
      </c>
      <c r="I1397" s="16">
        <f t="shared" si="265"/>
        <v>3.2918377609605178</v>
      </c>
      <c r="J1397" s="13">
        <f t="shared" si="259"/>
        <v>3.2908721402866701</v>
      </c>
      <c r="K1397" s="13">
        <f t="shared" si="260"/>
        <v>9.6562067384775574E-4</v>
      </c>
      <c r="L1397" s="13">
        <f t="shared" si="261"/>
        <v>0</v>
      </c>
      <c r="M1397" s="13">
        <f t="shared" si="266"/>
        <v>0.15517540526216667</v>
      </c>
      <c r="N1397" s="13">
        <f t="shared" si="262"/>
        <v>9.6208751262543329E-2</v>
      </c>
      <c r="O1397" s="13">
        <f t="shared" si="263"/>
        <v>9.6208751262543329E-2</v>
      </c>
      <c r="Q1397">
        <v>24.179873000000011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31.851497628658869</v>
      </c>
      <c r="G1398" s="13">
        <f t="shared" si="257"/>
        <v>0</v>
      </c>
      <c r="H1398" s="13">
        <f t="shared" si="258"/>
        <v>31.851497628658869</v>
      </c>
      <c r="I1398" s="16">
        <f t="shared" si="265"/>
        <v>31.852463249332718</v>
      </c>
      <c r="J1398" s="13">
        <f t="shared" si="259"/>
        <v>30.697989057795677</v>
      </c>
      <c r="K1398" s="13">
        <f t="shared" si="260"/>
        <v>1.1544741915370409</v>
      </c>
      <c r="L1398" s="13">
        <f t="shared" si="261"/>
        <v>0</v>
      </c>
      <c r="M1398" s="13">
        <f t="shared" si="266"/>
        <v>5.8966653999623336E-2</v>
      </c>
      <c r="N1398" s="13">
        <f t="shared" si="262"/>
        <v>3.6559325479766466E-2</v>
      </c>
      <c r="O1398" s="13">
        <f t="shared" si="263"/>
        <v>3.6559325479766466E-2</v>
      </c>
      <c r="Q1398">
        <v>21.816082408583551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28.3329868567759</v>
      </c>
      <c r="G1399" s="13">
        <f t="shared" si="257"/>
        <v>0</v>
      </c>
      <c r="H1399" s="13">
        <f t="shared" si="258"/>
        <v>28.3329868567759</v>
      </c>
      <c r="I1399" s="16">
        <f t="shared" si="265"/>
        <v>29.487461048312941</v>
      </c>
      <c r="J1399" s="13">
        <f t="shared" si="259"/>
        <v>28.412837553007865</v>
      </c>
      <c r="K1399" s="13">
        <f t="shared" si="260"/>
        <v>1.0746234953050759</v>
      </c>
      <c r="L1399" s="13">
        <f t="shared" si="261"/>
        <v>0</v>
      </c>
      <c r="M1399" s="13">
        <f t="shared" si="266"/>
        <v>2.240732851985687E-2</v>
      </c>
      <c r="N1399" s="13">
        <f t="shared" si="262"/>
        <v>1.389254368231126E-2</v>
      </c>
      <c r="O1399" s="13">
        <f t="shared" si="263"/>
        <v>1.389254368231126E-2</v>
      </c>
      <c r="Q1399">
        <v>20.684391636352011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7.7699554272857059</v>
      </c>
      <c r="G1400" s="13">
        <f t="shared" si="257"/>
        <v>0</v>
      </c>
      <c r="H1400" s="13">
        <f t="shared" si="258"/>
        <v>7.7699554272857059</v>
      </c>
      <c r="I1400" s="16">
        <f t="shared" si="265"/>
        <v>8.8445789225907809</v>
      </c>
      <c r="J1400" s="13">
        <f t="shared" si="259"/>
        <v>8.7922692969311651</v>
      </c>
      <c r="K1400" s="13">
        <f t="shared" si="260"/>
        <v>5.2309625659615833E-2</v>
      </c>
      <c r="L1400" s="13">
        <f t="shared" si="261"/>
        <v>0</v>
      </c>
      <c r="M1400" s="13">
        <f t="shared" si="266"/>
        <v>8.5147848375456102E-3</v>
      </c>
      <c r="N1400" s="13">
        <f t="shared" si="262"/>
        <v>5.2791665992782781E-3</v>
      </c>
      <c r="O1400" s="13">
        <f t="shared" si="263"/>
        <v>5.2791665992782781E-3</v>
      </c>
      <c r="Q1400">
        <v>16.845003245297711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102.5247793477497</v>
      </c>
      <c r="G1401" s="13">
        <f t="shared" si="257"/>
        <v>9.8649958127291715</v>
      </c>
      <c r="H1401" s="13">
        <f t="shared" si="258"/>
        <v>92.659783535020523</v>
      </c>
      <c r="I1401" s="16">
        <f t="shared" si="265"/>
        <v>92.712093160680141</v>
      </c>
      <c r="J1401" s="13">
        <f t="shared" si="259"/>
        <v>54.747185696572444</v>
      </c>
      <c r="K1401" s="13">
        <f t="shared" si="260"/>
        <v>37.964907464107696</v>
      </c>
      <c r="L1401" s="13">
        <f t="shared" si="261"/>
        <v>0.86108881049854202</v>
      </c>
      <c r="M1401" s="13">
        <f t="shared" si="266"/>
        <v>0.86432442873680937</v>
      </c>
      <c r="N1401" s="13">
        <f t="shared" si="262"/>
        <v>0.53588114581682178</v>
      </c>
      <c r="O1401" s="13">
        <f t="shared" si="263"/>
        <v>10.400876958545993</v>
      </c>
      <c r="Q1401">
        <v>14.31391803799101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23.119810915132408</v>
      </c>
      <c r="G1402" s="13">
        <f t="shared" si="257"/>
        <v>0</v>
      </c>
      <c r="H1402" s="13">
        <f t="shared" si="258"/>
        <v>23.119810915132408</v>
      </c>
      <c r="I1402" s="16">
        <f t="shared" si="265"/>
        <v>60.223629568741558</v>
      </c>
      <c r="J1402" s="13">
        <f t="shared" si="259"/>
        <v>41.404382030128673</v>
      </c>
      <c r="K1402" s="13">
        <f t="shared" si="260"/>
        <v>18.819247538612885</v>
      </c>
      <c r="L1402" s="13">
        <f t="shared" si="261"/>
        <v>0</v>
      </c>
      <c r="M1402" s="13">
        <f t="shared" si="266"/>
        <v>0.32844328291998759</v>
      </c>
      <c r="N1402" s="13">
        <f t="shared" si="262"/>
        <v>0.20363483541039232</v>
      </c>
      <c r="O1402" s="13">
        <f t="shared" si="263"/>
        <v>0.20363483541039232</v>
      </c>
      <c r="Q1402">
        <v>11.778482293548389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5.5299069028272916</v>
      </c>
      <c r="G1403" s="13">
        <f t="shared" si="257"/>
        <v>0</v>
      </c>
      <c r="H1403" s="13">
        <f t="shared" si="258"/>
        <v>5.5299069028272916</v>
      </c>
      <c r="I1403" s="16">
        <f t="shared" si="265"/>
        <v>24.349154441440177</v>
      </c>
      <c r="J1403" s="13">
        <f t="shared" si="259"/>
        <v>23.145413024663103</v>
      </c>
      <c r="K1403" s="13">
        <f t="shared" si="260"/>
        <v>1.2037414167770741</v>
      </c>
      <c r="L1403" s="13">
        <f t="shared" si="261"/>
        <v>0</v>
      </c>
      <c r="M1403" s="13">
        <f t="shared" si="266"/>
        <v>0.12480844750959527</v>
      </c>
      <c r="N1403" s="13">
        <f t="shared" si="262"/>
        <v>7.7381237455949062E-2</v>
      </c>
      <c r="O1403" s="13">
        <f t="shared" si="263"/>
        <v>7.7381237455949062E-2</v>
      </c>
      <c r="Q1403">
        <v>15.66630382321425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53.610904975583878</v>
      </c>
      <c r="G1404" s="13">
        <f t="shared" si="257"/>
        <v>2.8042239830580988</v>
      </c>
      <c r="H1404" s="13">
        <f t="shared" si="258"/>
        <v>50.806680992525777</v>
      </c>
      <c r="I1404" s="16">
        <f t="shared" si="265"/>
        <v>52.010422409302848</v>
      </c>
      <c r="J1404" s="13">
        <f t="shared" si="259"/>
        <v>42.585915759094448</v>
      </c>
      <c r="K1404" s="13">
        <f t="shared" si="260"/>
        <v>9.4245066502084001</v>
      </c>
      <c r="L1404" s="13">
        <f t="shared" si="261"/>
        <v>0</v>
      </c>
      <c r="M1404" s="13">
        <f t="shared" si="266"/>
        <v>4.742721005364621E-2</v>
      </c>
      <c r="N1404" s="13">
        <f t="shared" si="262"/>
        <v>2.940487023326065E-2</v>
      </c>
      <c r="O1404" s="13">
        <f t="shared" si="263"/>
        <v>2.8336288532913594</v>
      </c>
      <c r="Q1404">
        <v>15.598122604479171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52.874589048962129</v>
      </c>
      <c r="G1405" s="13">
        <f t="shared" si="257"/>
        <v>2.697935965207126</v>
      </c>
      <c r="H1405" s="13">
        <f t="shared" si="258"/>
        <v>50.176653083754999</v>
      </c>
      <c r="I1405" s="16">
        <f t="shared" si="265"/>
        <v>59.601159733963399</v>
      </c>
      <c r="J1405" s="13">
        <f t="shared" si="259"/>
        <v>47.4186977396907</v>
      </c>
      <c r="K1405" s="13">
        <f t="shared" si="260"/>
        <v>12.1824619942727</v>
      </c>
      <c r="L1405" s="13">
        <f t="shared" si="261"/>
        <v>0</v>
      </c>
      <c r="M1405" s="13">
        <f t="shared" si="266"/>
        <v>1.802233982038556E-2</v>
      </c>
      <c r="N1405" s="13">
        <f t="shared" si="262"/>
        <v>1.1173850688639048E-2</v>
      </c>
      <c r="O1405" s="13">
        <f t="shared" si="263"/>
        <v>2.7091098158957649</v>
      </c>
      <c r="Q1405">
        <v>16.364371242421019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24.389070029073899</v>
      </c>
      <c r="G1406" s="13">
        <f t="shared" si="257"/>
        <v>0</v>
      </c>
      <c r="H1406" s="13">
        <f t="shared" si="258"/>
        <v>24.389070029073899</v>
      </c>
      <c r="I1406" s="16">
        <f t="shared" si="265"/>
        <v>36.571532023346599</v>
      </c>
      <c r="J1406" s="13">
        <f t="shared" si="259"/>
        <v>33.42658134647926</v>
      </c>
      <c r="K1406" s="13">
        <f t="shared" si="260"/>
        <v>3.1449506768673388</v>
      </c>
      <c r="L1406" s="13">
        <f t="shared" si="261"/>
        <v>0</v>
      </c>
      <c r="M1406" s="13">
        <f t="shared" si="266"/>
        <v>6.8484891317465123E-3</v>
      </c>
      <c r="N1406" s="13">
        <f t="shared" si="262"/>
        <v>4.2460632616828373E-3</v>
      </c>
      <c r="O1406" s="13">
        <f t="shared" si="263"/>
        <v>4.2460632616828373E-3</v>
      </c>
      <c r="Q1406">
        <v>17.093819278882862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0.34773105850350489</v>
      </c>
      <c r="G1407" s="13">
        <f t="shared" si="257"/>
        <v>0</v>
      </c>
      <c r="H1407" s="13">
        <f t="shared" si="258"/>
        <v>0.34773105850350489</v>
      </c>
      <c r="I1407" s="16">
        <f t="shared" si="265"/>
        <v>3.4926817353708435</v>
      </c>
      <c r="J1407" s="13">
        <f t="shared" si="259"/>
        <v>3.4915988042875004</v>
      </c>
      <c r="K1407" s="13">
        <f t="shared" si="260"/>
        <v>1.0829310833431194E-3</v>
      </c>
      <c r="L1407" s="13">
        <f t="shared" si="261"/>
        <v>0</v>
      </c>
      <c r="M1407" s="13">
        <f t="shared" si="266"/>
        <v>2.602425870063675E-3</v>
      </c>
      <c r="N1407" s="13">
        <f t="shared" si="262"/>
        <v>1.6135040394394786E-3</v>
      </c>
      <c r="O1407" s="13">
        <f t="shared" si="263"/>
        <v>1.6135040394394786E-3</v>
      </c>
      <c r="Q1407">
        <v>24.630769802706592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0.16856248748046959</v>
      </c>
      <c r="G1408" s="13">
        <f t="shared" si="257"/>
        <v>0</v>
      </c>
      <c r="H1408" s="13">
        <f t="shared" si="258"/>
        <v>0.16856248748046959</v>
      </c>
      <c r="I1408" s="16">
        <f t="shared" si="265"/>
        <v>0.16964541856381271</v>
      </c>
      <c r="J1408" s="13">
        <f t="shared" si="259"/>
        <v>0.16964532098563928</v>
      </c>
      <c r="K1408" s="13">
        <f t="shared" si="260"/>
        <v>9.7578173430257209E-8</v>
      </c>
      <c r="L1408" s="13">
        <f t="shared" si="261"/>
        <v>0</v>
      </c>
      <c r="M1408" s="13">
        <f t="shared" si="266"/>
        <v>9.889218306241964E-4</v>
      </c>
      <c r="N1408" s="13">
        <f t="shared" si="262"/>
        <v>6.131315349870018E-4</v>
      </c>
      <c r="O1408" s="13">
        <f t="shared" si="263"/>
        <v>6.131315349870018E-4</v>
      </c>
      <c r="Q1408">
        <v>26.367060000000009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5.247136794146809</v>
      </c>
      <c r="G1409" s="13">
        <f t="shared" si="257"/>
        <v>0</v>
      </c>
      <c r="H1409" s="13">
        <f t="shared" si="258"/>
        <v>5.247136794146809</v>
      </c>
      <c r="I1409" s="16">
        <f t="shared" si="265"/>
        <v>5.2471368917249821</v>
      </c>
      <c r="J1409" s="13">
        <f t="shared" si="259"/>
        <v>5.243739209714624</v>
      </c>
      <c r="K1409" s="13">
        <f t="shared" si="260"/>
        <v>3.3976820103580607E-3</v>
      </c>
      <c r="L1409" s="13">
        <f t="shared" si="261"/>
        <v>0</v>
      </c>
      <c r="M1409" s="13">
        <f t="shared" si="266"/>
        <v>3.7579029563719461E-4</v>
      </c>
      <c r="N1409" s="13">
        <f t="shared" si="262"/>
        <v>2.3298998329506065E-4</v>
      </c>
      <c r="O1409" s="13">
        <f t="shared" si="263"/>
        <v>2.3298998329506065E-4</v>
      </c>
      <c r="Q1409">
        <v>25.184421107916251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13.81464900097288</v>
      </c>
      <c r="G1410" s="13">
        <f t="shared" si="257"/>
        <v>0</v>
      </c>
      <c r="H1410" s="13">
        <f t="shared" si="258"/>
        <v>13.81464900097288</v>
      </c>
      <c r="I1410" s="16">
        <f t="shared" si="265"/>
        <v>13.818046682983237</v>
      </c>
      <c r="J1410" s="13">
        <f t="shared" si="259"/>
        <v>13.750519043054943</v>
      </c>
      <c r="K1410" s="13">
        <f t="shared" si="260"/>
        <v>6.7527639928293581E-2</v>
      </c>
      <c r="L1410" s="13">
        <f t="shared" si="261"/>
        <v>0</v>
      </c>
      <c r="M1410" s="13">
        <f t="shared" si="266"/>
        <v>1.4280031234213396E-4</v>
      </c>
      <c r="N1410" s="13">
        <f t="shared" si="262"/>
        <v>8.8536193652123058E-5</v>
      </c>
      <c r="O1410" s="13">
        <f t="shared" si="263"/>
        <v>8.8536193652123058E-5</v>
      </c>
      <c r="Q1410">
        <v>24.531635146343881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9.7676858618623463E-2</v>
      </c>
      <c r="G1411" s="13">
        <f t="shared" si="257"/>
        <v>0</v>
      </c>
      <c r="H1411" s="13">
        <f t="shared" si="258"/>
        <v>9.7676858618623463E-2</v>
      </c>
      <c r="I1411" s="16">
        <f t="shared" si="265"/>
        <v>0.16520449854691704</v>
      </c>
      <c r="J1411" s="13">
        <f t="shared" si="259"/>
        <v>0.16520434517368787</v>
      </c>
      <c r="K1411" s="13">
        <f t="shared" si="260"/>
        <v>1.5337322917252649E-7</v>
      </c>
      <c r="L1411" s="13">
        <f t="shared" si="261"/>
        <v>0</v>
      </c>
      <c r="M1411" s="13">
        <f t="shared" si="266"/>
        <v>5.4264118690010898E-5</v>
      </c>
      <c r="N1411" s="13">
        <f t="shared" si="262"/>
        <v>3.3643753587806756E-5</v>
      </c>
      <c r="O1411" s="13">
        <f t="shared" si="263"/>
        <v>3.3643753587806756E-5</v>
      </c>
      <c r="Q1411">
        <v>22.556767551663079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17.630792461801079</v>
      </c>
      <c r="G1412" s="13">
        <f t="shared" si="257"/>
        <v>0</v>
      </c>
      <c r="H1412" s="13">
        <f t="shared" si="258"/>
        <v>17.630792461801079</v>
      </c>
      <c r="I1412" s="16">
        <f t="shared" si="265"/>
        <v>17.630792615174308</v>
      </c>
      <c r="J1412" s="13">
        <f t="shared" si="259"/>
        <v>17.272038344985909</v>
      </c>
      <c r="K1412" s="13">
        <f t="shared" si="260"/>
        <v>0.358754270188399</v>
      </c>
      <c r="L1412" s="13">
        <f t="shared" si="261"/>
        <v>0</v>
      </c>
      <c r="M1412" s="13">
        <f t="shared" si="266"/>
        <v>2.0620365102204142E-5</v>
      </c>
      <c r="N1412" s="13">
        <f t="shared" si="262"/>
        <v>1.2784626363366567E-5</v>
      </c>
      <c r="O1412" s="13">
        <f t="shared" si="263"/>
        <v>1.2784626363366567E-5</v>
      </c>
      <c r="Q1412">
        <v>17.7109331289358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5.9892372366867814</v>
      </c>
      <c r="G1413" s="13">
        <f t="shared" si="257"/>
        <v>0</v>
      </c>
      <c r="H1413" s="13">
        <f t="shared" si="258"/>
        <v>5.9892372366867814</v>
      </c>
      <c r="I1413" s="16">
        <f t="shared" si="265"/>
        <v>6.3479915068751804</v>
      </c>
      <c r="J1413" s="13">
        <f t="shared" si="259"/>
        <v>6.3242240817081479</v>
      </c>
      <c r="K1413" s="13">
        <f t="shared" si="260"/>
        <v>2.3767425167032563E-2</v>
      </c>
      <c r="L1413" s="13">
        <f t="shared" si="261"/>
        <v>0</v>
      </c>
      <c r="M1413" s="13">
        <f t="shared" si="266"/>
        <v>7.835738738837574E-6</v>
      </c>
      <c r="N1413" s="13">
        <f t="shared" si="262"/>
        <v>4.8581580180792961E-6</v>
      </c>
      <c r="O1413" s="13">
        <f t="shared" si="263"/>
        <v>4.8581580180792961E-6</v>
      </c>
      <c r="Q1413">
        <v>15.39826601520952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24.36371759412058</v>
      </c>
      <c r="G1414" s="13">
        <f t="shared" ref="G1414:G1477" si="271">IF((F1414-$J$2)&gt;0,$I$2*(F1414-$J$2),0)</f>
        <v>0</v>
      </c>
      <c r="H1414" s="13">
        <f t="shared" ref="H1414:H1477" si="272">F1414-G1414</f>
        <v>24.36371759412058</v>
      </c>
      <c r="I1414" s="16">
        <f t="shared" si="265"/>
        <v>24.387485019287613</v>
      </c>
      <c r="J1414" s="13">
        <f t="shared" ref="J1414:J1477" si="273">I1414/SQRT(1+(I1414/($K$2*(300+(25*Q1414)+0.05*(Q1414)^3)))^2)</f>
        <v>22.813790230592225</v>
      </c>
      <c r="K1414" s="13">
        <f t="shared" ref="K1414:K1477" si="274">I1414-J1414</f>
        <v>1.5736947886953878</v>
      </c>
      <c r="L1414" s="13">
        <f t="shared" ref="L1414:L1477" si="275">IF(K1414&gt;$N$2,(K1414-$N$2)/$L$2,0)</f>
        <v>0</v>
      </c>
      <c r="M1414" s="13">
        <f t="shared" si="266"/>
        <v>2.9775807207582779E-6</v>
      </c>
      <c r="N1414" s="13">
        <f t="shared" ref="N1414:N1477" si="276">$M$2*M1414</f>
        <v>1.8461000468701323E-6</v>
      </c>
      <c r="O1414" s="13">
        <f t="shared" ref="O1414:O1477" si="277">N1414+G1414</f>
        <v>1.8461000468701323E-6</v>
      </c>
      <c r="Q1414">
        <v>13.59581229354839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79.994858755231377</v>
      </c>
      <c r="G1415" s="13">
        <f t="shared" si="271"/>
        <v>6.6127768730881442</v>
      </c>
      <c r="H1415" s="13">
        <f t="shared" si="272"/>
        <v>73.38208188214324</v>
      </c>
      <c r="I1415" s="16">
        <f t="shared" ref="I1415:I1478" si="279">H1415+K1414-L1414</f>
        <v>74.955776670838631</v>
      </c>
      <c r="J1415" s="13">
        <f t="shared" si="273"/>
        <v>49.6826163799686</v>
      </c>
      <c r="K1415" s="13">
        <f t="shared" si="274"/>
        <v>25.273160290870031</v>
      </c>
      <c r="L1415" s="13">
        <f t="shared" si="275"/>
        <v>0</v>
      </c>
      <c r="M1415" s="13">
        <f t="shared" ref="M1415:M1478" si="280">L1415+M1414-N1414</f>
        <v>1.1314806738881456E-6</v>
      </c>
      <c r="N1415" s="13">
        <f t="shared" si="276"/>
        <v>7.0151801781065024E-7</v>
      </c>
      <c r="O1415" s="13">
        <f t="shared" si="277"/>
        <v>6.6127775746061621</v>
      </c>
      <c r="Q1415">
        <v>13.993872926452299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32.071551570054353</v>
      </c>
      <c r="G1416" s="13">
        <f t="shared" si="271"/>
        <v>0</v>
      </c>
      <c r="H1416" s="13">
        <f t="shared" si="272"/>
        <v>32.071551570054353</v>
      </c>
      <c r="I1416" s="16">
        <f t="shared" si="279"/>
        <v>57.344711860924384</v>
      </c>
      <c r="J1416" s="13">
        <f t="shared" si="273"/>
        <v>47.373961760328157</v>
      </c>
      <c r="K1416" s="13">
        <f t="shared" si="274"/>
        <v>9.9707501005962271</v>
      </c>
      <c r="L1416" s="13">
        <f t="shared" si="275"/>
        <v>0</v>
      </c>
      <c r="M1416" s="13">
        <f t="shared" si="280"/>
        <v>4.2996265607749533E-7</v>
      </c>
      <c r="N1416" s="13">
        <f t="shared" si="276"/>
        <v>2.6657684676804711E-7</v>
      </c>
      <c r="O1416" s="13">
        <f t="shared" si="277"/>
        <v>2.6657684676804711E-7</v>
      </c>
      <c r="Q1416">
        <v>17.380388585931119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62.33044535182232</v>
      </c>
      <c r="G1417" s="13">
        <f t="shared" si="271"/>
        <v>4.0628992739947352</v>
      </c>
      <c r="H1417" s="13">
        <f t="shared" si="272"/>
        <v>58.267546077827582</v>
      </c>
      <c r="I1417" s="16">
        <f t="shared" si="279"/>
        <v>68.238296178423809</v>
      </c>
      <c r="J1417" s="13">
        <f t="shared" si="273"/>
        <v>54.116272074190903</v>
      </c>
      <c r="K1417" s="13">
        <f t="shared" si="274"/>
        <v>14.122024104232906</v>
      </c>
      <c r="L1417" s="13">
        <f t="shared" si="275"/>
        <v>0</v>
      </c>
      <c r="M1417" s="13">
        <f t="shared" si="280"/>
        <v>1.6338580930944821E-7</v>
      </c>
      <c r="N1417" s="13">
        <f t="shared" si="276"/>
        <v>1.0129920177185789E-7</v>
      </c>
      <c r="O1417" s="13">
        <f t="shared" si="277"/>
        <v>4.0628993752939371</v>
      </c>
      <c r="Q1417">
        <v>18.161068708665191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1.1939740866988231</v>
      </c>
      <c r="G1418" s="13">
        <f t="shared" si="271"/>
        <v>0</v>
      </c>
      <c r="H1418" s="13">
        <f t="shared" si="272"/>
        <v>1.1939740866988231</v>
      </c>
      <c r="I1418" s="16">
        <f t="shared" si="279"/>
        <v>15.31599819093173</v>
      </c>
      <c r="J1418" s="13">
        <f t="shared" si="273"/>
        <v>15.172839595731027</v>
      </c>
      <c r="K1418" s="13">
        <f t="shared" si="274"/>
        <v>0.14315859520070262</v>
      </c>
      <c r="L1418" s="13">
        <f t="shared" si="275"/>
        <v>0</v>
      </c>
      <c r="M1418" s="13">
        <f t="shared" si="280"/>
        <v>6.2086607537590327E-8</v>
      </c>
      <c r="N1418" s="13">
        <f t="shared" si="276"/>
        <v>3.8493696673306003E-8</v>
      </c>
      <c r="O1418" s="13">
        <f t="shared" si="277"/>
        <v>3.8493696673306003E-8</v>
      </c>
      <c r="Q1418">
        <v>21.336794193690551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5.5394445682030762</v>
      </c>
      <c r="G1419" s="13">
        <f t="shared" si="271"/>
        <v>0</v>
      </c>
      <c r="H1419" s="13">
        <f t="shared" si="272"/>
        <v>5.5394445682030762</v>
      </c>
      <c r="I1419" s="16">
        <f t="shared" si="279"/>
        <v>5.6826031634037788</v>
      </c>
      <c r="J1419" s="13">
        <f t="shared" si="273"/>
        <v>5.677425219225313</v>
      </c>
      <c r="K1419" s="13">
        <f t="shared" si="274"/>
        <v>5.1779441784658431E-3</v>
      </c>
      <c r="L1419" s="13">
        <f t="shared" si="275"/>
        <v>0</v>
      </c>
      <c r="M1419" s="13">
        <f t="shared" si="280"/>
        <v>2.3592910864284324E-8</v>
      </c>
      <c r="N1419" s="13">
        <f t="shared" si="276"/>
        <v>1.4627604735856281E-8</v>
      </c>
      <c r="O1419" s="13">
        <f t="shared" si="277"/>
        <v>1.4627604735856281E-8</v>
      </c>
      <c r="Q1419">
        <v>23.8768015616558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1.149618075006591</v>
      </c>
      <c r="G1420" s="13">
        <f t="shared" si="271"/>
        <v>0</v>
      </c>
      <c r="H1420" s="13">
        <f t="shared" si="272"/>
        <v>1.149618075006591</v>
      </c>
      <c r="I1420" s="16">
        <f t="shared" si="279"/>
        <v>1.1547960191850568</v>
      </c>
      <c r="J1420" s="13">
        <f t="shared" si="273"/>
        <v>1.1547532984280324</v>
      </c>
      <c r="K1420" s="13">
        <f t="shared" si="274"/>
        <v>4.2720757024383715E-5</v>
      </c>
      <c r="L1420" s="13">
        <f t="shared" si="275"/>
        <v>0</v>
      </c>
      <c r="M1420" s="13">
        <f t="shared" si="280"/>
        <v>8.9653061284280432E-9</v>
      </c>
      <c r="N1420" s="13">
        <f t="shared" si="276"/>
        <v>5.5584897996253871E-9</v>
      </c>
      <c r="O1420" s="13">
        <f t="shared" si="277"/>
        <v>5.5584897996253871E-9</v>
      </c>
      <c r="Q1420">
        <v>24.007694999372649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1.335964774492592</v>
      </c>
      <c r="G1421" s="13">
        <f t="shared" si="271"/>
        <v>0</v>
      </c>
      <c r="H1421" s="13">
        <f t="shared" si="272"/>
        <v>1.335964774492592</v>
      </c>
      <c r="I1421" s="16">
        <f t="shared" si="279"/>
        <v>1.3360074952496164</v>
      </c>
      <c r="J1421" s="13">
        <f t="shared" si="273"/>
        <v>1.3359410196114034</v>
      </c>
      <c r="K1421" s="13">
        <f t="shared" si="274"/>
        <v>6.6475638212937227E-5</v>
      </c>
      <c r="L1421" s="13">
        <f t="shared" si="275"/>
        <v>0</v>
      </c>
      <c r="M1421" s="13">
        <f t="shared" si="280"/>
        <v>3.4068163288026561E-9</v>
      </c>
      <c r="N1421" s="13">
        <f t="shared" si="276"/>
        <v>2.1122261238576469E-9</v>
      </c>
      <c r="O1421" s="13">
        <f t="shared" si="277"/>
        <v>2.1122261238576469E-9</v>
      </c>
      <c r="Q1421">
        <v>23.97281700000001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95.786998541234411</v>
      </c>
      <c r="G1422" s="13">
        <f t="shared" si="271"/>
        <v>8.8923897061024348</v>
      </c>
      <c r="H1422" s="13">
        <f t="shared" si="272"/>
        <v>86.894608835131976</v>
      </c>
      <c r="I1422" s="16">
        <f t="shared" si="279"/>
        <v>86.894675310770182</v>
      </c>
      <c r="J1422" s="13">
        <f t="shared" si="273"/>
        <v>72.64818293920483</v>
      </c>
      <c r="K1422" s="13">
        <f t="shared" si="274"/>
        <v>14.246492371565353</v>
      </c>
      <c r="L1422" s="13">
        <f t="shared" si="275"/>
        <v>0</v>
      </c>
      <c r="M1422" s="13">
        <f t="shared" si="280"/>
        <v>1.2945902049450092E-9</v>
      </c>
      <c r="N1422" s="13">
        <f t="shared" si="276"/>
        <v>8.0264592706590566E-10</v>
      </c>
      <c r="O1422" s="13">
        <f t="shared" si="277"/>
        <v>8.8923897069050799</v>
      </c>
      <c r="Q1422">
        <v>23.810909609970579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50.314064489325808</v>
      </c>
      <c r="G1423" s="13">
        <f t="shared" si="271"/>
        <v>2.3283214148997189</v>
      </c>
      <c r="H1423" s="13">
        <f t="shared" si="272"/>
        <v>47.98574307442609</v>
      </c>
      <c r="I1423" s="16">
        <f t="shared" si="279"/>
        <v>62.232235445991442</v>
      </c>
      <c r="J1423" s="13">
        <f t="shared" si="273"/>
        <v>52.994226554607273</v>
      </c>
      <c r="K1423" s="13">
        <f t="shared" si="274"/>
        <v>9.2380088913841689</v>
      </c>
      <c r="L1423" s="13">
        <f t="shared" si="275"/>
        <v>0</v>
      </c>
      <c r="M1423" s="13">
        <f t="shared" si="280"/>
        <v>4.9194427787910353E-10</v>
      </c>
      <c r="N1423" s="13">
        <f t="shared" si="276"/>
        <v>3.0500545228504416E-10</v>
      </c>
      <c r="O1423" s="13">
        <f t="shared" si="277"/>
        <v>2.3283214152047242</v>
      </c>
      <c r="Q1423">
        <v>19.985200990054981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63.497961824148447</v>
      </c>
      <c r="G1424" s="13">
        <f t="shared" si="271"/>
        <v>4.2314315672200751</v>
      </c>
      <c r="H1424" s="13">
        <f t="shared" si="272"/>
        <v>59.26653025692837</v>
      </c>
      <c r="I1424" s="16">
        <f t="shared" si="279"/>
        <v>68.504539148312546</v>
      </c>
      <c r="J1424" s="13">
        <f t="shared" si="273"/>
        <v>49.277421219401603</v>
      </c>
      <c r="K1424" s="13">
        <f t="shared" si="274"/>
        <v>19.227117928910943</v>
      </c>
      <c r="L1424" s="13">
        <f t="shared" si="275"/>
        <v>0</v>
      </c>
      <c r="M1424" s="13">
        <f t="shared" si="280"/>
        <v>1.8693882559405937E-10</v>
      </c>
      <c r="N1424" s="13">
        <f t="shared" si="276"/>
        <v>1.159020718683168E-10</v>
      </c>
      <c r="O1424" s="13">
        <f t="shared" si="277"/>
        <v>4.231431567335977</v>
      </c>
      <c r="Q1424">
        <v>14.95714879295876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196.48184435913581</v>
      </c>
      <c r="G1425" s="13">
        <f t="shared" si="271"/>
        <v>23.427801996990016</v>
      </c>
      <c r="H1425" s="13">
        <f t="shared" si="272"/>
        <v>173.05404236214579</v>
      </c>
      <c r="I1425" s="16">
        <f t="shared" si="279"/>
        <v>192.28116029105672</v>
      </c>
      <c r="J1425" s="13">
        <f t="shared" si="273"/>
        <v>61.096332780714384</v>
      </c>
      <c r="K1425" s="13">
        <f t="shared" si="274"/>
        <v>131.18482751034233</v>
      </c>
      <c r="L1425" s="13">
        <f t="shared" si="275"/>
        <v>90.299957190210989</v>
      </c>
      <c r="M1425" s="13">
        <f t="shared" si="280"/>
        <v>90.299957190282029</v>
      </c>
      <c r="N1425" s="13">
        <f t="shared" si="276"/>
        <v>55.985973457974858</v>
      </c>
      <c r="O1425" s="13">
        <f t="shared" si="277"/>
        <v>79.413775454964878</v>
      </c>
      <c r="Q1425">
        <v>13.56902096980698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42.461673102265777</v>
      </c>
      <c r="G1426" s="13">
        <f t="shared" si="271"/>
        <v>1.1948200390026726</v>
      </c>
      <c r="H1426" s="13">
        <f t="shared" si="272"/>
        <v>41.266853063263106</v>
      </c>
      <c r="I1426" s="16">
        <f t="shared" si="279"/>
        <v>82.151723383394454</v>
      </c>
      <c r="J1426" s="13">
        <f t="shared" si="273"/>
        <v>43.976974739986247</v>
      </c>
      <c r="K1426" s="13">
        <f t="shared" si="274"/>
        <v>38.174748643408208</v>
      </c>
      <c r="L1426" s="13">
        <f t="shared" si="275"/>
        <v>1.0624187151669182</v>
      </c>
      <c r="M1426" s="13">
        <f t="shared" si="280"/>
        <v>35.376402447474085</v>
      </c>
      <c r="N1426" s="13">
        <f t="shared" si="276"/>
        <v>21.933369517433931</v>
      </c>
      <c r="O1426" s="13">
        <f t="shared" si="277"/>
        <v>23.128189556436602</v>
      </c>
      <c r="Q1426">
        <v>10.428984293548391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23.955674995722031</v>
      </c>
      <c r="G1427" s="13">
        <f t="shared" si="271"/>
        <v>0</v>
      </c>
      <c r="H1427" s="13">
        <f t="shared" si="272"/>
        <v>23.955674995722031</v>
      </c>
      <c r="I1427" s="16">
        <f t="shared" si="279"/>
        <v>61.068004923963322</v>
      </c>
      <c r="J1427" s="13">
        <f t="shared" si="273"/>
        <v>44.493632102106879</v>
      </c>
      <c r="K1427" s="13">
        <f t="shared" si="274"/>
        <v>16.574372821856443</v>
      </c>
      <c r="L1427" s="13">
        <f t="shared" si="275"/>
        <v>0</v>
      </c>
      <c r="M1427" s="13">
        <f t="shared" si="280"/>
        <v>13.443032930040154</v>
      </c>
      <c r="N1427" s="13">
        <f t="shared" si="276"/>
        <v>8.3346804166248951</v>
      </c>
      <c r="O1427" s="13">
        <f t="shared" si="277"/>
        <v>8.3346804166248951</v>
      </c>
      <c r="Q1427">
        <v>13.68646565239748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54.004893086155867</v>
      </c>
      <c r="G1428" s="13">
        <f t="shared" si="271"/>
        <v>2.8610966022905475</v>
      </c>
      <c r="H1428" s="13">
        <f t="shared" si="272"/>
        <v>51.143796483865323</v>
      </c>
      <c r="I1428" s="16">
        <f t="shared" si="279"/>
        <v>67.718169305721773</v>
      </c>
      <c r="J1428" s="13">
        <f t="shared" si="273"/>
        <v>49.319701053684966</v>
      </c>
      <c r="K1428" s="13">
        <f t="shared" si="274"/>
        <v>18.398468252036807</v>
      </c>
      <c r="L1428" s="13">
        <f t="shared" si="275"/>
        <v>0</v>
      </c>
      <c r="M1428" s="13">
        <f t="shared" si="280"/>
        <v>5.1083525134152588</v>
      </c>
      <c r="N1428" s="13">
        <f t="shared" si="276"/>
        <v>3.1671785583174605</v>
      </c>
      <c r="O1428" s="13">
        <f t="shared" si="277"/>
        <v>6.0282751606080076</v>
      </c>
      <c r="Q1428">
        <v>15.16542116252794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48.798347158124812</v>
      </c>
      <c r="G1429" s="13">
        <f t="shared" si="271"/>
        <v>2.1095259428326321</v>
      </c>
      <c r="H1429" s="13">
        <f t="shared" si="272"/>
        <v>46.68882121529218</v>
      </c>
      <c r="I1429" s="16">
        <f t="shared" si="279"/>
        <v>65.087289467328986</v>
      </c>
      <c r="J1429" s="13">
        <f t="shared" si="273"/>
        <v>49.544412027042029</v>
      </c>
      <c r="K1429" s="13">
        <f t="shared" si="274"/>
        <v>15.542877440286958</v>
      </c>
      <c r="L1429" s="13">
        <f t="shared" si="275"/>
        <v>0</v>
      </c>
      <c r="M1429" s="13">
        <f t="shared" si="280"/>
        <v>1.9411739550977982</v>
      </c>
      <c r="N1429" s="13">
        <f t="shared" si="276"/>
        <v>1.203527852160635</v>
      </c>
      <c r="O1429" s="13">
        <f t="shared" si="277"/>
        <v>3.3130537949932668</v>
      </c>
      <c r="Q1429">
        <v>16.018648363795979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13.808510938627959</v>
      </c>
      <c r="G1430" s="13">
        <f t="shared" si="271"/>
        <v>0</v>
      </c>
      <c r="H1430" s="13">
        <f t="shared" si="272"/>
        <v>13.808510938627959</v>
      </c>
      <c r="I1430" s="16">
        <f t="shared" si="279"/>
        <v>29.351388378914919</v>
      </c>
      <c r="J1430" s="13">
        <f t="shared" si="273"/>
        <v>28.197956600317731</v>
      </c>
      <c r="K1430" s="13">
        <f t="shared" si="274"/>
        <v>1.1534317785971879</v>
      </c>
      <c r="L1430" s="13">
        <f t="shared" si="275"/>
        <v>0</v>
      </c>
      <c r="M1430" s="13">
        <f t="shared" si="280"/>
        <v>0.73764610293716326</v>
      </c>
      <c r="N1430" s="13">
        <f t="shared" si="276"/>
        <v>0.4573405838210412</v>
      </c>
      <c r="O1430" s="13">
        <f t="shared" si="277"/>
        <v>0.4573405838210412</v>
      </c>
      <c r="Q1430">
        <v>20.05513971683607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13.779085821481461</v>
      </c>
      <c r="G1431" s="13">
        <f t="shared" si="271"/>
        <v>0</v>
      </c>
      <c r="H1431" s="13">
        <f t="shared" si="272"/>
        <v>13.779085821481461</v>
      </c>
      <c r="I1431" s="16">
        <f t="shared" si="279"/>
        <v>14.932517600078649</v>
      </c>
      <c r="J1431" s="13">
        <f t="shared" si="273"/>
        <v>14.850496161559516</v>
      </c>
      <c r="K1431" s="13">
        <f t="shared" si="274"/>
        <v>8.2021438519133127E-2</v>
      </c>
      <c r="L1431" s="13">
        <f t="shared" si="275"/>
        <v>0</v>
      </c>
      <c r="M1431" s="13">
        <f t="shared" si="280"/>
        <v>0.28030551911612206</v>
      </c>
      <c r="N1431" s="13">
        <f t="shared" si="276"/>
        <v>0.17378942185199567</v>
      </c>
      <c r="O1431" s="13">
        <f t="shared" si="277"/>
        <v>0.17378942185199567</v>
      </c>
      <c r="Q1431">
        <v>24.79932701631672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0.34597206224896798</v>
      </c>
      <c r="G1432" s="13">
        <f t="shared" si="271"/>
        <v>0</v>
      </c>
      <c r="H1432" s="13">
        <f t="shared" si="272"/>
        <v>0.34597206224896798</v>
      </c>
      <c r="I1432" s="16">
        <f t="shared" si="279"/>
        <v>0.42799350076810111</v>
      </c>
      <c r="J1432" s="13">
        <f t="shared" si="273"/>
        <v>0.42799150980103479</v>
      </c>
      <c r="K1432" s="13">
        <f t="shared" si="274"/>
        <v>1.9909670663231793E-6</v>
      </c>
      <c r="L1432" s="13">
        <f t="shared" si="275"/>
        <v>0</v>
      </c>
      <c r="M1432" s="13">
        <f t="shared" si="280"/>
        <v>0.10651609726412639</v>
      </c>
      <c r="N1432" s="13">
        <f t="shared" si="276"/>
        <v>6.6039980303758364E-2</v>
      </c>
      <c r="O1432" s="13">
        <f t="shared" si="277"/>
        <v>6.6039980303758364E-2</v>
      </c>
      <c r="Q1432">
        <v>24.640181000000009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7.210810811</v>
      </c>
      <c r="G1433" s="13">
        <f t="shared" si="271"/>
        <v>0</v>
      </c>
      <c r="H1433" s="13">
        <f t="shared" si="272"/>
        <v>7.210810811</v>
      </c>
      <c r="I1433" s="16">
        <f t="shared" si="279"/>
        <v>7.2108128019670659</v>
      </c>
      <c r="J1433" s="13">
        <f t="shared" si="273"/>
        <v>7.2017070140903607</v>
      </c>
      <c r="K1433" s="13">
        <f t="shared" si="274"/>
        <v>9.1057878767051292E-3</v>
      </c>
      <c r="L1433" s="13">
        <f t="shared" si="275"/>
        <v>0</v>
      </c>
      <c r="M1433" s="13">
        <f t="shared" si="280"/>
        <v>4.0476116960368028E-2</v>
      </c>
      <c r="N1433" s="13">
        <f t="shared" si="276"/>
        <v>2.5095192515428178E-2</v>
      </c>
      <c r="O1433" s="13">
        <f t="shared" si="277"/>
        <v>2.5095192515428178E-2</v>
      </c>
      <c r="Q1433">
        <v>24.946928742505492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2.548655624517111</v>
      </c>
      <c r="G1434" s="13">
        <f t="shared" si="271"/>
        <v>0</v>
      </c>
      <c r="H1434" s="13">
        <f t="shared" si="272"/>
        <v>2.548655624517111</v>
      </c>
      <c r="I1434" s="16">
        <f t="shared" si="279"/>
        <v>2.5577614123938162</v>
      </c>
      <c r="J1434" s="13">
        <f t="shared" si="273"/>
        <v>2.557289681681429</v>
      </c>
      <c r="K1434" s="13">
        <f t="shared" si="274"/>
        <v>4.7173071238715281E-4</v>
      </c>
      <c r="L1434" s="13">
        <f t="shared" si="275"/>
        <v>0</v>
      </c>
      <c r="M1434" s="13">
        <f t="shared" si="280"/>
        <v>1.538092444493985E-2</v>
      </c>
      <c r="N1434" s="13">
        <f t="shared" si="276"/>
        <v>9.5361731558627066E-3</v>
      </c>
      <c r="O1434" s="13">
        <f t="shared" si="277"/>
        <v>9.5361731558627066E-3</v>
      </c>
      <c r="Q1434">
        <v>23.891182841606099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2.024239421181337</v>
      </c>
      <c r="G1435" s="13">
        <f t="shared" si="271"/>
        <v>0</v>
      </c>
      <c r="H1435" s="13">
        <f t="shared" si="272"/>
        <v>2.024239421181337</v>
      </c>
      <c r="I1435" s="16">
        <f t="shared" si="279"/>
        <v>2.0247111518937242</v>
      </c>
      <c r="J1435" s="13">
        <f t="shared" si="273"/>
        <v>2.0244313436844217</v>
      </c>
      <c r="K1435" s="13">
        <f t="shared" si="274"/>
        <v>2.7980820930251227E-4</v>
      </c>
      <c r="L1435" s="13">
        <f t="shared" si="275"/>
        <v>0</v>
      </c>
      <c r="M1435" s="13">
        <f t="shared" si="280"/>
        <v>5.8447512890771429E-3</v>
      </c>
      <c r="N1435" s="13">
        <f t="shared" si="276"/>
        <v>3.6237457992278287E-3</v>
      </c>
      <c r="O1435" s="13">
        <f t="shared" si="277"/>
        <v>3.6237457992278287E-3</v>
      </c>
      <c r="Q1435">
        <v>22.61923646688615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13.77644595487395</v>
      </c>
      <c r="G1436" s="13">
        <f t="shared" si="271"/>
        <v>0</v>
      </c>
      <c r="H1436" s="13">
        <f t="shared" si="272"/>
        <v>13.77644595487395</v>
      </c>
      <c r="I1436" s="16">
        <f t="shared" si="279"/>
        <v>13.776725763083252</v>
      </c>
      <c r="J1436" s="13">
        <f t="shared" si="273"/>
        <v>13.590538663437979</v>
      </c>
      <c r="K1436" s="13">
        <f t="shared" si="274"/>
        <v>0.18618709964527369</v>
      </c>
      <c r="L1436" s="13">
        <f t="shared" si="275"/>
        <v>0</v>
      </c>
      <c r="M1436" s="13">
        <f t="shared" si="280"/>
        <v>2.2210054898493142E-3</v>
      </c>
      <c r="N1436" s="13">
        <f t="shared" si="276"/>
        <v>1.3770234037065747E-3</v>
      </c>
      <c r="O1436" s="13">
        <f t="shared" si="277"/>
        <v>1.3770234037065747E-3</v>
      </c>
      <c r="Q1436">
        <v>17.18882696826482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50.694041983672143</v>
      </c>
      <c r="G1437" s="13">
        <f t="shared" si="271"/>
        <v>2.3831715861941913</v>
      </c>
      <c r="H1437" s="13">
        <f t="shared" si="272"/>
        <v>48.310870397477949</v>
      </c>
      <c r="I1437" s="16">
        <f t="shared" si="279"/>
        <v>48.497057497123222</v>
      </c>
      <c r="J1437" s="13">
        <f t="shared" si="273"/>
        <v>39.484096657609712</v>
      </c>
      <c r="K1437" s="13">
        <f t="shared" si="274"/>
        <v>9.0129608395135108</v>
      </c>
      <c r="L1437" s="13">
        <f t="shared" si="275"/>
        <v>0</v>
      </c>
      <c r="M1437" s="13">
        <f t="shared" si="280"/>
        <v>8.4398208614273949E-4</v>
      </c>
      <c r="N1437" s="13">
        <f t="shared" si="276"/>
        <v>5.2326889340849846E-4</v>
      </c>
      <c r="O1437" s="13">
        <f t="shared" si="277"/>
        <v>2.3836948550876</v>
      </c>
      <c r="Q1437">
        <v>14.34841546816933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0.1609418930493777</v>
      </c>
      <c r="G1438" s="13">
        <f t="shared" si="271"/>
        <v>0</v>
      </c>
      <c r="H1438" s="13">
        <f t="shared" si="272"/>
        <v>0.1609418930493777</v>
      </c>
      <c r="I1438" s="16">
        <f t="shared" si="279"/>
        <v>9.1739027325628886</v>
      </c>
      <c r="J1438" s="13">
        <f t="shared" si="273"/>
        <v>9.0394479873215836</v>
      </c>
      <c r="K1438" s="13">
        <f t="shared" si="274"/>
        <v>0.13445474524130496</v>
      </c>
      <c r="L1438" s="13">
        <f t="shared" si="275"/>
        <v>0</v>
      </c>
      <c r="M1438" s="13">
        <f t="shared" si="280"/>
        <v>3.2071319273424103E-4</v>
      </c>
      <c r="N1438" s="13">
        <f t="shared" si="276"/>
        <v>1.9884217949522943E-4</v>
      </c>
      <c r="O1438" s="13">
        <f t="shared" si="277"/>
        <v>1.9884217949522943E-4</v>
      </c>
      <c r="Q1438">
        <v>10.69247829354839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50.325314315340577</v>
      </c>
      <c r="G1439" s="13">
        <f t="shared" si="271"/>
        <v>2.3299453397192789</v>
      </c>
      <c r="H1439" s="13">
        <f t="shared" si="272"/>
        <v>47.995368975621297</v>
      </c>
      <c r="I1439" s="16">
        <f t="shared" si="279"/>
        <v>48.129823720862603</v>
      </c>
      <c r="J1439" s="13">
        <f t="shared" si="273"/>
        <v>39.608918765901102</v>
      </c>
      <c r="K1439" s="13">
        <f t="shared" si="274"/>
        <v>8.5209049549615017</v>
      </c>
      <c r="L1439" s="13">
        <f t="shared" si="275"/>
        <v>0</v>
      </c>
      <c r="M1439" s="13">
        <f t="shared" si="280"/>
        <v>1.218710132390116E-4</v>
      </c>
      <c r="N1439" s="13">
        <f t="shared" si="276"/>
        <v>7.5560028208187185E-5</v>
      </c>
      <c r="O1439" s="13">
        <f t="shared" si="277"/>
        <v>2.3300208997474869</v>
      </c>
      <c r="Q1439">
        <v>14.70876627462723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27.265078962491639</v>
      </c>
      <c r="G1440" s="13">
        <f t="shared" si="271"/>
        <v>0</v>
      </c>
      <c r="H1440" s="13">
        <f t="shared" si="272"/>
        <v>27.265078962491639</v>
      </c>
      <c r="I1440" s="16">
        <f t="shared" si="279"/>
        <v>35.785983917453137</v>
      </c>
      <c r="J1440" s="13">
        <f t="shared" si="273"/>
        <v>32.412087230889433</v>
      </c>
      <c r="K1440" s="13">
        <f t="shared" si="274"/>
        <v>3.3738966865637039</v>
      </c>
      <c r="L1440" s="13">
        <f t="shared" si="275"/>
        <v>0</v>
      </c>
      <c r="M1440" s="13">
        <f t="shared" si="280"/>
        <v>4.6310985030824413E-5</v>
      </c>
      <c r="N1440" s="13">
        <f t="shared" si="276"/>
        <v>2.8712810719111136E-5</v>
      </c>
      <c r="O1440" s="13">
        <f t="shared" si="277"/>
        <v>2.8712810719111136E-5</v>
      </c>
      <c r="Q1440">
        <v>16.031634514991971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43.242732890306293</v>
      </c>
      <c r="G1441" s="13">
        <f t="shared" si="271"/>
        <v>1.3075668827044169</v>
      </c>
      <c r="H1441" s="13">
        <f t="shared" si="272"/>
        <v>41.935166007601879</v>
      </c>
      <c r="I1441" s="16">
        <f t="shared" si="279"/>
        <v>45.309062694165583</v>
      </c>
      <c r="J1441" s="13">
        <f t="shared" si="273"/>
        <v>38.72403396359924</v>
      </c>
      <c r="K1441" s="13">
        <f t="shared" si="274"/>
        <v>6.5850287305663429</v>
      </c>
      <c r="L1441" s="13">
        <f t="shared" si="275"/>
        <v>0</v>
      </c>
      <c r="M1441" s="13">
        <f t="shared" si="280"/>
        <v>1.7598174311713277E-5</v>
      </c>
      <c r="N1441" s="13">
        <f t="shared" si="276"/>
        <v>1.0910868073262231E-5</v>
      </c>
      <c r="O1441" s="13">
        <f t="shared" si="277"/>
        <v>1.3075777935724902</v>
      </c>
      <c r="Q1441">
        <v>15.676227213753471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3.4387840904090301</v>
      </c>
      <c r="G1442" s="13">
        <f t="shared" si="271"/>
        <v>0</v>
      </c>
      <c r="H1442" s="13">
        <f t="shared" si="272"/>
        <v>3.4387840904090301</v>
      </c>
      <c r="I1442" s="16">
        <f t="shared" si="279"/>
        <v>10.023812820975373</v>
      </c>
      <c r="J1442" s="13">
        <f t="shared" si="273"/>
        <v>9.9746027024546606</v>
      </c>
      <c r="K1442" s="13">
        <f t="shared" si="274"/>
        <v>4.9210118520711887E-2</v>
      </c>
      <c r="L1442" s="13">
        <f t="shared" si="275"/>
        <v>0</v>
      </c>
      <c r="M1442" s="13">
        <f t="shared" si="280"/>
        <v>6.6873062384510462E-6</v>
      </c>
      <c r="N1442" s="13">
        <f t="shared" si="276"/>
        <v>4.1461298678396485E-6</v>
      </c>
      <c r="O1442" s="13">
        <f t="shared" si="277"/>
        <v>4.1461298678396485E-6</v>
      </c>
      <c r="Q1442">
        <v>19.943751434133201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16.45341845161348</v>
      </c>
      <c r="G1443" s="13">
        <f t="shared" si="271"/>
        <v>0</v>
      </c>
      <c r="H1443" s="13">
        <f t="shared" si="272"/>
        <v>16.45341845161348</v>
      </c>
      <c r="I1443" s="16">
        <f t="shared" si="279"/>
        <v>16.502628570134192</v>
      </c>
      <c r="J1443" s="13">
        <f t="shared" si="273"/>
        <v>16.375704510852188</v>
      </c>
      <c r="K1443" s="13">
        <f t="shared" si="274"/>
        <v>0.12692405928200401</v>
      </c>
      <c r="L1443" s="13">
        <f t="shared" si="275"/>
        <v>0</v>
      </c>
      <c r="M1443" s="13">
        <f t="shared" si="280"/>
        <v>2.5411763706113977E-6</v>
      </c>
      <c r="N1443" s="13">
        <f t="shared" si="276"/>
        <v>1.5755293497790664E-6</v>
      </c>
      <c r="O1443" s="13">
        <f t="shared" si="277"/>
        <v>1.5755293497790664E-6</v>
      </c>
      <c r="Q1443">
        <v>23.797799758277311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0.1621853278175138</v>
      </c>
      <c r="G1444" s="13">
        <f t="shared" si="271"/>
        <v>0</v>
      </c>
      <c r="H1444" s="13">
        <f t="shared" si="272"/>
        <v>0.1621853278175138</v>
      </c>
      <c r="I1444" s="16">
        <f t="shared" si="279"/>
        <v>0.28910938709951783</v>
      </c>
      <c r="J1444" s="13">
        <f t="shared" si="273"/>
        <v>0.28910875977900163</v>
      </c>
      <c r="K1444" s="13">
        <f t="shared" si="274"/>
        <v>6.2732051619995843E-7</v>
      </c>
      <c r="L1444" s="13">
        <f t="shared" si="275"/>
        <v>0</v>
      </c>
      <c r="M1444" s="13">
        <f t="shared" si="280"/>
        <v>9.6564702083233122E-7</v>
      </c>
      <c r="N1444" s="13">
        <f t="shared" si="276"/>
        <v>5.987011529160453E-7</v>
      </c>
      <c r="O1444" s="13">
        <f t="shared" si="277"/>
        <v>5.987011529160453E-7</v>
      </c>
      <c r="Q1444">
        <v>24.48265299428898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18.475624155822981</v>
      </c>
      <c r="G1445" s="13">
        <f t="shared" si="271"/>
        <v>0</v>
      </c>
      <c r="H1445" s="13">
        <f t="shared" si="272"/>
        <v>18.475624155822981</v>
      </c>
      <c r="I1445" s="16">
        <f t="shared" si="279"/>
        <v>18.475624783143498</v>
      </c>
      <c r="J1445" s="13">
        <f t="shared" si="273"/>
        <v>18.362981043201042</v>
      </c>
      <c r="K1445" s="13">
        <f t="shared" si="274"/>
        <v>0.11264373994245602</v>
      </c>
      <c r="L1445" s="13">
        <f t="shared" si="275"/>
        <v>0</v>
      </c>
      <c r="M1445" s="13">
        <f t="shared" si="280"/>
        <v>3.6694586791628591E-7</v>
      </c>
      <c r="N1445" s="13">
        <f t="shared" si="276"/>
        <v>2.2750643810809726E-7</v>
      </c>
      <c r="O1445" s="13">
        <f t="shared" si="277"/>
        <v>2.2750643810809726E-7</v>
      </c>
      <c r="Q1445">
        <v>27.118144000000001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24.424240818815282</v>
      </c>
      <c r="G1446" s="13">
        <f t="shared" si="271"/>
        <v>0</v>
      </c>
      <c r="H1446" s="13">
        <f t="shared" si="272"/>
        <v>24.424240818815282</v>
      </c>
      <c r="I1446" s="16">
        <f t="shared" si="279"/>
        <v>24.536884558757738</v>
      </c>
      <c r="J1446" s="13">
        <f t="shared" si="273"/>
        <v>24.107579179879167</v>
      </c>
      <c r="K1446" s="13">
        <f t="shared" si="274"/>
        <v>0.42930537887857056</v>
      </c>
      <c r="L1446" s="13">
        <f t="shared" si="275"/>
        <v>0</v>
      </c>
      <c r="M1446" s="13">
        <f t="shared" si="280"/>
        <v>1.3943942980818865E-7</v>
      </c>
      <c r="N1446" s="13">
        <f t="shared" si="276"/>
        <v>8.645244648107697E-8</v>
      </c>
      <c r="O1446" s="13">
        <f t="shared" si="277"/>
        <v>8.645244648107697E-8</v>
      </c>
      <c r="Q1446">
        <v>23.487466886297529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21.809609411244029</v>
      </c>
      <c r="G1447" s="13">
        <f t="shared" si="271"/>
        <v>0</v>
      </c>
      <c r="H1447" s="13">
        <f t="shared" si="272"/>
        <v>21.809609411244029</v>
      </c>
      <c r="I1447" s="16">
        <f t="shared" si="279"/>
        <v>22.2389147901226</v>
      </c>
      <c r="J1447" s="13">
        <f t="shared" si="273"/>
        <v>21.91825114519003</v>
      </c>
      <c r="K1447" s="13">
        <f t="shared" si="274"/>
        <v>0.32066364493256927</v>
      </c>
      <c r="L1447" s="13">
        <f t="shared" si="275"/>
        <v>0</v>
      </c>
      <c r="M1447" s="13">
        <f t="shared" si="280"/>
        <v>5.2986983327111685E-8</v>
      </c>
      <c r="N1447" s="13">
        <f t="shared" si="276"/>
        <v>3.2851929662809246E-8</v>
      </c>
      <c r="O1447" s="13">
        <f t="shared" si="277"/>
        <v>3.2851929662809246E-8</v>
      </c>
      <c r="Q1447">
        <v>23.49799334581467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1.174845412769483</v>
      </c>
      <c r="G1448" s="13">
        <f t="shared" si="271"/>
        <v>0</v>
      </c>
      <c r="H1448" s="13">
        <f t="shared" si="272"/>
        <v>1.174845412769483</v>
      </c>
      <c r="I1448" s="16">
        <f t="shared" si="279"/>
        <v>1.4955090577020522</v>
      </c>
      <c r="J1448" s="13">
        <f t="shared" si="273"/>
        <v>1.4952863310965154</v>
      </c>
      <c r="K1448" s="13">
        <f t="shared" si="274"/>
        <v>2.227266055367938E-4</v>
      </c>
      <c r="L1448" s="13">
        <f t="shared" si="275"/>
        <v>0</v>
      </c>
      <c r="M1448" s="13">
        <f t="shared" si="280"/>
        <v>2.0135053664302439E-8</v>
      </c>
      <c r="N1448" s="13">
        <f t="shared" si="276"/>
        <v>1.2483733271867512E-8</v>
      </c>
      <c r="O1448" s="13">
        <f t="shared" si="277"/>
        <v>1.2483733271867512E-8</v>
      </c>
      <c r="Q1448">
        <v>17.807047317903891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52.504810936331538</v>
      </c>
      <c r="G1449" s="13">
        <f t="shared" si="271"/>
        <v>2.6445580859366027</v>
      </c>
      <c r="H1449" s="13">
        <f t="shared" si="272"/>
        <v>49.860252850394936</v>
      </c>
      <c r="I1449" s="16">
        <f t="shared" si="279"/>
        <v>49.860475577000472</v>
      </c>
      <c r="J1449" s="13">
        <f t="shared" si="273"/>
        <v>41.467329492822174</v>
      </c>
      <c r="K1449" s="13">
        <f t="shared" si="274"/>
        <v>8.3931460841782979</v>
      </c>
      <c r="L1449" s="13">
        <f t="shared" si="275"/>
        <v>0</v>
      </c>
      <c r="M1449" s="13">
        <f t="shared" si="280"/>
        <v>7.6513203924349268E-9</v>
      </c>
      <c r="N1449" s="13">
        <f t="shared" si="276"/>
        <v>4.7438186433096543E-9</v>
      </c>
      <c r="O1449" s="13">
        <f t="shared" si="277"/>
        <v>2.6445580906804214</v>
      </c>
      <c r="Q1449">
        <v>15.693903891001909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195.66235572255039</v>
      </c>
      <c r="G1450" s="13">
        <f t="shared" si="271"/>
        <v>23.30950790652577</v>
      </c>
      <c r="H1450" s="13">
        <f t="shared" si="272"/>
        <v>172.35284781602462</v>
      </c>
      <c r="I1450" s="16">
        <f t="shared" si="279"/>
        <v>180.7459939002029</v>
      </c>
      <c r="J1450" s="13">
        <f t="shared" si="273"/>
        <v>54.479609440641696</v>
      </c>
      <c r="K1450" s="13">
        <f t="shared" si="274"/>
        <v>126.26638445956121</v>
      </c>
      <c r="L1450" s="13">
        <f t="shared" si="275"/>
        <v>85.581008917848749</v>
      </c>
      <c r="M1450" s="13">
        <f t="shared" si="280"/>
        <v>85.581008920756247</v>
      </c>
      <c r="N1450" s="13">
        <f t="shared" si="276"/>
        <v>53.06022553086887</v>
      </c>
      <c r="O1450" s="13">
        <f t="shared" si="277"/>
        <v>76.369733437394643</v>
      </c>
      <c r="Q1450">
        <v>11.809443293548391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42.433637898960093</v>
      </c>
      <c r="G1451" s="13">
        <f t="shared" si="271"/>
        <v>1.1907731264184485</v>
      </c>
      <c r="H1451" s="13">
        <f t="shared" si="272"/>
        <v>41.242864772541644</v>
      </c>
      <c r="I1451" s="16">
        <f t="shared" si="279"/>
        <v>81.928240314254111</v>
      </c>
      <c r="J1451" s="13">
        <f t="shared" si="273"/>
        <v>57.01626067453455</v>
      </c>
      <c r="K1451" s="13">
        <f t="shared" si="274"/>
        <v>24.911979639719561</v>
      </c>
      <c r="L1451" s="13">
        <f t="shared" si="275"/>
        <v>0</v>
      </c>
      <c r="M1451" s="13">
        <f t="shared" si="280"/>
        <v>32.520783389887377</v>
      </c>
      <c r="N1451" s="13">
        <f t="shared" si="276"/>
        <v>20.162885701730175</v>
      </c>
      <c r="O1451" s="13">
        <f t="shared" si="277"/>
        <v>21.353658828148625</v>
      </c>
      <c r="Q1451">
        <v>16.56770191593694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113.9856193419006</v>
      </c>
      <c r="G1452" s="13">
        <f t="shared" si="271"/>
        <v>11.519380733444363</v>
      </c>
      <c r="H1452" s="13">
        <f t="shared" si="272"/>
        <v>102.46623860845624</v>
      </c>
      <c r="I1452" s="16">
        <f t="shared" si="279"/>
        <v>127.3782182481758</v>
      </c>
      <c r="J1452" s="13">
        <f t="shared" si="273"/>
        <v>64.528085799905028</v>
      </c>
      <c r="K1452" s="13">
        <f t="shared" si="274"/>
        <v>62.85013244827077</v>
      </c>
      <c r="L1452" s="13">
        <f t="shared" si="275"/>
        <v>24.736955265374288</v>
      </c>
      <c r="M1452" s="13">
        <f t="shared" si="280"/>
        <v>37.094852953531486</v>
      </c>
      <c r="N1452" s="13">
        <f t="shared" si="276"/>
        <v>22.998808831189521</v>
      </c>
      <c r="O1452" s="13">
        <f t="shared" si="277"/>
        <v>34.518189564633886</v>
      </c>
      <c r="Q1452">
        <v>15.72509735493146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20.89087874152402</v>
      </c>
      <c r="G1453" s="13">
        <f t="shared" si="271"/>
        <v>0</v>
      </c>
      <c r="H1453" s="13">
        <f t="shared" si="272"/>
        <v>20.89087874152402</v>
      </c>
      <c r="I1453" s="16">
        <f t="shared" si="279"/>
        <v>59.004055924420499</v>
      </c>
      <c r="J1453" s="13">
        <f t="shared" si="273"/>
        <v>48.114949571714298</v>
      </c>
      <c r="K1453" s="13">
        <f t="shared" si="274"/>
        <v>10.8891063527062</v>
      </c>
      <c r="L1453" s="13">
        <f t="shared" si="275"/>
        <v>0</v>
      </c>
      <c r="M1453" s="13">
        <f t="shared" si="280"/>
        <v>14.096044122341965</v>
      </c>
      <c r="N1453" s="13">
        <f t="shared" si="276"/>
        <v>8.739547355852018</v>
      </c>
      <c r="O1453" s="13">
        <f t="shared" si="277"/>
        <v>8.739547355852018</v>
      </c>
      <c r="Q1453">
        <v>17.219549427118618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17.069672593210349</v>
      </c>
      <c r="G1454" s="13">
        <f t="shared" si="271"/>
        <v>0</v>
      </c>
      <c r="H1454" s="13">
        <f t="shared" si="272"/>
        <v>17.069672593210349</v>
      </c>
      <c r="I1454" s="16">
        <f t="shared" si="279"/>
        <v>27.958778945916549</v>
      </c>
      <c r="J1454" s="13">
        <f t="shared" si="273"/>
        <v>26.908324653519571</v>
      </c>
      <c r="K1454" s="13">
        <f t="shared" si="274"/>
        <v>1.050454292396978</v>
      </c>
      <c r="L1454" s="13">
        <f t="shared" si="275"/>
        <v>0</v>
      </c>
      <c r="M1454" s="13">
        <f t="shared" si="280"/>
        <v>5.356496766489947</v>
      </c>
      <c r="N1454" s="13">
        <f t="shared" si="276"/>
        <v>3.3210279952237669</v>
      </c>
      <c r="O1454" s="13">
        <f t="shared" si="277"/>
        <v>3.3210279952237669</v>
      </c>
      <c r="Q1454">
        <v>19.705046541641469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32.905756568510128</v>
      </c>
      <c r="G1455" s="13">
        <f t="shared" si="271"/>
        <v>0</v>
      </c>
      <c r="H1455" s="13">
        <f t="shared" si="272"/>
        <v>32.905756568510128</v>
      </c>
      <c r="I1455" s="16">
        <f t="shared" si="279"/>
        <v>33.956210860907106</v>
      </c>
      <c r="J1455" s="13">
        <f t="shared" si="273"/>
        <v>32.519201116681572</v>
      </c>
      <c r="K1455" s="13">
        <f t="shared" si="274"/>
        <v>1.4370097442255343</v>
      </c>
      <c r="L1455" s="13">
        <f t="shared" si="275"/>
        <v>0</v>
      </c>
      <c r="M1455" s="13">
        <f t="shared" si="280"/>
        <v>2.0354687712661801</v>
      </c>
      <c r="N1455" s="13">
        <f t="shared" si="276"/>
        <v>1.2619906381850317</v>
      </c>
      <c r="O1455" s="13">
        <f t="shared" si="277"/>
        <v>1.2619906381850317</v>
      </c>
      <c r="Q1455">
        <v>21.557129467350059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6.1737957459346244</v>
      </c>
      <c r="G1456" s="13">
        <f t="shared" si="271"/>
        <v>0</v>
      </c>
      <c r="H1456" s="13">
        <f t="shared" si="272"/>
        <v>6.1737957459346244</v>
      </c>
      <c r="I1456" s="16">
        <f t="shared" si="279"/>
        <v>7.6108054901601587</v>
      </c>
      <c r="J1456" s="13">
        <f t="shared" si="273"/>
        <v>7.5962266116440107</v>
      </c>
      <c r="K1456" s="13">
        <f t="shared" si="274"/>
        <v>1.4578878516148031E-2</v>
      </c>
      <c r="L1456" s="13">
        <f t="shared" si="275"/>
        <v>0</v>
      </c>
      <c r="M1456" s="13">
        <f t="shared" si="280"/>
        <v>0.77347813308114843</v>
      </c>
      <c r="N1456" s="13">
        <f t="shared" si="276"/>
        <v>0.47955644251031204</v>
      </c>
      <c r="O1456" s="13">
        <f t="shared" si="277"/>
        <v>0.47955644251031204</v>
      </c>
      <c r="Q1456">
        <v>22.73658637736774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49.619150894697079</v>
      </c>
      <c r="G1457" s="13">
        <f t="shared" si="271"/>
        <v>2.2280098694335497</v>
      </c>
      <c r="H1457" s="13">
        <f t="shared" si="272"/>
        <v>47.391141025263529</v>
      </c>
      <c r="I1457" s="16">
        <f t="shared" si="279"/>
        <v>47.405719903779676</v>
      </c>
      <c r="J1457" s="13">
        <f t="shared" si="273"/>
        <v>44.745514121592159</v>
      </c>
      <c r="K1457" s="13">
        <f t="shared" si="274"/>
        <v>2.6602057821875178</v>
      </c>
      <c r="L1457" s="13">
        <f t="shared" si="275"/>
        <v>0</v>
      </c>
      <c r="M1457" s="13">
        <f t="shared" si="280"/>
        <v>0.29392169057083639</v>
      </c>
      <c r="N1457" s="13">
        <f t="shared" si="276"/>
        <v>0.18223144815391856</v>
      </c>
      <c r="O1457" s="13">
        <f t="shared" si="277"/>
        <v>2.4102413175874684</v>
      </c>
      <c r="Q1457">
        <v>24.13800989185804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8.6120091792440725</v>
      </c>
      <c r="G1458" s="13">
        <f t="shared" si="271"/>
        <v>0</v>
      </c>
      <c r="H1458" s="13">
        <f t="shared" si="272"/>
        <v>8.6120091792440725</v>
      </c>
      <c r="I1458" s="16">
        <f t="shared" si="279"/>
        <v>11.27221496143159</v>
      </c>
      <c r="J1458" s="13">
        <f t="shared" si="273"/>
        <v>11.235887678894105</v>
      </c>
      <c r="K1458" s="13">
        <f t="shared" si="274"/>
        <v>3.6327282537484962E-2</v>
      </c>
      <c r="L1458" s="13">
        <f t="shared" si="275"/>
        <v>0</v>
      </c>
      <c r="M1458" s="13">
        <f t="shared" si="280"/>
        <v>0.11169024241691783</v>
      </c>
      <c r="N1458" s="13">
        <f t="shared" si="276"/>
        <v>6.9247950298489055E-2</v>
      </c>
      <c r="O1458" s="13">
        <f t="shared" si="277"/>
        <v>6.9247950298489055E-2</v>
      </c>
      <c r="Q1458">
        <v>24.61455200000001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34.985818278921748</v>
      </c>
      <c r="G1459" s="13">
        <f t="shared" si="271"/>
        <v>0.1156721322603815</v>
      </c>
      <c r="H1459" s="13">
        <f t="shared" si="272"/>
        <v>34.870146146661369</v>
      </c>
      <c r="I1459" s="16">
        <f t="shared" si="279"/>
        <v>34.906473429198854</v>
      </c>
      <c r="J1459" s="13">
        <f t="shared" si="273"/>
        <v>32.907470954290261</v>
      </c>
      <c r="K1459" s="13">
        <f t="shared" si="274"/>
        <v>1.9990024749085933</v>
      </c>
      <c r="L1459" s="13">
        <f t="shared" si="275"/>
        <v>0</v>
      </c>
      <c r="M1459" s="13">
        <f t="shared" si="280"/>
        <v>4.2442292118428773E-2</v>
      </c>
      <c r="N1459" s="13">
        <f t="shared" si="276"/>
        <v>2.631422111342584E-2</v>
      </c>
      <c r="O1459" s="13">
        <f t="shared" si="277"/>
        <v>0.14198635337380736</v>
      </c>
      <c r="Q1459">
        <v>19.642439729251731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21.463942665928261</v>
      </c>
      <c r="G1460" s="13">
        <f t="shared" si="271"/>
        <v>0</v>
      </c>
      <c r="H1460" s="13">
        <f t="shared" si="272"/>
        <v>21.463942665928261</v>
      </c>
      <c r="I1460" s="16">
        <f t="shared" si="279"/>
        <v>23.462945140836855</v>
      </c>
      <c r="J1460" s="13">
        <f t="shared" si="273"/>
        <v>22.58537875097301</v>
      </c>
      <c r="K1460" s="13">
        <f t="shared" si="274"/>
        <v>0.87756638986384417</v>
      </c>
      <c r="L1460" s="13">
        <f t="shared" si="275"/>
        <v>0</v>
      </c>
      <c r="M1460" s="13">
        <f t="shared" si="280"/>
        <v>1.6128071005002933E-2</v>
      </c>
      <c r="N1460" s="13">
        <f t="shared" si="276"/>
        <v>9.999404023101819E-3</v>
      </c>
      <c r="O1460" s="13">
        <f t="shared" si="277"/>
        <v>9.999404023101819E-3</v>
      </c>
      <c r="Q1460">
        <v>17.25974674664641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5.0011088453929577</v>
      </c>
      <c r="G1461" s="13">
        <f t="shared" si="271"/>
        <v>0</v>
      </c>
      <c r="H1461" s="13">
        <f t="shared" si="272"/>
        <v>5.0011088453929577</v>
      </c>
      <c r="I1461" s="16">
        <f t="shared" si="279"/>
        <v>5.8786752352568019</v>
      </c>
      <c r="J1461" s="13">
        <f t="shared" si="273"/>
        <v>5.8507633873464071</v>
      </c>
      <c r="K1461" s="13">
        <f t="shared" si="274"/>
        <v>2.7911847910394805E-2</v>
      </c>
      <c r="L1461" s="13">
        <f t="shared" si="275"/>
        <v>0</v>
      </c>
      <c r="M1461" s="13">
        <f t="shared" si="280"/>
        <v>6.1286669819011139E-3</v>
      </c>
      <c r="N1461" s="13">
        <f t="shared" si="276"/>
        <v>3.7997735287786908E-3</v>
      </c>
      <c r="O1461" s="13">
        <f t="shared" si="277"/>
        <v>3.7997735287786908E-3</v>
      </c>
      <c r="Q1461">
        <v>12.555772671937589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64.885978844635488</v>
      </c>
      <c r="G1462" s="13">
        <f t="shared" si="271"/>
        <v>4.4317933582896405</v>
      </c>
      <c r="H1462" s="13">
        <f t="shared" si="272"/>
        <v>60.45418548634585</v>
      </c>
      <c r="I1462" s="16">
        <f t="shared" si="279"/>
        <v>60.482097334256245</v>
      </c>
      <c r="J1462" s="13">
        <f t="shared" si="273"/>
        <v>41.55360207732403</v>
      </c>
      <c r="K1462" s="13">
        <f t="shared" si="274"/>
        <v>18.928495256932216</v>
      </c>
      <c r="L1462" s="13">
        <f t="shared" si="275"/>
        <v>0</v>
      </c>
      <c r="M1462" s="13">
        <f t="shared" si="280"/>
        <v>2.3288934531224231E-3</v>
      </c>
      <c r="N1462" s="13">
        <f t="shared" si="276"/>
        <v>1.4439139409359023E-3</v>
      </c>
      <c r="O1462" s="13">
        <f t="shared" si="277"/>
        <v>4.433237272230576</v>
      </c>
      <c r="Q1462">
        <v>11.82252029354839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50.443253952407119</v>
      </c>
      <c r="G1463" s="13">
        <f t="shared" si="271"/>
        <v>2.3469700566874141</v>
      </c>
      <c r="H1463" s="13">
        <f t="shared" si="272"/>
        <v>48.096283895719708</v>
      </c>
      <c r="I1463" s="16">
        <f t="shared" si="279"/>
        <v>67.024779152651917</v>
      </c>
      <c r="J1463" s="13">
        <f t="shared" si="273"/>
        <v>48.696257176726618</v>
      </c>
      <c r="K1463" s="13">
        <f t="shared" si="274"/>
        <v>18.328521975925298</v>
      </c>
      <c r="L1463" s="13">
        <f t="shared" si="275"/>
        <v>0</v>
      </c>
      <c r="M1463" s="13">
        <f t="shared" si="280"/>
        <v>8.8497951218652077E-4</v>
      </c>
      <c r="N1463" s="13">
        <f t="shared" si="276"/>
        <v>5.4868729755564285E-4</v>
      </c>
      <c r="O1463" s="13">
        <f t="shared" si="277"/>
        <v>2.3475187439849696</v>
      </c>
      <c r="Q1463">
        <v>14.94359429534466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71.161625929740424</v>
      </c>
      <c r="G1464" s="13">
        <f t="shared" si="271"/>
        <v>5.337689951438704</v>
      </c>
      <c r="H1464" s="13">
        <f t="shared" si="272"/>
        <v>65.823935978301719</v>
      </c>
      <c r="I1464" s="16">
        <f t="shared" si="279"/>
        <v>84.152457954227017</v>
      </c>
      <c r="J1464" s="13">
        <f t="shared" si="273"/>
        <v>56.563627845894253</v>
      </c>
      <c r="K1464" s="13">
        <f t="shared" si="274"/>
        <v>27.588830108332765</v>
      </c>
      <c r="L1464" s="13">
        <f t="shared" si="275"/>
        <v>0</v>
      </c>
      <c r="M1464" s="13">
        <f t="shared" si="280"/>
        <v>3.3629221463087793E-4</v>
      </c>
      <c r="N1464" s="13">
        <f t="shared" si="276"/>
        <v>2.0850117307114432E-4</v>
      </c>
      <c r="O1464" s="13">
        <f t="shared" si="277"/>
        <v>5.3378984526117748</v>
      </c>
      <c r="Q1464">
        <v>16.01841054883689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48.326106773021998</v>
      </c>
      <c r="G1465" s="13">
        <f t="shared" si="271"/>
        <v>2.0413575212801494</v>
      </c>
      <c r="H1465" s="13">
        <f t="shared" si="272"/>
        <v>46.28474925174185</v>
      </c>
      <c r="I1465" s="16">
        <f t="shared" si="279"/>
        <v>73.873579360074615</v>
      </c>
      <c r="J1465" s="13">
        <f t="shared" si="273"/>
        <v>56.699065123775569</v>
      </c>
      <c r="K1465" s="13">
        <f t="shared" si="274"/>
        <v>17.174514236299046</v>
      </c>
      <c r="L1465" s="13">
        <f t="shared" si="275"/>
        <v>0</v>
      </c>
      <c r="M1465" s="13">
        <f t="shared" si="280"/>
        <v>1.2779104155973361E-4</v>
      </c>
      <c r="N1465" s="13">
        <f t="shared" si="276"/>
        <v>7.9230445767034842E-5</v>
      </c>
      <c r="O1465" s="13">
        <f t="shared" si="277"/>
        <v>2.0414367517259162</v>
      </c>
      <c r="Q1465">
        <v>18.099150191229398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15.734316842520039</v>
      </c>
      <c r="G1466" s="13">
        <f t="shared" si="271"/>
        <v>0</v>
      </c>
      <c r="H1466" s="13">
        <f t="shared" si="272"/>
        <v>15.734316842520039</v>
      </c>
      <c r="I1466" s="16">
        <f t="shared" si="279"/>
        <v>32.908831078819084</v>
      </c>
      <c r="J1466" s="13">
        <f t="shared" si="273"/>
        <v>31.395469425846606</v>
      </c>
      <c r="K1466" s="13">
        <f t="shared" si="274"/>
        <v>1.5133616529724776</v>
      </c>
      <c r="L1466" s="13">
        <f t="shared" si="275"/>
        <v>0</v>
      </c>
      <c r="M1466" s="13">
        <f t="shared" si="280"/>
        <v>4.8560595792698769E-5</v>
      </c>
      <c r="N1466" s="13">
        <f t="shared" si="276"/>
        <v>3.0107569391473236E-5</v>
      </c>
      <c r="O1466" s="13">
        <f t="shared" si="277"/>
        <v>3.0107569391473236E-5</v>
      </c>
      <c r="Q1466">
        <v>20.48617218935556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2.6264465882193351</v>
      </c>
      <c r="G1467" s="13">
        <f t="shared" si="271"/>
        <v>0</v>
      </c>
      <c r="H1467" s="13">
        <f t="shared" si="272"/>
        <v>2.6264465882193351</v>
      </c>
      <c r="I1467" s="16">
        <f t="shared" si="279"/>
        <v>4.1398082411918127</v>
      </c>
      <c r="J1467" s="13">
        <f t="shared" si="273"/>
        <v>4.1380741639310799</v>
      </c>
      <c r="K1467" s="13">
        <f t="shared" si="274"/>
        <v>1.7340772607328248E-3</v>
      </c>
      <c r="L1467" s="13">
        <f t="shared" si="275"/>
        <v>0</v>
      </c>
      <c r="M1467" s="13">
        <f t="shared" si="280"/>
        <v>1.8453026401225533E-5</v>
      </c>
      <c r="N1467" s="13">
        <f t="shared" si="276"/>
        <v>1.1440876368759831E-5</v>
      </c>
      <c r="O1467" s="13">
        <f t="shared" si="277"/>
        <v>1.1440876368759831E-5</v>
      </c>
      <c r="Q1467">
        <v>24.91034406075282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0.34988487070369562</v>
      </c>
      <c r="G1468" s="13">
        <f t="shared" si="271"/>
        <v>0</v>
      </c>
      <c r="H1468" s="13">
        <f t="shared" si="272"/>
        <v>0.34988487070369562</v>
      </c>
      <c r="I1468" s="16">
        <f t="shared" si="279"/>
        <v>0.35161894796442844</v>
      </c>
      <c r="J1468" s="13">
        <f t="shared" si="273"/>
        <v>0.35161792977219419</v>
      </c>
      <c r="K1468" s="13">
        <f t="shared" si="274"/>
        <v>1.0181922342478167E-6</v>
      </c>
      <c r="L1468" s="13">
        <f t="shared" si="275"/>
        <v>0</v>
      </c>
      <c r="M1468" s="13">
        <f t="shared" si="280"/>
        <v>7.0121500324657025E-6</v>
      </c>
      <c r="N1468" s="13">
        <f t="shared" si="276"/>
        <v>4.3475330201287357E-6</v>
      </c>
      <c r="O1468" s="13">
        <f t="shared" si="277"/>
        <v>4.3475330201287357E-6</v>
      </c>
      <c r="Q1468">
        <v>25.22123804695233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14.67730459279551</v>
      </c>
      <c r="G1469" s="13">
        <f t="shared" si="271"/>
        <v>0</v>
      </c>
      <c r="H1469" s="13">
        <f t="shared" si="272"/>
        <v>14.67730459279551</v>
      </c>
      <c r="I1469" s="16">
        <f t="shared" si="279"/>
        <v>14.677305610987744</v>
      </c>
      <c r="J1469" s="13">
        <f t="shared" si="273"/>
        <v>14.600951991141303</v>
      </c>
      <c r="K1469" s="13">
        <f t="shared" si="274"/>
        <v>7.6353619846441845E-2</v>
      </c>
      <c r="L1469" s="13">
        <f t="shared" si="275"/>
        <v>0</v>
      </c>
      <c r="M1469" s="13">
        <f t="shared" si="280"/>
        <v>2.6646170123369668E-6</v>
      </c>
      <c r="N1469" s="13">
        <f t="shared" si="276"/>
        <v>1.6520625476489194E-6</v>
      </c>
      <c r="O1469" s="13">
        <f t="shared" si="277"/>
        <v>1.6520625476489194E-6</v>
      </c>
      <c r="Q1469">
        <v>24.94524644043112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1.163194696868844</v>
      </c>
      <c r="G1470" s="13">
        <f t="shared" si="271"/>
        <v>0</v>
      </c>
      <c r="H1470" s="13">
        <f t="shared" si="272"/>
        <v>1.163194696868844</v>
      </c>
      <c r="I1470" s="16">
        <f t="shared" si="279"/>
        <v>1.2395483167152859</v>
      </c>
      <c r="J1470" s="13">
        <f t="shared" si="273"/>
        <v>1.2394990649862609</v>
      </c>
      <c r="K1470" s="13">
        <f t="shared" si="274"/>
        <v>4.9251729024923918E-5</v>
      </c>
      <c r="L1470" s="13">
        <f t="shared" si="275"/>
        <v>0</v>
      </c>
      <c r="M1470" s="13">
        <f t="shared" si="280"/>
        <v>1.0125544646880474E-6</v>
      </c>
      <c r="N1470" s="13">
        <f t="shared" si="276"/>
        <v>6.2778376810658939E-7</v>
      </c>
      <c r="O1470" s="13">
        <f t="shared" si="277"/>
        <v>6.2778376810658939E-7</v>
      </c>
      <c r="Q1470">
        <v>24.509819000000011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5.0151601662883651</v>
      </c>
      <c r="G1471" s="13">
        <f t="shared" si="271"/>
        <v>0</v>
      </c>
      <c r="H1471" s="13">
        <f t="shared" si="272"/>
        <v>5.0151601662883651</v>
      </c>
      <c r="I1471" s="16">
        <f t="shared" si="279"/>
        <v>5.0152094180173901</v>
      </c>
      <c r="J1471" s="13">
        <f t="shared" si="273"/>
        <v>5.0093993744453362</v>
      </c>
      <c r="K1471" s="13">
        <f t="shared" si="274"/>
        <v>5.8100435720538357E-3</v>
      </c>
      <c r="L1471" s="13">
        <f t="shared" si="275"/>
        <v>0</v>
      </c>
      <c r="M1471" s="13">
        <f t="shared" si="280"/>
        <v>3.8477069658145806E-7</v>
      </c>
      <c r="N1471" s="13">
        <f t="shared" si="276"/>
        <v>2.3855783188050399E-7</v>
      </c>
      <c r="O1471" s="13">
        <f t="shared" si="277"/>
        <v>2.3855783188050399E-7</v>
      </c>
      <c r="Q1471">
        <v>20.40043784745702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14.95340259279334</v>
      </c>
      <c r="G1472" s="13">
        <f t="shared" si="271"/>
        <v>0</v>
      </c>
      <c r="H1472" s="13">
        <f t="shared" si="272"/>
        <v>14.95340259279334</v>
      </c>
      <c r="I1472" s="16">
        <f t="shared" si="279"/>
        <v>14.959212636365393</v>
      </c>
      <c r="J1472" s="13">
        <f t="shared" si="273"/>
        <v>14.743181316832414</v>
      </c>
      <c r="K1472" s="13">
        <f t="shared" si="274"/>
        <v>0.21603131953297883</v>
      </c>
      <c r="L1472" s="13">
        <f t="shared" si="275"/>
        <v>0</v>
      </c>
      <c r="M1472" s="13">
        <f t="shared" si="280"/>
        <v>1.4621286470095407E-7</v>
      </c>
      <c r="N1472" s="13">
        <f t="shared" si="276"/>
        <v>9.0651976114591516E-8</v>
      </c>
      <c r="O1472" s="13">
        <f t="shared" si="277"/>
        <v>9.0651976114591516E-8</v>
      </c>
      <c r="Q1472">
        <v>17.875896019601068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101.38002332783169</v>
      </c>
      <c r="G1473" s="13">
        <f t="shared" si="271"/>
        <v>9.6997490159658621</v>
      </c>
      <c r="H1473" s="13">
        <f t="shared" si="272"/>
        <v>91.68027431186583</v>
      </c>
      <c r="I1473" s="16">
        <f t="shared" si="279"/>
        <v>91.896305631398803</v>
      </c>
      <c r="J1473" s="13">
        <f t="shared" si="273"/>
        <v>49.832625212510131</v>
      </c>
      <c r="K1473" s="13">
        <f t="shared" si="274"/>
        <v>42.063680418888673</v>
      </c>
      <c r="L1473" s="13">
        <f t="shared" si="275"/>
        <v>4.7936132606285353</v>
      </c>
      <c r="M1473" s="13">
        <f t="shared" si="280"/>
        <v>4.7936133161894245</v>
      </c>
      <c r="N1473" s="13">
        <f t="shared" si="276"/>
        <v>2.972040256037443</v>
      </c>
      <c r="O1473" s="13">
        <f t="shared" si="277"/>
        <v>12.671789272003306</v>
      </c>
      <c r="Q1473">
        <v>12.35887529354839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11.053326355892841</v>
      </c>
      <c r="G1474" s="13">
        <f t="shared" si="271"/>
        <v>0</v>
      </c>
      <c r="H1474" s="13">
        <f t="shared" si="272"/>
        <v>11.053326355892841</v>
      </c>
      <c r="I1474" s="16">
        <f t="shared" si="279"/>
        <v>48.323393514152983</v>
      </c>
      <c r="J1474" s="13">
        <f t="shared" si="273"/>
        <v>38.764115264448328</v>
      </c>
      <c r="K1474" s="13">
        <f t="shared" si="274"/>
        <v>9.5592782497046542</v>
      </c>
      <c r="L1474" s="13">
        <f t="shared" si="275"/>
        <v>0</v>
      </c>
      <c r="M1474" s="13">
        <f t="shared" si="280"/>
        <v>1.8215730601519815</v>
      </c>
      <c r="N1474" s="13">
        <f t="shared" si="276"/>
        <v>1.1293752972942286</v>
      </c>
      <c r="O1474" s="13">
        <f t="shared" si="277"/>
        <v>1.1293752972942286</v>
      </c>
      <c r="Q1474">
        <v>13.6783421732587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3.5933948507215558</v>
      </c>
      <c r="G1475" s="13">
        <f t="shared" si="271"/>
        <v>0</v>
      </c>
      <c r="H1475" s="13">
        <f t="shared" si="272"/>
        <v>3.5933948507215558</v>
      </c>
      <c r="I1475" s="16">
        <f t="shared" si="279"/>
        <v>13.15267310042621</v>
      </c>
      <c r="J1475" s="13">
        <f t="shared" si="273"/>
        <v>12.914283325463671</v>
      </c>
      <c r="K1475" s="13">
        <f t="shared" si="274"/>
        <v>0.23838977496253833</v>
      </c>
      <c r="L1475" s="13">
        <f t="shared" si="275"/>
        <v>0</v>
      </c>
      <c r="M1475" s="13">
        <f t="shared" si="280"/>
        <v>0.69219776285775292</v>
      </c>
      <c r="N1475" s="13">
        <f t="shared" si="276"/>
        <v>0.4291626129718068</v>
      </c>
      <c r="O1475" s="13">
        <f t="shared" si="277"/>
        <v>0.4291626129718068</v>
      </c>
      <c r="Q1475">
        <v>14.377863232873271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9.3806722312544615</v>
      </c>
      <c r="G1476" s="13">
        <f t="shared" si="271"/>
        <v>0</v>
      </c>
      <c r="H1476" s="13">
        <f t="shared" si="272"/>
        <v>9.3806722312544615</v>
      </c>
      <c r="I1476" s="16">
        <f t="shared" si="279"/>
        <v>9.6190620062169998</v>
      </c>
      <c r="J1476" s="13">
        <f t="shared" si="273"/>
        <v>9.5693352005948515</v>
      </c>
      <c r="K1476" s="13">
        <f t="shared" si="274"/>
        <v>4.9726805622148262E-2</v>
      </c>
      <c r="L1476" s="13">
        <f t="shared" si="275"/>
        <v>0</v>
      </c>
      <c r="M1476" s="13">
        <f t="shared" si="280"/>
        <v>0.26303514988594612</v>
      </c>
      <c r="N1476" s="13">
        <f t="shared" si="276"/>
        <v>0.1630817929292866</v>
      </c>
      <c r="O1476" s="13">
        <f t="shared" si="277"/>
        <v>0.1630817929292866</v>
      </c>
      <c r="Q1476">
        <v>18.994302419287511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86.497658767093256</v>
      </c>
      <c r="G1477" s="13">
        <f t="shared" si="271"/>
        <v>7.5514632422845827</v>
      </c>
      <c r="H1477" s="13">
        <f t="shared" si="272"/>
        <v>78.946195524808672</v>
      </c>
      <c r="I1477" s="16">
        <f t="shared" si="279"/>
        <v>78.995922330430815</v>
      </c>
      <c r="J1477" s="13">
        <f t="shared" si="273"/>
        <v>57.268943923581404</v>
      </c>
      <c r="K1477" s="13">
        <f t="shared" si="274"/>
        <v>21.726978406849412</v>
      </c>
      <c r="L1477" s="13">
        <f t="shared" si="275"/>
        <v>0</v>
      </c>
      <c r="M1477" s="13">
        <f t="shared" si="280"/>
        <v>9.9953356956659523E-2</v>
      </c>
      <c r="N1477" s="13">
        <f t="shared" si="276"/>
        <v>6.1971081313128902E-2</v>
      </c>
      <c r="O1477" s="13">
        <f t="shared" si="277"/>
        <v>7.613434323597712</v>
      </c>
      <c r="Q1477">
        <v>17.222807301552631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5.8915908155986561</v>
      </c>
      <c r="G1478" s="13">
        <f t="shared" ref="G1478:G1541" si="282">IF((F1478-$J$2)&gt;0,$I$2*(F1478-$J$2),0)</f>
        <v>0</v>
      </c>
      <c r="H1478" s="13">
        <f t="shared" ref="H1478:H1541" si="283">F1478-G1478</f>
        <v>5.8915908155986561</v>
      </c>
      <c r="I1478" s="16">
        <f t="shared" si="279"/>
        <v>27.618569222448066</v>
      </c>
      <c r="J1478" s="13">
        <f t="shared" ref="J1478:J1541" si="284">I1478/SQRT(1+(I1478/($K$2*(300+(25*Q1478)+0.05*(Q1478)^3)))^2)</f>
        <v>26.969735043190042</v>
      </c>
      <c r="K1478" s="13">
        <f t="shared" ref="K1478:K1541" si="285">I1478-J1478</f>
        <v>0.64883417925802434</v>
      </c>
      <c r="L1478" s="13">
        <f t="shared" ref="L1478:L1541" si="286">IF(K1478&gt;$N$2,(K1478-$N$2)/$L$2,0)</f>
        <v>0</v>
      </c>
      <c r="M1478" s="13">
        <f t="shared" si="280"/>
        <v>3.7982275643530621E-2</v>
      </c>
      <c r="N1478" s="13">
        <f t="shared" ref="N1478:N1541" si="287">$M$2*M1478</f>
        <v>2.3549010898988986E-2</v>
      </c>
      <c r="O1478" s="13">
        <f t="shared" ref="O1478:O1541" si="288">N1478+G1478</f>
        <v>2.3549010898988986E-2</v>
      </c>
      <c r="Q1478">
        <v>23.008670452821129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1.059184048801703</v>
      </c>
      <c r="G1479" s="13">
        <f t="shared" si="282"/>
        <v>0</v>
      </c>
      <c r="H1479" s="13">
        <f t="shared" si="283"/>
        <v>1.059184048801703</v>
      </c>
      <c r="I1479" s="16">
        <f t="shared" ref="I1479:I1542" si="290">H1479+K1478-L1478</f>
        <v>1.7080182280597274</v>
      </c>
      <c r="J1479" s="13">
        <f t="shared" si="284"/>
        <v>1.7078771037197842</v>
      </c>
      <c r="K1479" s="13">
        <f t="shared" si="285"/>
        <v>1.4112433994317719E-4</v>
      </c>
      <c r="L1479" s="13">
        <f t="shared" si="286"/>
        <v>0</v>
      </c>
      <c r="M1479" s="13">
        <f t="shared" ref="M1479:M1542" si="291">L1479+M1478-N1478</f>
        <v>1.4433264744541634E-2</v>
      </c>
      <c r="N1479" s="13">
        <f t="shared" si="287"/>
        <v>8.9486241416158133E-3</v>
      </c>
      <c r="O1479" s="13">
        <f t="shared" si="288"/>
        <v>8.9486241416158133E-3</v>
      </c>
      <c r="Q1479">
        <v>23.859235074120701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8.7299111357755449E-2</v>
      </c>
      <c r="G1480" s="13">
        <f t="shared" si="282"/>
        <v>0</v>
      </c>
      <c r="H1480" s="13">
        <f t="shared" si="283"/>
        <v>8.7299111357755449E-2</v>
      </c>
      <c r="I1480" s="16">
        <f t="shared" si="290"/>
        <v>8.7440235697698626E-2</v>
      </c>
      <c r="J1480" s="13">
        <f t="shared" si="284"/>
        <v>8.7440218187981616E-2</v>
      </c>
      <c r="K1480" s="13">
        <f t="shared" si="285"/>
        <v>1.7509717009644987E-8</v>
      </c>
      <c r="L1480" s="13">
        <f t="shared" si="286"/>
        <v>0</v>
      </c>
      <c r="M1480" s="13">
        <f t="shared" si="291"/>
        <v>5.4846406029258211E-3</v>
      </c>
      <c r="N1480" s="13">
        <f t="shared" si="287"/>
        <v>3.400477173814009E-3</v>
      </c>
      <c r="O1480" s="13">
        <f t="shared" si="288"/>
        <v>3.400477173814009E-3</v>
      </c>
      <c r="Q1480">
        <v>24.419329000000001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0.57595138068992247</v>
      </c>
      <c r="G1481" s="13">
        <f t="shared" si="282"/>
        <v>0</v>
      </c>
      <c r="H1481" s="13">
        <f t="shared" si="283"/>
        <v>0.57595138068992247</v>
      </c>
      <c r="I1481" s="16">
        <f t="shared" si="290"/>
        <v>0.57595139819963947</v>
      </c>
      <c r="J1481" s="13">
        <f t="shared" si="284"/>
        <v>0.57594614088489393</v>
      </c>
      <c r="K1481" s="13">
        <f t="shared" si="285"/>
        <v>5.2573147455436953E-6</v>
      </c>
      <c r="L1481" s="13">
        <f t="shared" si="286"/>
        <v>0</v>
      </c>
      <c r="M1481" s="13">
        <f t="shared" si="291"/>
        <v>2.084163429111812E-3</v>
      </c>
      <c r="N1481" s="13">
        <f t="shared" si="287"/>
        <v>1.2921813260493235E-3</v>
      </c>
      <c r="O1481" s="13">
        <f t="shared" si="288"/>
        <v>1.2921813260493235E-3</v>
      </c>
      <c r="Q1481">
        <v>24.065835046088299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0.58989046757853059</v>
      </c>
      <c r="G1482" s="13">
        <f t="shared" si="282"/>
        <v>0</v>
      </c>
      <c r="H1482" s="13">
        <f t="shared" si="283"/>
        <v>0.58989046757853059</v>
      </c>
      <c r="I1482" s="16">
        <f t="shared" si="290"/>
        <v>0.58989572489327613</v>
      </c>
      <c r="J1482" s="13">
        <f t="shared" si="284"/>
        <v>0.5898903288343883</v>
      </c>
      <c r="K1482" s="13">
        <f t="shared" si="285"/>
        <v>5.3960588878299021E-6</v>
      </c>
      <c r="L1482" s="13">
        <f t="shared" si="286"/>
        <v>0</v>
      </c>
      <c r="M1482" s="13">
        <f t="shared" si="291"/>
        <v>7.9198210306248855E-4</v>
      </c>
      <c r="N1482" s="13">
        <f t="shared" si="287"/>
        <v>4.9102890389874287E-4</v>
      </c>
      <c r="O1482" s="13">
        <f t="shared" si="288"/>
        <v>4.9102890389874287E-4</v>
      </c>
      <c r="Q1482">
        <v>24.3927665162572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48.796738348537922</v>
      </c>
      <c r="G1483" s="13">
        <f t="shared" si="282"/>
        <v>2.1092937093905619</v>
      </c>
      <c r="H1483" s="13">
        <f t="shared" si="283"/>
        <v>46.687444639147358</v>
      </c>
      <c r="I1483" s="16">
        <f t="shared" si="290"/>
        <v>46.687450035206247</v>
      </c>
      <c r="J1483" s="13">
        <f t="shared" si="284"/>
        <v>42.608772434955398</v>
      </c>
      <c r="K1483" s="13">
        <f t="shared" si="285"/>
        <v>4.0786776002508489</v>
      </c>
      <c r="L1483" s="13">
        <f t="shared" si="286"/>
        <v>0</v>
      </c>
      <c r="M1483" s="13">
        <f t="shared" si="291"/>
        <v>3.0095319916374568E-4</v>
      </c>
      <c r="N1483" s="13">
        <f t="shared" si="287"/>
        <v>1.8659098348152231E-4</v>
      </c>
      <c r="O1483" s="13">
        <f t="shared" si="288"/>
        <v>2.1094803003740434</v>
      </c>
      <c r="Q1483">
        <v>20.419023834987211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11.45356675439632</v>
      </c>
      <c r="G1484" s="13">
        <f t="shared" si="282"/>
        <v>0</v>
      </c>
      <c r="H1484" s="13">
        <f t="shared" si="283"/>
        <v>11.45356675439632</v>
      </c>
      <c r="I1484" s="16">
        <f t="shared" si="290"/>
        <v>15.532244354647169</v>
      </c>
      <c r="J1484" s="13">
        <f t="shared" si="284"/>
        <v>15.237665677000598</v>
      </c>
      <c r="K1484" s="13">
        <f t="shared" si="285"/>
        <v>0.29457867764657131</v>
      </c>
      <c r="L1484" s="13">
        <f t="shared" si="286"/>
        <v>0</v>
      </c>
      <c r="M1484" s="13">
        <f t="shared" si="291"/>
        <v>1.1436221568222337E-4</v>
      </c>
      <c r="N1484" s="13">
        <f t="shared" si="287"/>
        <v>7.0904573722978492E-5</v>
      </c>
      <c r="O1484" s="13">
        <f t="shared" si="288"/>
        <v>7.0904573722978492E-5</v>
      </c>
      <c r="Q1484">
        <v>16.426158981925571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4.4066616863800654</v>
      </c>
      <c r="G1485" s="13">
        <f t="shared" si="282"/>
        <v>0</v>
      </c>
      <c r="H1485" s="13">
        <f t="shared" si="283"/>
        <v>4.4066616863800654</v>
      </c>
      <c r="I1485" s="16">
        <f t="shared" si="290"/>
        <v>4.7012403640266367</v>
      </c>
      <c r="J1485" s="13">
        <f t="shared" si="284"/>
        <v>4.6893796840660151</v>
      </c>
      <c r="K1485" s="13">
        <f t="shared" si="285"/>
        <v>1.1860679960621567E-2</v>
      </c>
      <c r="L1485" s="13">
        <f t="shared" si="286"/>
        <v>0</v>
      </c>
      <c r="M1485" s="13">
        <f t="shared" si="291"/>
        <v>4.3457641959244878E-5</v>
      </c>
      <c r="N1485" s="13">
        <f t="shared" si="287"/>
        <v>2.6943738014731826E-5</v>
      </c>
      <c r="O1485" s="13">
        <f t="shared" si="288"/>
        <v>2.6943738014731826E-5</v>
      </c>
      <c r="Q1485">
        <v>13.92961429354839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6.2554260363603031</v>
      </c>
      <c r="G1486" s="13">
        <f t="shared" si="282"/>
        <v>0</v>
      </c>
      <c r="H1486" s="13">
        <f t="shared" si="283"/>
        <v>6.2554260363603031</v>
      </c>
      <c r="I1486" s="16">
        <f t="shared" si="290"/>
        <v>6.2672867163209247</v>
      </c>
      <c r="J1486" s="13">
        <f t="shared" si="284"/>
        <v>6.2397910556566254</v>
      </c>
      <c r="K1486" s="13">
        <f t="shared" si="285"/>
        <v>2.7495660664299315E-2</v>
      </c>
      <c r="L1486" s="13">
        <f t="shared" si="286"/>
        <v>0</v>
      </c>
      <c r="M1486" s="13">
        <f t="shared" si="291"/>
        <v>1.6513903944513052E-5</v>
      </c>
      <c r="N1486" s="13">
        <f t="shared" si="287"/>
        <v>1.0238620445598093E-5</v>
      </c>
      <c r="O1486" s="13">
        <f t="shared" si="288"/>
        <v>1.0238620445598093E-5</v>
      </c>
      <c r="Q1486">
        <v>14.06668328278224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51.312352421167503</v>
      </c>
      <c r="G1487" s="13">
        <f t="shared" si="282"/>
        <v>2.4724253812594039</v>
      </c>
      <c r="H1487" s="13">
        <f t="shared" si="283"/>
        <v>48.839927039908098</v>
      </c>
      <c r="I1487" s="16">
        <f t="shared" si="290"/>
        <v>48.867422700572398</v>
      </c>
      <c r="J1487" s="13">
        <f t="shared" si="284"/>
        <v>41.50583246775463</v>
      </c>
      <c r="K1487" s="13">
        <f t="shared" si="285"/>
        <v>7.3615902328177683</v>
      </c>
      <c r="L1487" s="13">
        <f t="shared" si="286"/>
        <v>0</v>
      </c>
      <c r="M1487" s="13">
        <f t="shared" si="291"/>
        <v>6.2752834989149598E-6</v>
      </c>
      <c r="N1487" s="13">
        <f t="shared" si="287"/>
        <v>3.8906757693272753E-6</v>
      </c>
      <c r="O1487" s="13">
        <f t="shared" si="288"/>
        <v>2.472429271935173</v>
      </c>
      <c r="Q1487">
        <v>16.43054878261248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49.661716967694822</v>
      </c>
      <c r="G1488" s="13">
        <f t="shared" si="282"/>
        <v>2.2341543291186574</v>
      </c>
      <c r="H1488" s="13">
        <f t="shared" si="283"/>
        <v>47.427562638576163</v>
      </c>
      <c r="I1488" s="16">
        <f t="shared" si="290"/>
        <v>54.789152871393931</v>
      </c>
      <c r="J1488" s="13">
        <f t="shared" si="284"/>
        <v>44.73266949489296</v>
      </c>
      <c r="K1488" s="13">
        <f t="shared" si="285"/>
        <v>10.056483376500971</v>
      </c>
      <c r="L1488" s="13">
        <f t="shared" si="286"/>
        <v>0</v>
      </c>
      <c r="M1488" s="13">
        <f t="shared" si="291"/>
        <v>2.3846077295876846E-6</v>
      </c>
      <c r="N1488" s="13">
        <f t="shared" si="287"/>
        <v>1.4784567923443645E-6</v>
      </c>
      <c r="O1488" s="13">
        <f t="shared" si="288"/>
        <v>2.23415580757545</v>
      </c>
      <c r="Q1488">
        <v>16.217798997256601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29.13742992899218</v>
      </c>
      <c r="G1489" s="13">
        <f t="shared" si="282"/>
        <v>0</v>
      </c>
      <c r="H1489" s="13">
        <f t="shared" si="283"/>
        <v>29.13742992899218</v>
      </c>
      <c r="I1489" s="16">
        <f t="shared" si="290"/>
        <v>39.193913305493155</v>
      </c>
      <c r="J1489" s="13">
        <f t="shared" si="284"/>
        <v>35.245599910278216</v>
      </c>
      <c r="K1489" s="13">
        <f t="shared" si="285"/>
        <v>3.9483133952149387</v>
      </c>
      <c r="L1489" s="13">
        <f t="shared" si="286"/>
        <v>0</v>
      </c>
      <c r="M1489" s="13">
        <f t="shared" si="291"/>
        <v>9.0615093724332007E-7</v>
      </c>
      <c r="N1489" s="13">
        <f t="shared" si="287"/>
        <v>5.6181358109085846E-7</v>
      </c>
      <c r="O1489" s="13">
        <f t="shared" si="288"/>
        <v>5.6181358109085846E-7</v>
      </c>
      <c r="Q1489">
        <v>16.77755833911046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42.451616788725069</v>
      </c>
      <c r="G1490" s="13">
        <f t="shared" si="282"/>
        <v>1.1933683990279218</v>
      </c>
      <c r="H1490" s="13">
        <f t="shared" si="283"/>
        <v>41.258248389697144</v>
      </c>
      <c r="I1490" s="16">
        <f t="shared" si="290"/>
        <v>45.206561784912083</v>
      </c>
      <c r="J1490" s="13">
        <f t="shared" si="284"/>
        <v>41.663036120276011</v>
      </c>
      <c r="K1490" s="13">
        <f t="shared" si="285"/>
        <v>3.5435256646360713</v>
      </c>
      <c r="L1490" s="13">
        <f t="shared" si="286"/>
        <v>0</v>
      </c>
      <c r="M1490" s="13">
        <f t="shared" si="291"/>
        <v>3.4433735615246161E-7</v>
      </c>
      <c r="N1490" s="13">
        <f t="shared" si="287"/>
        <v>2.1348916081452619E-7</v>
      </c>
      <c r="O1490" s="13">
        <f t="shared" si="288"/>
        <v>1.1933686125170826</v>
      </c>
      <c r="Q1490">
        <v>20.834575430152341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2.3934252505426512</v>
      </c>
      <c r="G1491" s="13">
        <f t="shared" si="282"/>
        <v>0</v>
      </c>
      <c r="H1491" s="13">
        <f t="shared" si="283"/>
        <v>2.3934252505426512</v>
      </c>
      <c r="I1491" s="16">
        <f t="shared" si="290"/>
        <v>5.9369509151787225</v>
      </c>
      <c r="J1491" s="13">
        <f t="shared" si="284"/>
        <v>5.9300469659765165</v>
      </c>
      <c r="K1491" s="13">
        <f t="shared" si="285"/>
        <v>6.90394920220605E-3</v>
      </c>
      <c r="L1491" s="13">
        <f t="shared" si="286"/>
        <v>0</v>
      </c>
      <c r="M1491" s="13">
        <f t="shared" si="291"/>
        <v>1.3084819533793542E-7</v>
      </c>
      <c r="N1491" s="13">
        <f t="shared" si="287"/>
        <v>8.1125881109519957E-8</v>
      </c>
      <c r="O1491" s="13">
        <f t="shared" si="288"/>
        <v>8.1125881109519957E-8</v>
      </c>
      <c r="Q1491">
        <v>22.76137549109696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1.201808770136662</v>
      </c>
      <c r="G1492" s="13">
        <f t="shared" si="282"/>
        <v>0</v>
      </c>
      <c r="H1492" s="13">
        <f t="shared" si="283"/>
        <v>1.201808770136662</v>
      </c>
      <c r="I1492" s="16">
        <f t="shared" si="290"/>
        <v>1.208712719338868</v>
      </c>
      <c r="J1492" s="13">
        <f t="shared" si="284"/>
        <v>1.2086724119219006</v>
      </c>
      <c r="K1492" s="13">
        <f t="shared" si="285"/>
        <v>4.0307416967477749E-5</v>
      </c>
      <c r="L1492" s="13">
        <f t="shared" si="286"/>
        <v>0</v>
      </c>
      <c r="M1492" s="13">
        <f t="shared" si="291"/>
        <v>4.9722314228415458E-8</v>
      </c>
      <c r="N1492" s="13">
        <f t="shared" si="287"/>
        <v>3.0827834821617581E-8</v>
      </c>
      <c r="O1492" s="13">
        <f t="shared" si="288"/>
        <v>3.0827834821617581E-8</v>
      </c>
      <c r="Q1492">
        <v>25.40652163369268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10.87408870436858</v>
      </c>
      <c r="G1493" s="13">
        <f t="shared" si="282"/>
        <v>0</v>
      </c>
      <c r="H1493" s="13">
        <f t="shared" si="283"/>
        <v>10.87408870436858</v>
      </c>
      <c r="I1493" s="16">
        <f t="shared" si="290"/>
        <v>10.874129011785547</v>
      </c>
      <c r="J1493" s="13">
        <f t="shared" si="284"/>
        <v>10.844862732841076</v>
      </c>
      <c r="K1493" s="13">
        <f t="shared" si="285"/>
        <v>2.9266278944470869E-2</v>
      </c>
      <c r="L1493" s="13">
        <f t="shared" si="286"/>
        <v>0</v>
      </c>
      <c r="M1493" s="13">
        <f t="shared" si="291"/>
        <v>1.8894479406797877E-8</v>
      </c>
      <c r="N1493" s="13">
        <f t="shared" si="287"/>
        <v>1.1714577232214683E-8</v>
      </c>
      <c r="O1493" s="13">
        <f t="shared" si="288"/>
        <v>1.1714577232214683E-8</v>
      </c>
      <c r="Q1493">
        <v>25.398184000000011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1.915335190560546</v>
      </c>
      <c r="G1494" s="13">
        <f t="shared" si="282"/>
        <v>0</v>
      </c>
      <c r="H1494" s="13">
        <f t="shared" si="283"/>
        <v>1.915335190560546</v>
      </c>
      <c r="I1494" s="16">
        <f t="shared" si="290"/>
        <v>1.9446014695050169</v>
      </c>
      <c r="J1494" s="13">
        <f t="shared" si="284"/>
        <v>1.9443928932766381</v>
      </c>
      <c r="K1494" s="13">
        <f t="shared" si="285"/>
        <v>2.0857622837877621E-4</v>
      </c>
      <c r="L1494" s="13">
        <f t="shared" si="286"/>
        <v>0</v>
      </c>
      <c r="M1494" s="13">
        <f t="shared" si="291"/>
        <v>7.1799021745831939E-9</v>
      </c>
      <c r="N1494" s="13">
        <f t="shared" si="287"/>
        <v>4.4515393482415798E-9</v>
      </c>
      <c r="O1494" s="13">
        <f t="shared" si="288"/>
        <v>4.4515393482415798E-9</v>
      </c>
      <c r="Q1494">
        <v>23.848314228288981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48.457497437287778</v>
      </c>
      <c r="G1495" s="13">
        <f t="shared" si="282"/>
        <v>2.0603239088917897</v>
      </c>
      <c r="H1495" s="13">
        <f t="shared" si="283"/>
        <v>46.397173528395989</v>
      </c>
      <c r="I1495" s="16">
        <f t="shared" si="290"/>
        <v>46.39738210462437</v>
      </c>
      <c r="J1495" s="13">
        <f t="shared" si="284"/>
        <v>41.959818621736275</v>
      </c>
      <c r="K1495" s="13">
        <f t="shared" si="285"/>
        <v>4.4375634828880948</v>
      </c>
      <c r="L1495" s="13">
        <f t="shared" si="286"/>
        <v>0</v>
      </c>
      <c r="M1495" s="13">
        <f t="shared" si="291"/>
        <v>2.7283628263416141E-9</v>
      </c>
      <c r="N1495" s="13">
        <f t="shared" si="287"/>
        <v>1.6915849523318008E-9</v>
      </c>
      <c r="O1495" s="13">
        <f t="shared" si="288"/>
        <v>2.0603239105833748</v>
      </c>
      <c r="Q1495">
        <v>19.593662369847859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14.64377377593001</v>
      </c>
      <c r="G1496" s="13">
        <f t="shared" si="282"/>
        <v>0</v>
      </c>
      <c r="H1496" s="13">
        <f t="shared" si="283"/>
        <v>14.64377377593001</v>
      </c>
      <c r="I1496" s="16">
        <f t="shared" si="290"/>
        <v>19.081337258818102</v>
      </c>
      <c r="J1496" s="13">
        <f t="shared" si="284"/>
        <v>18.606008909898016</v>
      </c>
      <c r="K1496" s="13">
        <f t="shared" si="285"/>
        <v>0.4753283489200868</v>
      </c>
      <c r="L1496" s="13">
        <f t="shared" si="286"/>
        <v>0</v>
      </c>
      <c r="M1496" s="13">
        <f t="shared" si="291"/>
        <v>1.0367778740098133E-9</v>
      </c>
      <c r="N1496" s="13">
        <f t="shared" si="287"/>
        <v>6.4280228188608421E-10</v>
      </c>
      <c r="O1496" s="13">
        <f t="shared" si="288"/>
        <v>6.4280228188608421E-10</v>
      </c>
      <c r="Q1496">
        <v>17.348072196034021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24.251155057138551</v>
      </c>
      <c r="G1497" s="13">
        <f t="shared" si="282"/>
        <v>0</v>
      </c>
      <c r="H1497" s="13">
        <f t="shared" si="283"/>
        <v>24.251155057138551</v>
      </c>
      <c r="I1497" s="16">
        <f t="shared" si="290"/>
        <v>24.726483406058637</v>
      </c>
      <c r="J1497" s="13">
        <f t="shared" si="284"/>
        <v>22.939365196628259</v>
      </c>
      <c r="K1497" s="13">
        <f t="shared" si="285"/>
        <v>1.7871182094303784</v>
      </c>
      <c r="L1497" s="13">
        <f t="shared" si="286"/>
        <v>0</v>
      </c>
      <c r="M1497" s="13">
        <f t="shared" si="291"/>
        <v>3.9397559212372906E-10</v>
      </c>
      <c r="N1497" s="13">
        <f t="shared" si="287"/>
        <v>2.4426486711671202E-10</v>
      </c>
      <c r="O1497" s="13">
        <f t="shared" si="288"/>
        <v>2.4426486711671202E-10</v>
      </c>
      <c r="Q1497">
        <v>12.879359669899269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14.667569926258251</v>
      </c>
      <c r="G1498" s="13">
        <f t="shared" si="282"/>
        <v>0</v>
      </c>
      <c r="H1498" s="13">
        <f t="shared" si="283"/>
        <v>14.667569926258251</v>
      </c>
      <c r="I1498" s="16">
        <f t="shared" si="290"/>
        <v>16.454688135688627</v>
      </c>
      <c r="J1498" s="13">
        <f t="shared" si="284"/>
        <v>15.834737821342786</v>
      </c>
      <c r="K1498" s="13">
        <f t="shared" si="285"/>
        <v>0.61995031434584114</v>
      </c>
      <c r="L1498" s="13">
        <f t="shared" si="286"/>
        <v>0</v>
      </c>
      <c r="M1498" s="13">
        <f t="shared" si="291"/>
        <v>1.4971072500701704E-10</v>
      </c>
      <c r="N1498" s="13">
        <f t="shared" si="287"/>
        <v>9.2820649504350569E-11</v>
      </c>
      <c r="O1498" s="13">
        <f t="shared" si="288"/>
        <v>9.2820649504350569E-11</v>
      </c>
      <c r="Q1498">
        <v>12.09024629354839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1.17824653624902</v>
      </c>
      <c r="G1499" s="13">
        <f t="shared" si="282"/>
        <v>0</v>
      </c>
      <c r="H1499" s="13">
        <f t="shared" si="283"/>
        <v>1.17824653624902</v>
      </c>
      <c r="I1499" s="16">
        <f t="shared" si="290"/>
        <v>1.7981968505948611</v>
      </c>
      <c r="J1499" s="13">
        <f t="shared" si="284"/>
        <v>1.7976982913358186</v>
      </c>
      <c r="K1499" s="13">
        <f t="shared" si="285"/>
        <v>4.9855925904251919E-4</v>
      </c>
      <c r="L1499" s="13">
        <f t="shared" si="286"/>
        <v>0</v>
      </c>
      <c r="M1499" s="13">
        <f t="shared" si="291"/>
        <v>5.6890075502666473E-11</v>
      </c>
      <c r="N1499" s="13">
        <f t="shared" si="287"/>
        <v>3.5271846811653215E-11</v>
      </c>
      <c r="O1499" s="13">
        <f t="shared" si="288"/>
        <v>3.5271846811653215E-11</v>
      </c>
      <c r="Q1499">
        <v>16.009426745676539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49.467871492492307</v>
      </c>
      <c r="G1500" s="13">
        <f t="shared" si="282"/>
        <v>2.2061725205175793</v>
      </c>
      <c r="H1500" s="13">
        <f t="shared" si="283"/>
        <v>47.261698971974731</v>
      </c>
      <c r="I1500" s="16">
        <f t="shared" si="290"/>
        <v>47.262197531233774</v>
      </c>
      <c r="J1500" s="13">
        <f t="shared" si="284"/>
        <v>40.091224225439227</v>
      </c>
      <c r="K1500" s="13">
        <f t="shared" si="285"/>
        <v>7.1709733057945471</v>
      </c>
      <c r="L1500" s="13">
        <f t="shared" si="286"/>
        <v>0</v>
      </c>
      <c r="M1500" s="13">
        <f t="shared" si="291"/>
        <v>2.1618228691013258E-11</v>
      </c>
      <c r="N1500" s="13">
        <f t="shared" si="287"/>
        <v>1.340330178842822E-11</v>
      </c>
      <c r="O1500" s="13">
        <f t="shared" si="288"/>
        <v>2.2061725205309828</v>
      </c>
      <c r="Q1500">
        <v>15.889189630356221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56.584006663179949</v>
      </c>
      <c r="G1501" s="13">
        <f t="shared" si="282"/>
        <v>3.2333944978041451</v>
      </c>
      <c r="H1501" s="13">
        <f t="shared" si="283"/>
        <v>53.350612165375807</v>
      </c>
      <c r="I1501" s="16">
        <f t="shared" si="290"/>
        <v>60.521585471170354</v>
      </c>
      <c r="J1501" s="13">
        <f t="shared" si="284"/>
        <v>47.4446285317755</v>
      </c>
      <c r="K1501" s="13">
        <f t="shared" si="285"/>
        <v>13.076956939394854</v>
      </c>
      <c r="L1501" s="13">
        <f t="shared" si="286"/>
        <v>0</v>
      </c>
      <c r="M1501" s="13">
        <f t="shared" si="291"/>
        <v>8.2149269025850386E-12</v>
      </c>
      <c r="N1501" s="13">
        <f t="shared" si="287"/>
        <v>5.0932546796027239E-12</v>
      </c>
      <c r="O1501" s="13">
        <f t="shared" si="288"/>
        <v>3.2333944978092384</v>
      </c>
      <c r="Q1501">
        <v>16.022830413630221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8.7662344715967535</v>
      </c>
      <c r="G1502" s="13">
        <f t="shared" si="282"/>
        <v>0</v>
      </c>
      <c r="H1502" s="13">
        <f t="shared" si="283"/>
        <v>8.7662344715967535</v>
      </c>
      <c r="I1502" s="16">
        <f t="shared" si="290"/>
        <v>21.843191410991608</v>
      </c>
      <c r="J1502" s="13">
        <f t="shared" si="284"/>
        <v>21.235850486299498</v>
      </c>
      <c r="K1502" s="13">
        <f t="shared" si="285"/>
        <v>0.60734092469211021</v>
      </c>
      <c r="L1502" s="13">
        <f t="shared" si="286"/>
        <v>0</v>
      </c>
      <c r="M1502" s="13">
        <f t="shared" si="291"/>
        <v>3.1216722229823147E-12</v>
      </c>
      <c r="N1502" s="13">
        <f t="shared" si="287"/>
        <v>1.9354367782490352E-12</v>
      </c>
      <c r="O1502" s="13">
        <f t="shared" si="288"/>
        <v>1.9354367782490352E-12</v>
      </c>
      <c r="Q1502">
        <v>18.452139786001609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1.084238601294661</v>
      </c>
      <c r="G1503" s="13">
        <f t="shared" si="282"/>
        <v>0</v>
      </c>
      <c r="H1503" s="13">
        <f t="shared" si="283"/>
        <v>1.084238601294661</v>
      </c>
      <c r="I1503" s="16">
        <f t="shared" si="290"/>
        <v>1.6915795259867712</v>
      </c>
      <c r="J1503" s="13">
        <f t="shared" si="284"/>
        <v>1.6914183827668596</v>
      </c>
      <c r="K1503" s="13">
        <f t="shared" si="285"/>
        <v>1.6114321991156366E-4</v>
      </c>
      <c r="L1503" s="13">
        <f t="shared" si="286"/>
        <v>0</v>
      </c>
      <c r="M1503" s="13">
        <f t="shared" si="291"/>
        <v>1.1862354447332794E-12</v>
      </c>
      <c r="N1503" s="13">
        <f t="shared" si="287"/>
        <v>7.3546597573463321E-13</v>
      </c>
      <c r="O1503" s="13">
        <f t="shared" si="288"/>
        <v>7.3546597573463321E-13</v>
      </c>
      <c r="Q1503">
        <v>22.708545321183571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3.0184242943286109E-2</v>
      </c>
      <c r="G1504" s="13">
        <f t="shared" si="282"/>
        <v>0</v>
      </c>
      <c r="H1504" s="13">
        <f t="shared" si="283"/>
        <v>3.0184242943286109E-2</v>
      </c>
      <c r="I1504" s="16">
        <f t="shared" si="290"/>
        <v>3.0345386163197673E-2</v>
      </c>
      <c r="J1504" s="13">
        <f t="shared" si="284"/>
        <v>3.0345385566892827E-2</v>
      </c>
      <c r="K1504" s="13">
        <f t="shared" si="285"/>
        <v>5.9630484577910536E-10</v>
      </c>
      <c r="L1504" s="13">
        <f t="shared" si="286"/>
        <v>0</v>
      </c>
      <c r="M1504" s="13">
        <f t="shared" si="291"/>
        <v>4.5076946899864623E-13</v>
      </c>
      <c r="N1504" s="13">
        <f t="shared" si="287"/>
        <v>2.7947707077916064E-13</v>
      </c>
      <c r="O1504" s="13">
        <f t="shared" si="288"/>
        <v>2.7947707077916064E-13</v>
      </c>
      <c r="Q1504">
        <v>25.892468000000001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0.1671774287851448</v>
      </c>
      <c r="G1505" s="13">
        <f t="shared" si="282"/>
        <v>0</v>
      </c>
      <c r="H1505" s="13">
        <f t="shared" si="283"/>
        <v>0.1671774287851448</v>
      </c>
      <c r="I1505" s="16">
        <f t="shared" si="290"/>
        <v>0.16717742938144964</v>
      </c>
      <c r="J1505" s="13">
        <f t="shared" si="284"/>
        <v>0.16717733662459672</v>
      </c>
      <c r="K1505" s="13">
        <f t="shared" si="285"/>
        <v>9.275685292076119E-8</v>
      </c>
      <c r="L1505" s="13">
        <f t="shared" si="286"/>
        <v>0</v>
      </c>
      <c r="M1505" s="13">
        <f t="shared" si="291"/>
        <v>1.712923982194856E-13</v>
      </c>
      <c r="N1505" s="13">
        <f t="shared" si="287"/>
        <v>1.0620128689608106E-13</v>
      </c>
      <c r="O1505" s="13">
        <f t="shared" si="288"/>
        <v>1.0620128689608106E-13</v>
      </c>
      <c r="Q1505">
        <v>26.415730602247731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73.071823624839254</v>
      </c>
      <c r="G1506" s="13">
        <f t="shared" si="282"/>
        <v>5.6134291000499088</v>
      </c>
      <c r="H1506" s="13">
        <f t="shared" si="283"/>
        <v>67.458394524789341</v>
      </c>
      <c r="I1506" s="16">
        <f t="shared" si="290"/>
        <v>67.45839461754619</v>
      </c>
      <c r="J1506" s="13">
        <f t="shared" si="284"/>
        <v>58.950277615645852</v>
      </c>
      <c r="K1506" s="13">
        <f t="shared" si="285"/>
        <v>8.508117001900338</v>
      </c>
      <c r="L1506" s="13">
        <f t="shared" si="286"/>
        <v>0</v>
      </c>
      <c r="M1506" s="13">
        <f t="shared" si="291"/>
        <v>6.5091111323404533E-14</v>
      </c>
      <c r="N1506" s="13">
        <f t="shared" si="287"/>
        <v>4.0356489020510812E-14</v>
      </c>
      <c r="O1506" s="13">
        <f t="shared" si="288"/>
        <v>5.6134291000499488</v>
      </c>
      <c r="Q1506">
        <v>22.559184541708611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5.0096810793011208</v>
      </c>
      <c r="G1507" s="13">
        <f t="shared" si="282"/>
        <v>0</v>
      </c>
      <c r="H1507" s="13">
        <f t="shared" si="283"/>
        <v>5.0096810793011208</v>
      </c>
      <c r="I1507" s="16">
        <f t="shared" si="290"/>
        <v>13.517798081201459</v>
      </c>
      <c r="J1507" s="13">
        <f t="shared" si="284"/>
        <v>13.440889777854437</v>
      </c>
      <c r="K1507" s="13">
        <f t="shared" si="285"/>
        <v>7.69083033470217E-2</v>
      </c>
      <c r="L1507" s="13">
        <f t="shared" si="286"/>
        <v>0</v>
      </c>
      <c r="M1507" s="13">
        <f t="shared" si="291"/>
        <v>2.4734622302893722E-14</v>
      </c>
      <c r="N1507" s="13">
        <f t="shared" si="287"/>
        <v>1.5335465827794107E-14</v>
      </c>
      <c r="O1507" s="13">
        <f t="shared" si="288"/>
        <v>1.5335465827794107E-14</v>
      </c>
      <c r="Q1507">
        <v>23.124468079714639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67.506781540038659</v>
      </c>
      <c r="G1508" s="13">
        <f t="shared" si="282"/>
        <v>4.8101091241198528</v>
      </c>
      <c r="H1508" s="13">
        <f t="shared" si="283"/>
        <v>62.696672415918805</v>
      </c>
      <c r="I1508" s="16">
        <f t="shared" si="290"/>
        <v>62.773580719265823</v>
      </c>
      <c r="J1508" s="13">
        <f t="shared" si="284"/>
        <v>50.789315719247746</v>
      </c>
      <c r="K1508" s="13">
        <f t="shared" si="285"/>
        <v>11.984265000018077</v>
      </c>
      <c r="L1508" s="13">
        <f t="shared" si="286"/>
        <v>0</v>
      </c>
      <c r="M1508" s="13">
        <f t="shared" si="291"/>
        <v>9.3991564750996151E-15</v>
      </c>
      <c r="N1508" s="13">
        <f t="shared" si="287"/>
        <v>5.8274770145617613E-15</v>
      </c>
      <c r="O1508" s="13">
        <f t="shared" si="288"/>
        <v>4.810109124119859</v>
      </c>
      <c r="Q1508">
        <v>17.770897387750669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8.6646371043008485E-2</v>
      </c>
      <c r="G1509" s="13">
        <f t="shared" si="282"/>
        <v>0</v>
      </c>
      <c r="H1509" s="13">
        <f t="shared" si="283"/>
        <v>8.6646371043008485E-2</v>
      </c>
      <c r="I1509" s="16">
        <f t="shared" si="290"/>
        <v>12.070911371061085</v>
      </c>
      <c r="J1509" s="13">
        <f t="shared" si="284"/>
        <v>11.900740789274359</v>
      </c>
      <c r="K1509" s="13">
        <f t="shared" si="285"/>
        <v>0.17017058178672606</v>
      </c>
      <c r="L1509" s="13">
        <f t="shared" si="286"/>
        <v>0</v>
      </c>
      <c r="M1509" s="13">
        <f t="shared" si="291"/>
        <v>3.5716794605378538E-15</v>
      </c>
      <c r="N1509" s="13">
        <f t="shared" si="287"/>
        <v>2.2144412655334695E-15</v>
      </c>
      <c r="O1509" s="13">
        <f t="shared" si="288"/>
        <v>2.2144412655334695E-15</v>
      </c>
      <c r="Q1509">
        <v>14.995250481182129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81.62164119822603</v>
      </c>
      <c r="G1510" s="13">
        <f t="shared" si="282"/>
        <v>6.847604716801877</v>
      </c>
      <c r="H1510" s="13">
        <f t="shared" si="283"/>
        <v>74.774036481424147</v>
      </c>
      <c r="I1510" s="16">
        <f t="shared" si="290"/>
        <v>74.944207063210868</v>
      </c>
      <c r="J1510" s="13">
        <f t="shared" si="284"/>
        <v>49.658750486570248</v>
      </c>
      <c r="K1510" s="13">
        <f t="shared" si="285"/>
        <v>25.28545657664062</v>
      </c>
      <c r="L1510" s="13">
        <f t="shared" si="286"/>
        <v>0</v>
      </c>
      <c r="M1510" s="13">
        <f t="shared" si="291"/>
        <v>1.3572381950043844E-15</v>
      </c>
      <c r="N1510" s="13">
        <f t="shared" si="287"/>
        <v>8.414876809027183E-16</v>
      </c>
      <c r="O1510" s="13">
        <f t="shared" si="288"/>
        <v>6.8476047168018779</v>
      </c>
      <c r="Q1510">
        <v>13.98322329354839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43.017250535307298</v>
      </c>
      <c r="G1511" s="13">
        <f t="shared" si="282"/>
        <v>1.2750182555367688</v>
      </c>
      <c r="H1511" s="13">
        <f t="shared" si="283"/>
        <v>41.742232279770526</v>
      </c>
      <c r="I1511" s="16">
        <f t="shared" si="290"/>
        <v>67.027688856411146</v>
      </c>
      <c r="J1511" s="13">
        <f t="shared" si="284"/>
        <v>47.620319496012357</v>
      </c>
      <c r="K1511" s="13">
        <f t="shared" si="285"/>
        <v>19.407369360398789</v>
      </c>
      <c r="L1511" s="13">
        <f t="shared" si="286"/>
        <v>0</v>
      </c>
      <c r="M1511" s="13">
        <f t="shared" si="291"/>
        <v>5.1575051410166606E-16</v>
      </c>
      <c r="N1511" s="13">
        <f t="shared" si="287"/>
        <v>3.1976531874303295E-16</v>
      </c>
      <c r="O1511" s="13">
        <f t="shared" si="288"/>
        <v>1.2750182555367691</v>
      </c>
      <c r="Q1511">
        <v>14.27765143751744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195.38758964740759</v>
      </c>
      <c r="G1512" s="13">
        <f t="shared" si="282"/>
        <v>23.269845119882529</v>
      </c>
      <c r="H1512" s="13">
        <f t="shared" si="283"/>
        <v>172.11774452752508</v>
      </c>
      <c r="I1512" s="16">
        <f t="shared" si="290"/>
        <v>191.52511388792385</v>
      </c>
      <c r="J1512" s="13">
        <f t="shared" si="284"/>
        <v>66.512066610492596</v>
      </c>
      <c r="K1512" s="13">
        <f t="shared" si="285"/>
        <v>125.01304727743126</v>
      </c>
      <c r="L1512" s="13">
        <f t="shared" si="286"/>
        <v>84.378507787056932</v>
      </c>
      <c r="M1512" s="13">
        <f t="shared" si="291"/>
        <v>84.378507787056932</v>
      </c>
      <c r="N1512" s="13">
        <f t="shared" si="287"/>
        <v>52.314674827975296</v>
      </c>
      <c r="O1512" s="13">
        <f t="shared" si="288"/>
        <v>75.584519947857828</v>
      </c>
      <c r="Q1512">
        <v>14.955048912211209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63.606307329127141</v>
      </c>
      <c r="G1513" s="13">
        <f t="shared" si="282"/>
        <v>4.2470713606170252</v>
      </c>
      <c r="H1513" s="13">
        <f t="shared" si="283"/>
        <v>59.359235968510113</v>
      </c>
      <c r="I1513" s="16">
        <f t="shared" si="290"/>
        <v>99.993775458884429</v>
      </c>
      <c r="J1513" s="13">
        <f t="shared" si="284"/>
        <v>58.637358207874541</v>
      </c>
      <c r="K1513" s="13">
        <f t="shared" si="285"/>
        <v>41.356417251009887</v>
      </c>
      <c r="L1513" s="13">
        <f t="shared" si="286"/>
        <v>4.1150370791605031</v>
      </c>
      <c r="M1513" s="13">
        <f t="shared" si="291"/>
        <v>36.178870038242138</v>
      </c>
      <c r="N1513" s="13">
        <f t="shared" si="287"/>
        <v>22.430899423710127</v>
      </c>
      <c r="O1513" s="13">
        <f t="shared" si="288"/>
        <v>26.677970784327151</v>
      </c>
      <c r="Q1513">
        <v>15.24831012350683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20.518107108433401</v>
      </c>
      <c r="G1514" s="13">
        <f t="shared" si="282"/>
        <v>0</v>
      </c>
      <c r="H1514" s="13">
        <f t="shared" si="283"/>
        <v>20.518107108433401</v>
      </c>
      <c r="I1514" s="16">
        <f t="shared" si="290"/>
        <v>57.759487280282784</v>
      </c>
      <c r="J1514" s="13">
        <f t="shared" si="284"/>
        <v>50.274259464725887</v>
      </c>
      <c r="K1514" s="13">
        <f t="shared" si="285"/>
        <v>7.4852278155568968</v>
      </c>
      <c r="L1514" s="13">
        <f t="shared" si="286"/>
        <v>0</v>
      </c>
      <c r="M1514" s="13">
        <f t="shared" si="291"/>
        <v>13.747970614532012</v>
      </c>
      <c r="N1514" s="13">
        <f t="shared" si="287"/>
        <v>8.5237417810098464</v>
      </c>
      <c r="O1514" s="13">
        <f t="shared" si="288"/>
        <v>8.5237417810098464</v>
      </c>
      <c r="Q1514">
        <v>20.12849871934824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4.7175150294630113</v>
      </c>
      <c r="G1515" s="13">
        <f t="shared" si="282"/>
        <v>0</v>
      </c>
      <c r="H1515" s="13">
        <f t="shared" si="283"/>
        <v>4.7175150294630113</v>
      </c>
      <c r="I1515" s="16">
        <f t="shared" si="290"/>
        <v>12.202742845019909</v>
      </c>
      <c r="J1515" s="13">
        <f t="shared" si="284"/>
        <v>12.145772645534253</v>
      </c>
      <c r="K1515" s="13">
        <f t="shared" si="285"/>
        <v>5.6970199485656181E-2</v>
      </c>
      <c r="L1515" s="13">
        <f t="shared" si="286"/>
        <v>0</v>
      </c>
      <c r="M1515" s="13">
        <f t="shared" si="291"/>
        <v>5.2242288335221652</v>
      </c>
      <c r="N1515" s="13">
        <f t="shared" si="287"/>
        <v>3.2390218767837422</v>
      </c>
      <c r="O1515" s="13">
        <f t="shared" si="288"/>
        <v>3.2390218767837422</v>
      </c>
      <c r="Q1515">
        <v>23.08597503033544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0.53582125121077007</v>
      </c>
      <c r="G1516" s="13">
        <f t="shared" si="282"/>
        <v>0</v>
      </c>
      <c r="H1516" s="13">
        <f t="shared" si="283"/>
        <v>0.53582125121077007</v>
      </c>
      <c r="I1516" s="16">
        <f t="shared" si="290"/>
        <v>0.59279145069642625</v>
      </c>
      <c r="J1516" s="13">
        <f t="shared" si="284"/>
        <v>0.59278524785691555</v>
      </c>
      <c r="K1516" s="13">
        <f t="shared" si="285"/>
        <v>6.2028395106938916E-6</v>
      </c>
      <c r="L1516" s="13">
        <f t="shared" si="286"/>
        <v>0</v>
      </c>
      <c r="M1516" s="13">
        <f t="shared" si="291"/>
        <v>1.985206956738423</v>
      </c>
      <c r="N1516" s="13">
        <f t="shared" si="287"/>
        <v>1.2308283131778222</v>
      </c>
      <c r="O1516" s="13">
        <f t="shared" si="288"/>
        <v>1.2308283131778222</v>
      </c>
      <c r="Q1516">
        <v>23.502756327518011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41.939713337643738</v>
      </c>
      <c r="G1517" s="13">
        <f t="shared" si="282"/>
        <v>1.1194745700622237</v>
      </c>
      <c r="H1517" s="13">
        <f t="shared" si="283"/>
        <v>40.820238767581515</v>
      </c>
      <c r="I1517" s="16">
        <f t="shared" si="290"/>
        <v>40.820244970421022</v>
      </c>
      <c r="J1517" s="13">
        <f t="shared" si="284"/>
        <v>39.379284236733078</v>
      </c>
      <c r="K1517" s="13">
        <f t="shared" si="285"/>
        <v>1.4409607336879446</v>
      </c>
      <c r="L1517" s="13">
        <f t="shared" si="286"/>
        <v>0</v>
      </c>
      <c r="M1517" s="13">
        <f t="shared" si="291"/>
        <v>0.7543786435606008</v>
      </c>
      <c r="N1517" s="13">
        <f t="shared" si="287"/>
        <v>0.46771475900757248</v>
      </c>
      <c r="O1517" s="13">
        <f t="shared" si="288"/>
        <v>1.5871893290697963</v>
      </c>
      <c r="Q1517">
        <v>25.554724000000011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6.2628490288428846</v>
      </c>
      <c r="G1518" s="13">
        <f t="shared" si="282"/>
        <v>0</v>
      </c>
      <c r="H1518" s="13">
        <f t="shared" si="283"/>
        <v>6.2628490288428846</v>
      </c>
      <c r="I1518" s="16">
        <f t="shared" si="290"/>
        <v>7.7038097625308293</v>
      </c>
      <c r="J1518" s="13">
        <f t="shared" si="284"/>
        <v>7.6928121643462841</v>
      </c>
      <c r="K1518" s="13">
        <f t="shared" si="285"/>
        <v>1.0997598184545154E-2</v>
      </c>
      <c r="L1518" s="13">
        <f t="shared" si="286"/>
        <v>0</v>
      </c>
      <c r="M1518" s="13">
        <f t="shared" si="291"/>
        <v>0.28666388455302833</v>
      </c>
      <c r="N1518" s="13">
        <f t="shared" si="287"/>
        <v>0.17773160842287755</v>
      </c>
      <c r="O1518" s="13">
        <f t="shared" si="288"/>
        <v>0.17773160842287755</v>
      </c>
      <c r="Q1518">
        <v>25.014349392902741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16.031968657856499</v>
      </c>
      <c r="G1519" s="13">
        <f t="shared" si="282"/>
        <v>0</v>
      </c>
      <c r="H1519" s="13">
        <f t="shared" si="283"/>
        <v>16.031968657856499</v>
      </c>
      <c r="I1519" s="16">
        <f t="shared" si="290"/>
        <v>16.042966256041044</v>
      </c>
      <c r="J1519" s="13">
        <f t="shared" si="284"/>
        <v>15.893717937298206</v>
      </c>
      <c r="K1519" s="13">
        <f t="shared" si="285"/>
        <v>0.14924831874283839</v>
      </c>
      <c r="L1519" s="13">
        <f t="shared" si="286"/>
        <v>0</v>
      </c>
      <c r="M1519" s="13">
        <f t="shared" si="291"/>
        <v>0.10893227613015077</v>
      </c>
      <c r="N1519" s="13">
        <f t="shared" si="287"/>
        <v>6.7538011200693485E-2</v>
      </c>
      <c r="O1519" s="13">
        <f t="shared" si="288"/>
        <v>6.7538011200693485E-2</v>
      </c>
      <c r="Q1519">
        <v>22.026879399169751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50.365747701574293</v>
      </c>
      <c r="G1520" s="13">
        <f t="shared" si="282"/>
        <v>2.3357819437127598</v>
      </c>
      <c r="H1520" s="13">
        <f t="shared" si="283"/>
        <v>48.029965757861532</v>
      </c>
      <c r="I1520" s="16">
        <f t="shared" si="290"/>
        <v>48.179214076604367</v>
      </c>
      <c r="J1520" s="13">
        <f t="shared" si="284"/>
        <v>41.253331479582378</v>
      </c>
      <c r="K1520" s="13">
        <f t="shared" si="285"/>
        <v>6.9258825970219888</v>
      </c>
      <c r="L1520" s="13">
        <f t="shared" si="286"/>
        <v>0</v>
      </c>
      <c r="M1520" s="13">
        <f t="shared" si="291"/>
        <v>4.1394264929457289E-2</v>
      </c>
      <c r="N1520" s="13">
        <f t="shared" si="287"/>
        <v>2.5664444256263519E-2</v>
      </c>
      <c r="O1520" s="13">
        <f t="shared" si="288"/>
        <v>2.3614463879690235</v>
      </c>
      <c r="Q1520">
        <v>16.650439800468131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9.9502202885684952</v>
      </c>
      <c r="G1521" s="13">
        <f t="shared" si="282"/>
        <v>0</v>
      </c>
      <c r="H1521" s="13">
        <f t="shared" si="283"/>
        <v>9.9502202885684952</v>
      </c>
      <c r="I1521" s="16">
        <f t="shared" si="290"/>
        <v>16.876102885590484</v>
      </c>
      <c r="J1521" s="13">
        <f t="shared" si="284"/>
        <v>16.345218880920775</v>
      </c>
      <c r="K1521" s="13">
        <f t="shared" si="285"/>
        <v>0.53088400466970853</v>
      </c>
      <c r="L1521" s="13">
        <f t="shared" si="286"/>
        <v>0</v>
      </c>
      <c r="M1521" s="13">
        <f t="shared" si="291"/>
        <v>1.572982067319377E-2</v>
      </c>
      <c r="N1521" s="13">
        <f t="shared" si="287"/>
        <v>9.7524888173801377E-3</v>
      </c>
      <c r="O1521" s="13">
        <f t="shared" si="288"/>
        <v>9.7524888173801377E-3</v>
      </c>
      <c r="Q1521">
        <v>13.84719634979365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53.692796781547123</v>
      </c>
      <c r="G1522" s="13">
        <f t="shared" si="282"/>
        <v>2.8160451557631423</v>
      </c>
      <c r="H1522" s="13">
        <f t="shared" si="283"/>
        <v>50.876751625783982</v>
      </c>
      <c r="I1522" s="16">
        <f t="shared" si="290"/>
        <v>51.40763563045369</v>
      </c>
      <c r="J1522" s="13">
        <f t="shared" si="284"/>
        <v>37.013615725446499</v>
      </c>
      <c r="K1522" s="13">
        <f t="shared" si="285"/>
        <v>14.394019905007191</v>
      </c>
      <c r="L1522" s="13">
        <f t="shared" si="286"/>
        <v>0</v>
      </c>
      <c r="M1522" s="13">
        <f t="shared" si="291"/>
        <v>5.9773318558136324E-3</v>
      </c>
      <c r="N1522" s="13">
        <f t="shared" si="287"/>
        <v>3.7059457506044523E-3</v>
      </c>
      <c r="O1522" s="13">
        <f t="shared" si="288"/>
        <v>2.8197511015137469</v>
      </c>
      <c r="Q1522">
        <v>10.788793293548389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14.775999410881941</v>
      </c>
      <c r="G1523" s="13">
        <f t="shared" si="282"/>
        <v>0</v>
      </c>
      <c r="H1523" s="13">
        <f t="shared" si="283"/>
        <v>14.775999410881941</v>
      </c>
      <c r="I1523" s="16">
        <f t="shared" si="290"/>
        <v>29.170019315889132</v>
      </c>
      <c r="J1523" s="13">
        <f t="shared" si="284"/>
        <v>26.866642500475049</v>
      </c>
      <c r="K1523" s="13">
        <f t="shared" si="285"/>
        <v>2.303376815414083</v>
      </c>
      <c r="L1523" s="13">
        <f t="shared" si="286"/>
        <v>0</v>
      </c>
      <c r="M1523" s="13">
        <f t="shared" si="291"/>
        <v>2.2713861052091801E-3</v>
      </c>
      <c r="N1523" s="13">
        <f t="shared" si="287"/>
        <v>1.4082593852296917E-3</v>
      </c>
      <c r="O1523" s="13">
        <f t="shared" si="288"/>
        <v>1.4082593852296917E-3</v>
      </c>
      <c r="Q1523">
        <v>14.555011715558971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67.293129898242441</v>
      </c>
      <c r="G1524" s="13">
        <f t="shared" si="282"/>
        <v>4.7792682734794028</v>
      </c>
      <c r="H1524" s="13">
        <f t="shared" si="283"/>
        <v>62.513861624763038</v>
      </c>
      <c r="I1524" s="16">
        <f t="shared" si="290"/>
        <v>64.817238440177121</v>
      </c>
      <c r="J1524" s="13">
        <f t="shared" si="284"/>
        <v>47.268774611661861</v>
      </c>
      <c r="K1524" s="13">
        <f t="shared" si="285"/>
        <v>17.54846382851526</v>
      </c>
      <c r="L1524" s="13">
        <f t="shared" si="286"/>
        <v>0</v>
      </c>
      <c r="M1524" s="13">
        <f t="shared" si="291"/>
        <v>8.6312671997948844E-4</v>
      </c>
      <c r="N1524" s="13">
        <f t="shared" si="287"/>
        <v>5.3513856638728278E-4</v>
      </c>
      <c r="O1524" s="13">
        <f t="shared" si="288"/>
        <v>4.7798034120457897</v>
      </c>
      <c r="Q1524">
        <v>14.57617994728308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23.374476286367109</v>
      </c>
      <c r="G1525" s="13">
        <f t="shared" si="282"/>
        <v>0</v>
      </c>
      <c r="H1525" s="13">
        <f t="shared" si="283"/>
        <v>23.374476286367109</v>
      </c>
      <c r="I1525" s="16">
        <f t="shared" si="290"/>
        <v>40.922940114882365</v>
      </c>
      <c r="J1525" s="13">
        <f t="shared" si="284"/>
        <v>37.290698381301198</v>
      </c>
      <c r="K1525" s="13">
        <f t="shared" si="285"/>
        <v>3.6322417335811679</v>
      </c>
      <c r="L1525" s="13">
        <f t="shared" si="286"/>
        <v>0</v>
      </c>
      <c r="M1525" s="13">
        <f t="shared" si="291"/>
        <v>3.2798815359220566E-4</v>
      </c>
      <c r="N1525" s="13">
        <f t="shared" si="287"/>
        <v>2.0335265522716751E-4</v>
      </c>
      <c r="O1525" s="13">
        <f t="shared" si="288"/>
        <v>2.0335265522716751E-4</v>
      </c>
      <c r="Q1525">
        <v>18.42942693485351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35.034301214910073</v>
      </c>
      <c r="G1526" s="13">
        <f t="shared" si="282"/>
        <v>0.12267069765803298</v>
      </c>
      <c r="H1526" s="13">
        <f t="shared" si="283"/>
        <v>34.911630517252043</v>
      </c>
      <c r="I1526" s="16">
        <f t="shared" si="290"/>
        <v>38.543872250833211</v>
      </c>
      <c r="J1526" s="13">
        <f t="shared" si="284"/>
        <v>35.271993904297112</v>
      </c>
      <c r="K1526" s="13">
        <f t="shared" si="285"/>
        <v>3.2718783465360985</v>
      </c>
      <c r="L1526" s="13">
        <f t="shared" si="286"/>
        <v>0</v>
      </c>
      <c r="M1526" s="13">
        <f t="shared" si="291"/>
        <v>1.2463549836503815E-4</v>
      </c>
      <c r="N1526" s="13">
        <f t="shared" si="287"/>
        <v>7.7274008986323654E-5</v>
      </c>
      <c r="O1526" s="13">
        <f t="shared" si="288"/>
        <v>0.12274797166701931</v>
      </c>
      <c r="Q1526">
        <v>17.943238922639679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2.6384228716125189</v>
      </c>
      <c r="G1527" s="13">
        <f t="shared" si="282"/>
        <v>0</v>
      </c>
      <c r="H1527" s="13">
        <f t="shared" si="283"/>
        <v>2.6384228716125189</v>
      </c>
      <c r="I1527" s="16">
        <f t="shared" si="290"/>
        <v>5.9103012181486179</v>
      </c>
      <c r="J1527" s="13">
        <f t="shared" si="284"/>
        <v>5.9029969682810917</v>
      </c>
      <c r="K1527" s="13">
        <f t="shared" si="285"/>
        <v>7.3042498675262024E-3</v>
      </c>
      <c r="L1527" s="13">
        <f t="shared" si="286"/>
        <v>0</v>
      </c>
      <c r="M1527" s="13">
        <f t="shared" si="291"/>
        <v>4.7361489378714496E-5</v>
      </c>
      <c r="N1527" s="13">
        <f t="shared" si="287"/>
        <v>2.9364123414802987E-5</v>
      </c>
      <c r="O1527" s="13">
        <f t="shared" si="288"/>
        <v>2.9364123414802987E-5</v>
      </c>
      <c r="Q1527">
        <v>22.26500941089537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1.8875498718725781</v>
      </c>
      <c r="G1528" s="13">
        <f t="shared" si="282"/>
        <v>0</v>
      </c>
      <c r="H1528" s="13">
        <f t="shared" si="283"/>
        <v>1.8875498718725781</v>
      </c>
      <c r="I1528" s="16">
        <f t="shared" si="290"/>
        <v>1.8948541217401043</v>
      </c>
      <c r="J1528" s="13">
        <f t="shared" si="284"/>
        <v>1.8947295102300143</v>
      </c>
      <c r="K1528" s="13">
        <f t="shared" si="285"/>
        <v>1.2461151008991145E-4</v>
      </c>
      <c r="L1528" s="13">
        <f t="shared" si="286"/>
        <v>0</v>
      </c>
      <c r="M1528" s="13">
        <f t="shared" si="291"/>
        <v>1.7997365963911509E-5</v>
      </c>
      <c r="N1528" s="13">
        <f t="shared" si="287"/>
        <v>1.1158366897625136E-5</v>
      </c>
      <c r="O1528" s="13">
        <f t="shared" si="288"/>
        <v>1.1158366897625136E-5</v>
      </c>
      <c r="Q1528">
        <v>27.000934000000001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3.6359732275119558</v>
      </c>
      <c r="G1529" s="13">
        <f t="shared" si="282"/>
        <v>0</v>
      </c>
      <c r="H1529" s="13">
        <f t="shared" si="283"/>
        <v>3.6359732275119558</v>
      </c>
      <c r="I1529" s="16">
        <f t="shared" si="290"/>
        <v>3.636097839022046</v>
      </c>
      <c r="J1529" s="13">
        <f t="shared" si="284"/>
        <v>3.6348779097849833</v>
      </c>
      <c r="K1529" s="13">
        <f t="shared" si="285"/>
        <v>1.2199292370627113E-3</v>
      </c>
      <c r="L1529" s="13">
        <f t="shared" si="286"/>
        <v>0</v>
      </c>
      <c r="M1529" s="13">
        <f t="shared" si="291"/>
        <v>6.8389990662863732E-6</v>
      </c>
      <c r="N1529" s="13">
        <f t="shared" si="287"/>
        <v>4.2401794210975514E-6</v>
      </c>
      <c r="O1529" s="13">
        <f t="shared" si="288"/>
        <v>4.2401794210975514E-6</v>
      </c>
      <c r="Q1529">
        <v>24.64198041351645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5.5400760628823082</v>
      </c>
      <c r="G1530" s="13">
        <f t="shared" si="282"/>
        <v>0</v>
      </c>
      <c r="H1530" s="13">
        <f t="shared" si="283"/>
        <v>5.5400760628823082</v>
      </c>
      <c r="I1530" s="16">
        <f t="shared" si="290"/>
        <v>5.5412959921193714</v>
      </c>
      <c r="J1530" s="13">
        <f t="shared" si="284"/>
        <v>5.5352280369279478</v>
      </c>
      <c r="K1530" s="13">
        <f t="shared" si="285"/>
        <v>6.0679551914235574E-3</v>
      </c>
      <c r="L1530" s="13">
        <f t="shared" si="286"/>
        <v>0</v>
      </c>
      <c r="M1530" s="13">
        <f t="shared" si="291"/>
        <v>2.5988196451888219E-6</v>
      </c>
      <c r="N1530" s="13">
        <f t="shared" si="287"/>
        <v>1.6112681800170695E-6</v>
      </c>
      <c r="O1530" s="13">
        <f t="shared" si="288"/>
        <v>1.6112681800170695E-6</v>
      </c>
      <c r="Q1530">
        <v>22.210019559729211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8.761920083136058</v>
      </c>
      <c r="G1531" s="13">
        <f t="shared" si="282"/>
        <v>0</v>
      </c>
      <c r="H1531" s="13">
        <f t="shared" si="283"/>
        <v>8.761920083136058</v>
      </c>
      <c r="I1531" s="16">
        <f t="shared" si="290"/>
        <v>8.7679880383274806</v>
      </c>
      <c r="J1531" s="13">
        <f t="shared" si="284"/>
        <v>8.7400592045275669</v>
      </c>
      <c r="K1531" s="13">
        <f t="shared" si="285"/>
        <v>2.7928833799913733E-2</v>
      </c>
      <c r="L1531" s="13">
        <f t="shared" si="286"/>
        <v>0</v>
      </c>
      <c r="M1531" s="13">
        <f t="shared" si="291"/>
        <v>9.8755146517175233E-7</v>
      </c>
      <c r="N1531" s="13">
        <f t="shared" si="287"/>
        <v>6.1228190840648641E-7</v>
      </c>
      <c r="O1531" s="13">
        <f t="shared" si="288"/>
        <v>6.1228190840648641E-7</v>
      </c>
      <c r="Q1531">
        <v>21.12638099181515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65.009104746054021</v>
      </c>
      <c r="G1532" s="13">
        <f t="shared" si="282"/>
        <v>4.4495667182493159</v>
      </c>
      <c r="H1532" s="13">
        <f t="shared" si="283"/>
        <v>60.559538027804706</v>
      </c>
      <c r="I1532" s="16">
        <f t="shared" si="290"/>
        <v>60.587466861604618</v>
      </c>
      <c r="J1532" s="13">
        <f t="shared" si="284"/>
        <v>46.370187893383132</v>
      </c>
      <c r="K1532" s="13">
        <f t="shared" si="285"/>
        <v>14.217278968221486</v>
      </c>
      <c r="L1532" s="13">
        <f t="shared" si="286"/>
        <v>0</v>
      </c>
      <c r="M1532" s="13">
        <f t="shared" si="291"/>
        <v>3.7526955676526592E-7</v>
      </c>
      <c r="N1532" s="13">
        <f t="shared" si="287"/>
        <v>2.3266712519446487E-7</v>
      </c>
      <c r="O1532" s="13">
        <f t="shared" si="288"/>
        <v>4.4495669509164415</v>
      </c>
      <c r="Q1532">
        <v>15.17981782442901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32.960937386855981</v>
      </c>
      <c r="G1533" s="13">
        <f t="shared" si="282"/>
        <v>0</v>
      </c>
      <c r="H1533" s="13">
        <f t="shared" si="283"/>
        <v>32.960937386855981</v>
      </c>
      <c r="I1533" s="16">
        <f t="shared" si="290"/>
        <v>47.178216355077467</v>
      </c>
      <c r="J1533" s="13">
        <f t="shared" si="284"/>
        <v>34.666700263701777</v>
      </c>
      <c r="K1533" s="13">
        <f t="shared" si="285"/>
        <v>12.51151609137569</v>
      </c>
      <c r="L1533" s="13">
        <f t="shared" si="286"/>
        <v>0</v>
      </c>
      <c r="M1533" s="13">
        <f t="shared" si="291"/>
        <v>1.4260243157080105E-7</v>
      </c>
      <c r="N1533" s="13">
        <f t="shared" si="287"/>
        <v>8.841350757389665E-8</v>
      </c>
      <c r="O1533" s="13">
        <f t="shared" si="288"/>
        <v>8.841350757389665E-8</v>
      </c>
      <c r="Q1533">
        <v>10.15184889354839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21.437728770679279</v>
      </c>
      <c r="G1534" s="13">
        <f t="shared" si="282"/>
        <v>0</v>
      </c>
      <c r="H1534" s="13">
        <f t="shared" si="283"/>
        <v>21.437728770679279</v>
      </c>
      <c r="I1534" s="16">
        <f t="shared" si="290"/>
        <v>33.949244862054968</v>
      </c>
      <c r="J1534" s="13">
        <f t="shared" si="284"/>
        <v>29.226940154528286</v>
      </c>
      <c r="K1534" s="13">
        <f t="shared" si="285"/>
        <v>4.722304707526682</v>
      </c>
      <c r="L1534" s="13">
        <f t="shared" si="286"/>
        <v>0</v>
      </c>
      <c r="M1534" s="13">
        <f t="shared" si="291"/>
        <v>5.4188923996904398E-8</v>
      </c>
      <c r="N1534" s="13">
        <f t="shared" si="287"/>
        <v>3.3597132878080724E-8</v>
      </c>
      <c r="O1534" s="13">
        <f t="shared" si="288"/>
        <v>3.3597132878080724E-8</v>
      </c>
      <c r="Q1534">
        <v>11.889030452245359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15.712007365362821</v>
      </c>
      <c r="G1535" s="13">
        <f t="shared" si="282"/>
        <v>0</v>
      </c>
      <c r="H1535" s="13">
        <f t="shared" si="283"/>
        <v>15.712007365362821</v>
      </c>
      <c r="I1535" s="16">
        <f t="shared" si="290"/>
        <v>20.434312072889504</v>
      </c>
      <c r="J1535" s="13">
        <f t="shared" si="284"/>
        <v>19.351273402794764</v>
      </c>
      <c r="K1535" s="13">
        <f t="shared" si="285"/>
        <v>1.0830386700947408</v>
      </c>
      <c r="L1535" s="13">
        <f t="shared" si="286"/>
        <v>0</v>
      </c>
      <c r="M1535" s="13">
        <f t="shared" si="291"/>
        <v>2.0591791118823674E-8</v>
      </c>
      <c r="N1535" s="13">
        <f t="shared" si="287"/>
        <v>1.2766910493670678E-8</v>
      </c>
      <c r="O1535" s="13">
        <f t="shared" si="288"/>
        <v>1.2766910493670678E-8</v>
      </c>
      <c r="Q1535">
        <v>12.586999950836621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49.450216055388971</v>
      </c>
      <c r="G1536" s="13">
        <f t="shared" si="282"/>
        <v>2.2036239386573229</v>
      </c>
      <c r="H1536" s="13">
        <f t="shared" si="283"/>
        <v>47.246592116731648</v>
      </c>
      <c r="I1536" s="16">
        <f t="shared" si="290"/>
        <v>48.329630786826385</v>
      </c>
      <c r="J1536" s="13">
        <f t="shared" si="284"/>
        <v>40.439240221165086</v>
      </c>
      <c r="K1536" s="13">
        <f t="shared" si="285"/>
        <v>7.8903905656612991</v>
      </c>
      <c r="L1536" s="13">
        <f t="shared" si="286"/>
        <v>0</v>
      </c>
      <c r="M1536" s="13">
        <f t="shared" si="291"/>
        <v>7.8248806251529963E-9</v>
      </c>
      <c r="N1536" s="13">
        <f t="shared" si="287"/>
        <v>4.8514259875948576E-9</v>
      </c>
      <c r="O1536" s="13">
        <f t="shared" si="288"/>
        <v>2.2036239435087488</v>
      </c>
      <c r="Q1536">
        <v>15.533778691880469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114.05530071201311</v>
      </c>
      <c r="G1537" s="13">
        <f t="shared" si="282"/>
        <v>11.529439316238271</v>
      </c>
      <c r="H1537" s="13">
        <f t="shared" si="283"/>
        <v>102.52586139577484</v>
      </c>
      <c r="I1537" s="16">
        <f t="shared" si="290"/>
        <v>110.41625196143613</v>
      </c>
      <c r="J1537" s="13">
        <f t="shared" si="284"/>
        <v>62.364365360131671</v>
      </c>
      <c r="K1537" s="13">
        <f t="shared" si="285"/>
        <v>48.05188660130446</v>
      </c>
      <c r="L1537" s="13">
        <f t="shared" si="286"/>
        <v>10.538934478604618</v>
      </c>
      <c r="M1537" s="13">
        <f t="shared" si="291"/>
        <v>10.538934481578073</v>
      </c>
      <c r="N1537" s="13">
        <f t="shared" si="287"/>
        <v>6.5341393785784048</v>
      </c>
      <c r="O1537" s="13">
        <f t="shared" si="288"/>
        <v>18.063578694816677</v>
      </c>
      <c r="Q1537">
        <v>15.863953075771979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33.463046432519953</v>
      </c>
      <c r="G1538" s="13">
        <f t="shared" si="282"/>
        <v>0</v>
      </c>
      <c r="H1538" s="13">
        <f t="shared" si="283"/>
        <v>33.463046432519953</v>
      </c>
      <c r="I1538" s="16">
        <f t="shared" si="290"/>
        <v>70.975998555219789</v>
      </c>
      <c r="J1538" s="13">
        <f t="shared" si="284"/>
        <v>57.817795412311881</v>
      </c>
      <c r="K1538" s="13">
        <f t="shared" si="285"/>
        <v>13.158203142907908</v>
      </c>
      <c r="L1538" s="13">
        <f t="shared" si="286"/>
        <v>0</v>
      </c>
      <c r="M1538" s="13">
        <f t="shared" si="291"/>
        <v>4.004795102999668</v>
      </c>
      <c r="N1538" s="13">
        <f t="shared" si="287"/>
        <v>2.4829729638597939</v>
      </c>
      <c r="O1538" s="13">
        <f t="shared" si="288"/>
        <v>2.4829729638597939</v>
      </c>
      <c r="Q1538">
        <v>19.78849144245488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2.4071163708630721</v>
      </c>
      <c r="G1539" s="13">
        <f t="shared" si="282"/>
        <v>0</v>
      </c>
      <c r="H1539" s="13">
        <f t="shared" si="283"/>
        <v>2.4071163708630721</v>
      </c>
      <c r="I1539" s="16">
        <f t="shared" si="290"/>
        <v>15.56531951377098</v>
      </c>
      <c r="J1539" s="13">
        <f t="shared" si="284"/>
        <v>15.459107712464188</v>
      </c>
      <c r="K1539" s="13">
        <f t="shared" si="285"/>
        <v>0.10621180130679164</v>
      </c>
      <c r="L1539" s="13">
        <f t="shared" si="286"/>
        <v>0</v>
      </c>
      <c r="M1539" s="13">
        <f t="shared" si="291"/>
        <v>1.5218221391398741</v>
      </c>
      <c r="N1539" s="13">
        <f t="shared" si="287"/>
        <v>0.94352972626672194</v>
      </c>
      <c r="O1539" s="13">
        <f t="shared" si="288"/>
        <v>0.94352972626672194</v>
      </c>
      <c r="Q1539">
        <v>23.826646178345431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1.166695215768174</v>
      </c>
      <c r="G1540" s="13">
        <f t="shared" si="282"/>
        <v>0</v>
      </c>
      <c r="H1540" s="13">
        <f t="shared" si="283"/>
        <v>1.166695215768174</v>
      </c>
      <c r="I1540" s="16">
        <f t="shared" si="290"/>
        <v>1.2729070170749657</v>
      </c>
      <c r="J1540" s="13">
        <f t="shared" si="284"/>
        <v>1.2728566207661043</v>
      </c>
      <c r="K1540" s="13">
        <f t="shared" si="285"/>
        <v>5.0396308861389016E-5</v>
      </c>
      <c r="L1540" s="13">
        <f t="shared" si="286"/>
        <v>0</v>
      </c>
      <c r="M1540" s="13">
        <f t="shared" si="291"/>
        <v>0.57829241287315214</v>
      </c>
      <c r="N1540" s="13">
        <f t="shared" si="287"/>
        <v>0.35854129598135431</v>
      </c>
      <c r="O1540" s="13">
        <f t="shared" si="288"/>
        <v>0.35854129598135431</v>
      </c>
      <c r="Q1540">
        <v>24.916399000000009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50.354184796562137</v>
      </c>
      <c r="G1541" s="13">
        <f t="shared" si="282"/>
        <v>2.3341128255938841</v>
      </c>
      <c r="H1541" s="13">
        <f t="shared" si="283"/>
        <v>48.020071970968253</v>
      </c>
      <c r="I1541" s="16">
        <f t="shared" si="290"/>
        <v>48.020122367277118</v>
      </c>
      <c r="J1541" s="13">
        <f t="shared" si="284"/>
        <v>45.458736894246897</v>
      </c>
      <c r="K1541" s="13">
        <f t="shared" si="285"/>
        <v>2.5613854730302208</v>
      </c>
      <c r="L1541" s="13">
        <f t="shared" si="286"/>
        <v>0</v>
      </c>
      <c r="M1541" s="13">
        <f t="shared" si="291"/>
        <v>0.21975111689179783</v>
      </c>
      <c r="N1541" s="13">
        <f t="shared" si="287"/>
        <v>0.13624569247291465</v>
      </c>
      <c r="O1541" s="13">
        <f t="shared" si="288"/>
        <v>2.4703585180667988</v>
      </c>
      <c r="Q1541">
        <v>24.717417932191751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6.361289190540238</v>
      </c>
      <c r="G1542" s="13">
        <f t="shared" ref="G1542:G1605" si="293">IF((F1542-$J$2)&gt;0,$I$2*(F1542-$J$2),0)</f>
        <v>0</v>
      </c>
      <c r="H1542" s="13">
        <f t="shared" ref="H1542:H1605" si="294">F1542-G1542</f>
        <v>6.361289190540238</v>
      </c>
      <c r="I1542" s="16">
        <f t="shared" si="290"/>
        <v>8.9226746635704579</v>
      </c>
      <c r="J1542" s="13">
        <f t="shared" ref="J1542:J1605" si="295">I1542/SQRT(1+(I1542/($K$2*(300+(25*Q1542)+0.05*(Q1542)^3)))^2)</f>
        <v>8.9024937276770437</v>
      </c>
      <c r="K1542" s="13">
        <f t="shared" ref="K1542:K1605" si="296">I1542-J1542</f>
        <v>2.0180935893414187E-2</v>
      </c>
      <c r="L1542" s="13">
        <f t="shared" ref="L1542:L1605" si="297">IF(K1542&gt;$N$2,(K1542-$N$2)/$L$2,0)</f>
        <v>0</v>
      </c>
      <c r="M1542" s="13">
        <f t="shared" si="291"/>
        <v>8.3505424418883173E-2</v>
      </c>
      <c r="N1542" s="13">
        <f t="shared" ref="N1542:N1605" si="298">$M$2*M1542</f>
        <v>5.1773363139707568E-2</v>
      </c>
      <c r="O1542" s="13">
        <f t="shared" ref="O1542:O1605" si="299">N1542+G1542</f>
        <v>5.1773363139707568E-2</v>
      </c>
      <c r="Q1542">
        <v>23.813998167682911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21.854517743548861</v>
      </c>
      <c r="G1543" s="13">
        <f t="shared" si="293"/>
        <v>0</v>
      </c>
      <c r="H1543" s="13">
        <f t="shared" si="294"/>
        <v>21.854517743548861</v>
      </c>
      <c r="I1543" s="16">
        <f t="shared" ref="I1543:I1606" si="301">H1543+K1542-L1542</f>
        <v>21.874698679442275</v>
      </c>
      <c r="J1543" s="13">
        <f t="shared" si="295"/>
        <v>21.500328889316151</v>
      </c>
      <c r="K1543" s="13">
        <f t="shared" si="296"/>
        <v>0.37436979012612426</v>
      </c>
      <c r="L1543" s="13">
        <f t="shared" si="297"/>
        <v>0</v>
      </c>
      <c r="M1543" s="13">
        <f t="shared" ref="M1543:M1606" si="302">L1543+M1542-N1542</f>
        <v>3.1732061279175605E-2</v>
      </c>
      <c r="N1543" s="13">
        <f t="shared" si="298"/>
        <v>1.9673877993088874E-2</v>
      </c>
      <c r="O1543" s="13">
        <f t="shared" si="299"/>
        <v>1.9673877993088874E-2</v>
      </c>
      <c r="Q1543">
        <v>22.017302320527659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65.747627797812669</v>
      </c>
      <c r="G1544" s="13">
        <f t="shared" si="293"/>
        <v>4.5561733370533144</v>
      </c>
      <c r="H1544" s="13">
        <f t="shared" si="294"/>
        <v>61.191454460759353</v>
      </c>
      <c r="I1544" s="16">
        <f t="shared" si="301"/>
        <v>61.565824250885477</v>
      </c>
      <c r="J1544" s="13">
        <f t="shared" si="295"/>
        <v>46.218631268968188</v>
      </c>
      <c r="K1544" s="13">
        <f t="shared" si="296"/>
        <v>15.347192981917289</v>
      </c>
      <c r="L1544" s="13">
        <f t="shared" si="297"/>
        <v>0</v>
      </c>
      <c r="M1544" s="13">
        <f t="shared" si="302"/>
        <v>1.2058183286086731E-2</v>
      </c>
      <c r="N1544" s="13">
        <f t="shared" si="298"/>
        <v>7.4760736373737733E-3</v>
      </c>
      <c r="O1544" s="13">
        <f t="shared" si="299"/>
        <v>4.5636494106906884</v>
      </c>
      <c r="Q1544">
        <v>14.758316401244519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146.1529688151183</v>
      </c>
      <c r="G1545" s="13">
        <f t="shared" si="293"/>
        <v>16.162773184174561</v>
      </c>
      <c r="H1545" s="13">
        <f t="shared" si="294"/>
        <v>129.99019563094373</v>
      </c>
      <c r="I1545" s="16">
        <f t="shared" si="301"/>
        <v>145.33738861286102</v>
      </c>
      <c r="J1545" s="13">
        <f t="shared" si="295"/>
        <v>53.763194665756885</v>
      </c>
      <c r="K1545" s="13">
        <f t="shared" si="296"/>
        <v>91.574193947104135</v>
      </c>
      <c r="L1545" s="13">
        <f t="shared" si="297"/>
        <v>52.295952896467973</v>
      </c>
      <c r="M1545" s="13">
        <f t="shared" si="302"/>
        <v>52.300535006116689</v>
      </c>
      <c r="N1545" s="13">
        <f t="shared" si="298"/>
        <v>32.42633170379235</v>
      </c>
      <c r="O1545" s="13">
        <f t="shared" si="299"/>
        <v>48.589104887966911</v>
      </c>
      <c r="Q1545">
        <v>11.99693592055581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5.5636909708276594</v>
      </c>
      <c r="G1546" s="13">
        <f t="shared" si="293"/>
        <v>0</v>
      </c>
      <c r="H1546" s="13">
        <f t="shared" si="294"/>
        <v>5.5636909708276594</v>
      </c>
      <c r="I1546" s="16">
        <f t="shared" si="301"/>
        <v>44.841932021463826</v>
      </c>
      <c r="J1546" s="13">
        <f t="shared" si="295"/>
        <v>36.869282636247284</v>
      </c>
      <c r="K1546" s="13">
        <f t="shared" si="296"/>
        <v>7.9726493852165419</v>
      </c>
      <c r="L1546" s="13">
        <f t="shared" si="297"/>
        <v>0</v>
      </c>
      <c r="M1546" s="13">
        <f t="shared" si="302"/>
        <v>19.874203302324339</v>
      </c>
      <c r="N1546" s="13">
        <f t="shared" si="298"/>
        <v>12.322006047441091</v>
      </c>
      <c r="O1546" s="13">
        <f t="shared" si="299"/>
        <v>12.322006047441091</v>
      </c>
      <c r="Q1546">
        <v>13.64526400238273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39.84212605243868</v>
      </c>
      <c r="G1547" s="13">
        <f t="shared" si="293"/>
        <v>0.81668552699921937</v>
      </c>
      <c r="H1547" s="13">
        <f t="shared" si="294"/>
        <v>39.025440525439457</v>
      </c>
      <c r="I1547" s="16">
        <f t="shared" si="301"/>
        <v>46.998089910655999</v>
      </c>
      <c r="J1547" s="13">
        <f t="shared" si="295"/>
        <v>36.057873576398634</v>
      </c>
      <c r="K1547" s="13">
        <f t="shared" si="296"/>
        <v>10.940216334257364</v>
      </c>
      <c r="L1547" s="13">
        <f t="shared" si="297"/>
        <v>0</v>
      </c>
      <c r="M1547" s="13">
        <f t="shared" si="302"/>
        <v>7.5521972548832483</v>
      </c>
      <c r="N1547" s="13">
        <f t="shared" si="298"/>
        <v>4.6823622980276136</v>
      </c>
      <c r="O1547" s="13">
        <f t="shared" si="299"/>
        <v>5.4990478250268326</v>
      </c>
      <c r="Q1547">
        <v>11.57016329354839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7.9077493061431392</v>
      </c>
      <c r="G1548" s="13">
        <f t="shared" si="293"/>
        <v>0</v>
      </c>
      <c r="H1548" s="13">
        <f t="shared" si="294"/>
        <v>7.9077493061431392</v>
      </c>
      <c r="I1548" s="16">
        <f t="shared" si="301"/>
        <v>18.847965640400503</v>
      </c>
      <c r="J1548" s="13">
        <f t="shared" si="295"/>
        <v>18.325763558886415</v>
      </c>
      <c r="K1548" s="13">
        <f t="shared" si="296"/>
        <v>0.52220208151408798</v>
      </c>
      <c r="L1548" s="13">
        <f t="shared" si="297"/>
        <v>0</v>
      </c>
      <c r="M1548" s="13">
        <f t="shared" si="302"/>
        <v>2.8698349568556347</v>
      </c>
      <c r="N1548" s="13">
        <f t="shared" si="298"/>
        <v>1.7792976732504935</v>
      </c>
      <c r="O1548" s="13">
        <f t="shared" si="299"/>
        <v>1.7792976732504935</v>
      </c>
      <c r="Q1548">
        <v>16.386821740675948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36.540707024998703</v>
      </c>
      <c r="G1549" s="13">
        <f t="shared" si="293"/>
        <v>0.34012204136061264</v>
      </c>
      <c r="H1549" s="13">
        <f t="shared" si="294"/>
        <v>36.200584983638088</v>
      </c>
      <c r="I1549" s="16">
        <f t="shared" si="301"/>
        <v>36.722787065152176</v>
      </c>
      <c r="J1549" s="13">
        <f t="shared" si="295"/>
        <v>33.006705256650065</v>
      </c>
      <c r="K1549" s="13">
        <f t="shared" si="296"/>
        <v>3.7160818085021106</v>
      </c>
      <c r="L1549" s="13">
        <f t="shared" si="297"/>
        <v>0</v>
      </c>
      <c r="M1549" s="13">
        <f t="shared" si="302"/>
        <v>1.0905372836051412</v>
      </c>
      <c r="N1549" s="13">
        <f t="shared" si="298"/>
        <v>0.67613311583518754</v>
      </c>
      <c r="O1549" s="13">
        <f t="shared" si="299"/>
        <v>1.0162551571958001</v>
      </c>
      <c r="Q1549">
        <v>15.81198938500378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22.736743519209231</v>
      </c>
      <c r="G1550" s="13">
        <f t="shared" si="293"/>
        <v>0</v>
      </c>
      <c r="H1550" s="13">
        <f t="shared" si="294"/>
        <v>22.736743519209231</v>
      </c>
      <c r="I1550" s="16">
        <f t="shared" si="301"/>
        <v>26.452825327711341</v>
      </c>
      <c r="J1550" s="13">
        <f t="shared" si="295"/>
        <v>25.513140353804399</v>
      </c>
      <c r="K1550" s="13">
        <f t="shared" si="296"/>
        <v>0.93968497390694239</v>
      </c>
      <c r="L1550" s="13">
        <f t="shared" si="297"/>
        <v>0</v>
      </c>
      <c r="M1550" s="13">
        <f t="shared" si="302"/>
        <v>0.4144041677699537</v>
      </c>
      <c r="N1550" s="13">
        <f t="shared" si="298"/>
        <v>0.25693058401737129</v>
      </c>
      <c r="O1550" s="13">
        <f t="shared" si="299"/>
        <v>0.25693058401737129</v>
      </c>
      <c r="Q1550">
        <v>19.341762338670868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15.59338196334097</v>
      </c>
      <c r="G1551" s="13">
        <f t="shared" si="293"/>
        <v>0</v>
      </c>
      <c r="H1551" s="13">
        <f t="shared" si="294"/>
        <v>15.59338196334097</v>
      </c>
      <c r="I1551" s="16">
        <f t="shared" si="301"/>
        <v>16.533066937247913</v>
      </c>
      <c r="J1551" s="13">
        <f t="shared" si="295"/>
        <v>16.354510720114956</v>
      </c>
      <c r="K1551" s="13">
        <f t="shared" si="296"/>
        <v>0.17855621713295733</v>
      </c>
      <c r="L1551" s="13">
        <f t="shared" si="297"/>
        <v>0</v>
      </c>
      <c r="M1551" s="13">
        <f t="shared" si="302"/>
        <v>0.15747358375258241</v>
      </c>
      <c r="N1551" s="13">
        <f t="shared" si="298"/>
        <v>9.7633621926601091E-2</v>
      </c>
      <c r="O1551" s="13">
        <f t="shared" si="299"/>
        <v>9.7633621926601091E-2</v>
      </c>
      <c r="Q1551">
        <v>21.3808977494994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0.79344600893490846</v>
      </c>
      <c r="G1552" s="13">
        <f t="shared" si="293"/>
        <v>0</v>
      </c>
      <c r="H1552" s="13">
        <f t="shared" si="294"/>
        <v>0.79344600893490846</v>
      </c>
      <c r="I1552" s="16">
        <f t="shared" si="301"/>
        <v>0.97200222606786579</v>
      </c>
      <c r="J1552" s="13">
        <f t="shared" si="295"/>
        <v>0.97197430676479135</v>
      </c>
      <c r="K1552" s="13">
        <f t="shared" si="296"/>
        <v>2.7919303074441792E-5</v>
      </c>
      <c r="L1552" s="13">
        <f t="shared" si="297"/>
        <v>0</v>
      </c>
      <c r="M1552" s="13">
        <f t="shared" si="302"/>
        <v>5.9839961825981322E-2</v>
      </c>
      <c r="N1552" s="13">
        <f t="shared" si="298"/>
        <v>3.7100776332108419E-2</v>
      </c>
      <c r="O1552" s="13">
        <f t="shared" si="299"/>
        <v>3.7100776332108419E-2</v>
      </c>
      <c r="Q1552">
        <v>23.354690091434058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80.622169719160823</v>
      </c>
      <c r="G1553" s="13">
        <f t="shared" si="293"/>
        <v>6.7033299040923149</v>
      </c>
      <c r="H1553" s="13">
        <f t="shared" si="294"/>
        <v>73.918839815068509</v>
      </c>
      <c r="I1553" s="16">
        <f t="shared" si="301"/>
        <v>73.918867734371588</v>
      </c>
      <c r="J1553" s="13">
        <f t="shared" si="295"/>
        <v>63.539429847815057</v>
      </c>
      <c r="K1553" s="13">
        <f t="shared" si="296"/>
        <v>10.379437886556531</v>
      </c>
      <c r="L1553" s="13">
        <f t="shared" si="297"/>
        <v>0</v>
      </c>
      <c r="M1553" s="13">
        <f t="shared" si="302"/>
        <v>2.2739185493872903E-2</v>
      </c>
      <c r="N1553" s="13">
        <f t="shared" si="298"/>
        <v>1.40982950062012E-2</v>
      </c>
      <c r="O1553" s="13">
        <f t="shared" si="299"/>
        <v>6.7174281990985163</v>
      </c>
      <c r="Q1553">
        <v>22.91589200000001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21.298719276625299</v>
      </c>
      <c r="G1554" s="13">
        <f t="shared" si="293"/>
        <v>0</v>
      </c>
      <c r="H1554" s="13">
        <f t="shared" si="294"/>
        <v>21.298719276625299</v>
      </c>
      <c r="I1554" s="16">
        <f t="shared" si="301"/>
        <v>31.67815716318183</v>
      </c>
      <c r="J1554" s="13">
        <f t="shared" si="295"/>
        <v>30.699816085764873</v>
      </c>
      <c r="K1554" s="13">
        <f t="shared" si="296"/>
        <v>0.97834107741695675</v>
      </c>
      <c r="L1554" s="13">
        <f t="shared" si="297"/>
        <v>0</v>
      </c>
      <c r="M1554" s="13">
        <f t="shared" si="302"/>
        <v>8.6408904876717034E-3</v>
      </c>
      <c r="N1554" s="13">
        <f t="shared" si="298"/>
        <v>5.3573521023564559E-3</v>
      </c>
      <c r="O1554" s="13">
        <f t="shared" si="299"/>
        <v>5.3573521023564559E-3</v>
      </c>
      <c r="Q1554">
        <v>22.93253685125779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52.90954199963452</v>
      </c>
      <c r="G1555" s="13">
        <f t="shared" si="293"/>
        <v>2.7029814622698556</v>
      </c>
      <c r="H1555" s="13">
        <f t="shared" si="294"/>
        <v>50.206560537364666</v>
      </c>
      <c r="I1555" s="16">
        <f t="shared" si="301"/>
        <v>51.184901614781623</v>
      </c>
      <c r="J1555" s="13">
        <f t="shared" si="295"/>
        <v>46.034898216863311</v>
      </c>
      <c r="K1555" s="13">
        <f t="shared" si="296"/>
        <v>5.1500033979183115</v>
      </c>
      <c r="L1555" s="13">
        <f t="shared" si="297"/>
        <v>0</v>
      </c>
      <c r="M1555" s="13">
        <f t="shared" si="302"/>
        <v>3.2835383853152475E-3</v>
      </c>
      <c r="N1555" s="13">
        <f t="shared" si="298"/>
        <v>2.0357937988954534E-3</v>
      </c>
      <c r="O1555" s="13">
        <f t="shared" si="299"/>
        <v>2.7050172560687509</v>
      </c>
      <c r="Q1555">
        <v>20.56290979089864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28.88779707969838</v>
      </c>
      <c r="G1556" s="13">
        <f t="shared" si="293"/>
        <v>0</v>
      </c>
      <c r="H1556" s="13">
        <f t="shared" si="294"/>
        <v>28.88779707969838</v>
      </c>
      <c r="I1556" s="16">
        <f t="shared" si="301"/>
        <v>34.037800477616692</v>
      </c>
      <c r="J1556" s="13">
        <f t="shared" si="295"/>
        <v>31.398069344022385</v>
      </c>
      <c r="K1556" s="13">
        <f t="shared" si="296"/>
        <v>2.6397311335943066</v>
      </c>
      <c r="L1556" s="13">
        <f t="shared" si="297"/>
        <v>0</v>
      </c>
      <c r="M1556" s="13">
        <f t="shared" si="302"/>
        <v>1.2477445864197941E-3</v>
      </c>
      <c r="N1556" s="13">
        <f t="shared" si="298"/>
        <v>7.7360164358027236E-4</v>
      </c>
      <c r="O1556" s="13">
        <f t="shared" si="299"/>
        <v>7.7360164358027236E-4</v>
      </c>
      <c r="Q1556">
        <v>16.907158522831121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42.992849788624667</v>
      </c>
      <c r="G1557" s="13">
        <f t="shared" si="293"/>
        <v>1.2714959807832136</v>
      </c>
      <c r="H1557" s="13">
        <f t="shared" si="294"/>
        <v>41.721353807841453</v>
      </c>
      <c r="I1557" s="16">
        <f t="shared" si="301"/>
        <v>44.361084941435763</v>
      </c>
      <c r="J1557" s="13">
        <f t="shared" si="295"/>
        <v>37.067907945616184</v>
      </c>
      <c r="K1557" s="13">
        <f t="shared" si="296"/>
        <v>7.2931769958195787</v>
      </c>
      <c r="L1557" s="13">
        <f t="shared" si="297"/>
        <v>0</v>
      </c>
      <c r="M1557" s="13">
        <f t="shared" si="302"/>
        <v>4.7414294283952172E-4</v>
      </c>
      <c r="N1557" s="13">
        <f t="shared" si="298"/>
        <v>2.9396862456050344E-4</v>
      </c>
      <c r="O1557" s="13">
        <f t="shared" si="299"/>
        <v>1.271789949407774</v>
      </c>
      <c r="Q1557">
        <v>14.236830839215219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36.545442547035591</v>
      </c>
      <c r="G1558" s="13">
        <f t="shared" si="293"/>
        <v>0.3408056192007658</v>
      </c>
      <c r="H1558" s="13">
        <f t="shared" si="294"/>
        <v>36.204636927834827</v>
      </c>
      <c r="I1558" s="16">
        <f t="shared" si="301"/>
        <v>43.497813923654405</v>
      </c>
      <c r="J1558" s="13">
        <f t="shared" si="295"/>
        <v>34.678454926555176</v>
      </c>
      <c r="K1558" s="13">
        <f t="shared" si="296"/>
        <v>8.8193589970992292</v>
      </c>
      <c r="L1558" s="13">
        <f t="shared" si="297"/>
        <v>0</v>
      </c>
      <c r="M1558" s="13">
        <f t="shared" si="302"/>
        <v>1.8017431827901828E-4</v>
      </c>
      <c r="N1558" s="13">
        <f t="shared" si="298"/>
        <v>1.1170807733299134E-4</v>
      </c>
      <c r="O1558" s="13">
        <f t="shared" si="299"/>
        <v>0.34091732727809881</v>
      </c>
      <c r="Q1558">
        <v>11.88941829354839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2.6543107404606121</v>
      </c>
      <c r="G1559" s="13">
        <f t="shared" si="293"/>
        <v>0</v>
      </c>
      <c r="H1559" s="13">
        <f t="shared" si="294"/>
        <v>2.6543107404606121</v>
      </c>
      <c r="I1559" s="16">
        <f t="shared" si="301"/>
        <v>11.473669737559842</v>
      </c>
      <c r="J1559" s="13">
        <f t="shared" si="295"/>
        <v>11.338499387586245</v>
      </c>
      <c r="K1559" s="13">
        <f t="shared" si="296"/>
        <v>0.13517034997359723</v>
      </c>
      <c r="L1559" s="13">
        <f t="shared" si="297"/>
        <v>0</v>
      </c>
      <c r="M1559" s="13">
        <f t="shared" si="302"/>
        <v>6.8466240946026943E-5</v>
      </c>
      <c r="N1559" s="13">
        <f t="shared" si="298"/>
        <v>4.2449069386536704E-5</v>
      </c>
      <c r="O1559" s="13">
        <f t="shared" si="299"/>
        <v>4.2449069386536704E-5</v>
      </c>
      <c r="Q1559">
        <v>15.57980805199745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13.7480595530083</v>
      </c>
      <c r="G1560" s="13">
        <f t="shared" si="293"/>
        <v>0</v>
      </c>
      <c r="H1560" s="13">
        <f t="shared" si="294"/>
        <v>13.7480595530083</v>
      </c>
      <c r="I1560" s="16">
        <f t="shared" si="301"/>
        <v>13.883229902981897</v>
      </c>
      <c r="J1560" s="13">
        <f t="shared" si="295"/>
        <v>13.699166993924509</v>
      </c>
      <c r="K1560" s="13">
        <f t="shared" si="296"/>
        <v>0.18406290905738842</v>
      </c>
      <c r="L1560" s="13">
        <f t="shared" si="297"/>
        <v>0</v>
      </c>
      <c r="M1560" s="13">
        <f t="shared" si="302"/>
        <v>2.6017171559490238E-5</v>
      </c>
      <c r="N1560" s="13">
        <f t="shared" si="298"/>
        <v>1.6130646366883949E-5</v>
      </c>
      <c r="O1560" s="13">
        <f t="shared" si="299"/>
        <v>1.6130646366883949E-5</v>
      </c>
      <c r="Q1560">
        <v>17.43681746534071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49.469218431114022</v>
      </c>
      <c r="G1561" s="13">
        <f t="shared" si="293"/>
        <v>2.2063669525963827</v>
      </c>
      <c r="H1561" s="13">
        <f t="shared" si="294"/>
        <v>47.262851478517639</v>
      </c>
      <c r="I1561" s="16">
        <f t="shared" si="301"/>
        <v>47.446914387575028</v>
      </c>
      <c r="J1561" s="13">
        <f t="shared" si="295"/>
        <v>42.213838706048286</v>
      </c>
      <c r="K1561" s="13">
        <f t="shared" si="296"/>
        <v>5.2330756815267421</v>
      </c>
      <c r="L1561" s="13">
        <f t="shared" si="297"/>
        <v>0</v>
      </c>
      <c r="M1561" s="13">
        <f t="shared" si="302"/>
        <v>9.8865251926062893E-6</v>
      </c>
      <c r="N1561" s="13">
        <f t="shared" si="298"/>
        <v>6.1296456194158992E-6</v>
      </c>
      <c r="O1561" s="13">
        <f t="shared" si="299"/>
        <v>2.2063730822420022</v>
      </c>
      <c r="Q1561">
        <v>18.72702121732917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6.2674658347789922</v>
      </c>
      <c r="G1562" s="13">
        <f t="shared" si="293"/>
        <v>0</v>
      </c>
      <c r="H1562" s="13">
        <f t="shared" si="294"/>
        <v>6.2674658347789922</v>
      </c>
      <c r="I1562" s="16">
        <f t="shared" si="301"/>
        <v>11.500541516305734</v>
      </c>
      <c r="J1562" s="13">
        <f t="shared" si="295"/>
        <v>11.406130966552158</v>
      </c>
      <c r="K1562" s="13">
        <f t="shared" si="296"/>
        <v>9.4410549753575879E-2</v>
      </c>
      <c r="L1562" s="13">
        <f t="shared" si="297"/>
        <v>0</v>
      </c>
      <c r="M1562" s="13">
        <f t="shared" si="302"/>
        <v>3.75687957319039E-6</v>
      </c>
      <c r="N1562" s="13">
        <f t="shared" si="298"/>
        <v>2.3292653353780418E-6</v>
      </c>
      <c r="O1562" s="13">
        <f t="shared" si="299"/>
        <v>2.3292653353780418E-6</v>
      </c>
      <c r="Q1562">
        <v>18.21865047879049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1.060084880280711</v>
      </c>
      <c r="G1563" s="13">
        <f t="shared" si="293"/>
        <v>0</v>
      </c>
      <c r="H1563" s="13">
        <f t="shared" si="294"/>
        <v>1.060084880280711</v>
      </c>
      <c r="I1563" s="16">
        <f t="shared" si="301"/>
        <v>1.1544954300342869</v>
      </c>
      <c r="J1563" s="13">
        <f t="shared" si="295"/>
        <v>1.1544252135246575</v>
      </c>
      <c r="K1563" s="13">
        <f t="shared" si="296"/>
        <v>7.0216509629350554E-5</v>
      </c>
      <c r="L1563" s="13">
        <f t="shared" si="297"/>
        <v>0</v>
      </c>
      <c r="M1563" s="13">
        <f t="shared" si="302"/>
        <v>1.4276142378123482E-6</v>
      </c>
      <c r="N1563" s="13">
        <f t="shared" si="298"/>
        <v>8.8512082744365591E-7</v>
      </c>
      <c r="O1563" s="13">
        <f t="shared" si="299"/>
        <v>8.8512082744365591E-7</v>
      </c>
      <c r="Q1563">
        <v>20.47790764532359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0.97078128323350144</v>
      </c>
      <c r="G1564" s="13">
        <f t="shared" si="293"/>
        <v>0</v>
      </c>
      <c r="H1564" s="13">
        <f t="shared" si="294"/>
        <v>0.97078128323350144</v>
      </c>
      <c r="I1564" s="16">
        <f t="shared" si="301"/>
        <v>0.97085149974313079</v>
      </c>
      <c r="J1564" s="13">
        <f t="shared" si="295"/>
        <v>0.97082305349031972</v>
      </c>
      <c r="K1564" s="13">
        <f t="shared" si="296"/>
        <v>2.8446252811065165E-5</v>
      </c>
      <c r="L1564" s="13">
        <f t="shared" si="297"/>
        <v>0</v>
      </c>
      <c r="M1564" s="13">
        <f t="shared" si="302"/>
        <v>5.4249341036869228E-7</v>
      </c>
      <c r="N1564" s="13">
        <f t="shared" si="298"/>
        <v>3.3634591442858921E-7</v>
      </c>
      <c r="O1564" s="13">
        <f t="shared" si="299"/>
        <v>3.3634591442858921E-7</v>
      </c>
      <c r="Q1564">
        <v>23.196335860832232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1.1716315289659061</v>
      </c>
      <c r="G1565" s="13">
        <f t="shared" si="293"/>
        <v>0</v>
      </c>
      <c r="H1565" s="13">
        <f t="shared" si="294"/>
        <v>1.1716315289659061</v>
      </c>
      <c r="I1565" s="16">
        <f t="shared" si="301"/>
        <v>1.1716599752187171</v>
      </c>
      <c r="J1565" s="13">
        <f t="shared" si="295"/>
        <v>1.1716097439537121</v>
      </c>
      <c r="K1565" s="13">
        <f t="shared" si="296"/>
        <v>5.0231265005029613E-5</v>
      </c>
      <c r="L1565" s="13">
        <f t="shared" si="297"/>
        <v>0</v>
      </c>
      <c r="M1565" s="13">
        <f t="shared" si="302"/>
        <v>2.0614749594010307E-7</v>
      </c>
      <c r="N1565" s="13">
        <f t="shared" si="298"/>
        <v>1.278114474828639E-7</v>
      </c>
      <c r="O1565" s="13">
        <f t="shared" si="299"/>
        <v>1.278114474828639E-7</v>
      </c>
      <c r="Q1565">
        <v>23.16339000000001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5.5031664768302821</v>
      </c>
      <c r="G1566" s="13">
        <f t="shared" si="293"/>
        <v>0</v>
      </c>
      <c r="H1566" s="13">
        <f t="shared" si="294"/>
        <v>5.5031664768302821</v>
      </c>
      <c r="I1566" s="16">
        <f t="shared" si="301"/>
        <v>5.5032167080952874</v>
      </c>
      <c r="J1566" s="13">
        <f t="shared" si="295"/>
        <v>5.4984679590426131</v>
      </c>
      <c r="K1566" s="13">
        <f t="shared" si="296"/>
        <v>4.7487490526743059E-3</v>
      </c>
      <c r="L1566" s="13">
        <f t="shared" si="297"/>
        <v>0</v>
      </c>
      <c r="M1566" s="13">
        <f t="shared" si="302"/>
        <v>7.8336048457239168E-8</v>
      </c>
      <c r="N1566" s="13">
        <f t="shared" si="298"/>
        <v>4.856835004348828E-8</v>
      </c>
      <c r="O1566" s="13">
        <f t="shared" si="299"/>
        <v>4.856835004348828E-8</v>
      </c>
      <c r="Q1566">
        <v>23.80807887972697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27.88732832853777</v>
      </c>
      <c r="G1567" s="13">
        <f t="shared" si="293"/>
        <v>0</v>
      </c>
      <c r="H1567" s="13">
        <f t="shared" si="294"/>
        <v>27.88732832853777</v>
      </c>
      <c r="I1567" s="16">
        <f t="shared" si="301"/>
        <v>27.892077077590443</v>
      </c>
      <c r="J1567" s="13">
        <f t="shared" si="295"/>
        <v>26.679727813090043</v>
      </c>
      <c r="K1567" s="13">
        <f t="shared" si="296"/>
        <v>1.2123492645003999</v>
      </c>
      <c r="L1567" s="13">
        <f t="shared" si="297"/>
        <v>0</v>
      </c>
      <c r="M1567" s="13">
        <f t="shared" si="302"/>
        <v>2.9767698413750887E-8</v>
      </c>
      <c r="N1567" s="13">
        <f t="shared" si="298"/>
        <v>1.8455973016525551E-8</v>
      </c>
      <c r="O1567" s="13">
        <f t="shared" si="299"/>
        <v>1.8455973016525551E-8</v>
      </c>
      <c r="Q1567">
        <v>18.576724392131862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53.991347769100081</v>
      </c>
      <c r="G1568" s="13">
        <f t="shared" si="293"/>
        <v>2.8591413208020322</v>
      </c>
      <c r="H1568" s="13">
        <f t="shared" si="294"/>
        <v>51.132206448298049</v>
      </c>
      <c r="I1568" s="16">
        <f t="shared" si="301"/>
        <v>52.344555712798453</v>
      </c>
      <c r="J1568" s="13">
        <f t="shared" si="295"/>
        <v>42.537578492589049</v>
      </c>
      <c r="K1568" s="13">
        <f t="shared" si="296"/>
        <v>9.8069772202094043</v>
      </c>
      <c r="L1568" s="13">
        <f t="shared" si="297"/>
        <v>0</v>
      </c>
      <c r="M1568" s="13">
        <f t="shared" si="302"/>
        <v>1.1311725397225336E-8</v>
      </c>
      <c r="N1568" s="13">
        <f t="shared" si="298"/>
        <v>7.0132697462797085E-9</v>
      </c>
      <c r="O1568" s="13">
        <f t="shared" si="299"/>
        <v>2.8591413278153022</v>
      </c>
      <c r="Q1568">
        <v>15.367202724427139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7.8453172440614543</v>
      </c>
      <c r="G1569" s="13">
        <f t="shared" si="293"/>
        <v>0</v>
      </c>
      <c r="H1569" s="13">
        <f t="shared" si="294"/>
        <v>7.8453172440614543</v>
      </c>
      <c r="I1569" s="16">
        <f t="shared" si="301"/>
        <v>17.652294464270859</v>
      </c>
      <c r="J1569" s="13">
        <f t="shared" si="295"/>
        <v>17.119424453789577</v>
      </c>
      <c r="K1569" s="13">
        <f t="shared" si="296"/>
        <v>0.53287001048128246</v>
      </c>
      <c r="L1569" s="13">
        <f t="shared" si="297"/>
        <v>0</v>
      </c>
      <c r="M1569" s="13">
        <f t="shared" si="302"/>
        <v>4.2984556509456274E-9</v>
      </c>
      <c r="N1569" s="13">
        <f t="shared" si="298"/>
        <v>2.6650425035862888E-9</v>
      </c>
      <c r="O1569" s="13">
        <f t="shared" si="299"/>
        <v>2.6650425035862888E-9</v>
      </c>
      <c r="Q1569">
        <v>14.80807482283592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48.791102280105598</v>
      </c>
      <c r="G1570" s="13">
        <f t="shared" si="293"/>
        <v>2.108480136682862</v>
      </c>
      <c r="H1570" s="13">
        <f t="shared" si="294"/>
        <v>46.682622143422734</v>
      </c>
      <c r="I1570" s="16">
        <f t="shared" si="301"/>
        <v>47.215492153904016</v>
      </c>
      <c r="J1570" s="13">
        <f t="shared" si="295"/>
        <v>37.779730535709106</v>
      </c>
      <c r="K1570" s="13">
        <f t="shared" si="296"/>
        <v>9.4357616181949098</v>
      </c>
      <c r="L1570" s="13">
        <f t="shared" si="297"/>
        <v>0</v>
      </c>
      <c r="M1570" s="13">
        <f t="shared" si="302"/>
        <v>1.6334131473593386E-9</v>
      </c>
      <c r="N1570" s="13">
        <f t="shared" si="298"/>
        <v>1.01271615136279E-9</v>
      </c>
      <c r="O1570" s="13">
        <f t="shared" si="299"/>
        <v>2.1084801376955782</v>
      </c>
      <c r="Q1570">
        <v>13.23855929354839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52.892965673790258</v>
      </c>
      <c r="G1571" s="13">
        <f t="shared" si="293"/>
        <v>2.7005886513125783</v>
      </c>
      <c r="H1571" s="13">
        <f t="shared" si="294"/>
        <v>50.192377022477679</v>
      </c>
      <c r="I1571" s="16">
        <f t="shared" si="301"/>
        <v>59.628138640672589</v>
      </c>
      <c r="J1571" s="13">
        <f t="shared" si="295"/>
        <v>44.283610959700823</v>
      </c>
      <c r="K1571" s="13">
        <f t="shared" si="296"/>
        <v>15.344527680971765</v>
      </c>
      <c r="L1571" s="13">
        <f t="shared" si="297"/>
        <v>0</v>
      </c>
      <c r="M1571" s="13">
        <f t="shared" si="302"/>
        <v>6.2069699599654862E-10</v>
      </c>
      <c r="N1571" s="13">
        <f t="shared" si="298"/>
        <v>3.8483213751786014E-10</v>
      </c>
      <c r="O1571" s="13">
        <f t="shared" si="299"/>
        <v>2.7005886516974105</v>
      </c>
      <c r="Q1571">
        <v>13.944924619020419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134.90352557699649</v>
      </c>
      <c r="G1572" s="13">
        <f t="shared" si="293"/>
        <v>14.538903618847032</v>
      </c>
      <c r="H1572" s="13">
        <f t="shared" si="294"/>
        <v>120.36462195814946</v>
      </c>
      <c r="I1572" s="16">
        <f t="shared" si="301"/>
        <v>135.70914963912122</v>
      </c>
      <c r="J1572" s="13">
        <f t="shared" si="295"/>
        <v>62.746420440278989</v>
      </c>
      <c r="K1572" s="13">
        <f t="shared" si="296"/>
        <v>72.962729198842226</v>
      </c>
      <c r="L1572" s="13">
        <f t="shared" si="297"/>
        <v>34.439379482246395</v>
      </c>
      <c r="M1572" s="13">
        <f t="shared" si="302"/>
        <v>34.439379482482259</v>
      </c>
      <c r="N1572" s="13">
        <f t="shared" si="298"/>
        <v>21.352415279139002</v>
      </c>
      <c r="O1572" s="13">
        <f t="shared" si="299"/>
        <v>35.891318897986032</v>
      </c>
      <c r="Q1572">
        <v>14.92224838634335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35.015740261692493</v>
      </c>
      <c r="G1573" s="13">
        <f t="shared" si="293"/>
        <v>0.11999140354582685</v>
      </c>
      <c r="H1573" s="13">
        <f t="shared" si="294"/>
        <v>34.895748858146668</v>
      </c>
      <c r="I1573" s="16">
        <f t="shared" si="301"/>
        <v>73.419098574742506</v>
      </c>
      <c r="J1573" s="13">
        <f t="shared" si="295"/>
        <v>53.343086412278062</v>
      </c>
      <c r="K1573" s="13">
        <f t="shared" si="296"/>
        <v>20.076012162464444</v>
      </c>
      <c r="L1573" s="13">
        <f t="shared" si="297"/>
        <v>0</v>
      </c>
      <c r="M1573" s="13">
        <f t="shared" si="302"/>
        <v>13.086964203343257</v>
      </c>
      <c r="N1573" s="13">
        <f t="shared" si="298"/>
        <v>8.1139178060728199</v>
      </c>
      <c r="O1573" s="13">
        <f t="shared" si="299"/>
        <v>8.2339092096186466</v>
      </c>
      <c r="Q1573">
        <v>16.247875416352372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10.708230645880329</v>
      </c>
      <c r="G1574" s="13">
        <f t="shared" si="293"/>
        <v>0</v>
      </c>
      <c r="H1574" s="13">
        <f t="shared" si="294"/>
        <v>10.708230645880329</v>
      </c>
      <c r="I1574" s="16">
        <f t="shared" si="301"/>
        <v>30.784242808344771</v>
      </c>
      <c r="J1574" s="13">
        <f t="shared" si="295"/>
        <v>29.32662569936539</v>
      </c>
      <c r="K1574" s="13">
        <f t="shared" si="296"/>
        <v>1.457617108979381</v>
      </c>
      <c r="L1574" s="13">
        <f t="shared" si="297"/>
        <v>0</v>
      </c>
      <c r="M1574" s="13">
        <f t="shared" si="302"/>
        <v>4.9730463972704371</v>
      </c>
      <c r="N1574" s="13">
        <f t="shared" si="298"/>
        <v>3.0832887663076711</v>
      </c>
      <c r="O1574" s="13">
        <f t="shared" si="299"/>
        <v>3.0832887663076711</v>
      </c>
      <c r="Q1574">
        <v>19.322482626496519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5.4783545421116564</v>
      </c>
      <c r="G1575" s="13">
        <f t="shared" si="293"/>
        <v>0</v>
      </c>
      <c r="H1575" s="13">
        <f t="shared" si="294"/>
        <v>5.4783545421116564</v>
      </c>
      <c r="I1575" s="16">
        <f t="shared" si="301"/>
        <v>6.9359716510910374</v>
      </c>
      <c r="J1575" s="13">
        <f t="shared" si="295"/>
        <v>6.9252175006491585</v>
      </c>
      <c r="K1575" s="13">
        <f t="shared" si="296"/>
        <v>1.0754150441878885E-2</v>
      </c>
      <c r="L1575" s="13">
        <f t="shared" si="297"/>
        <v>0</v>
      </c>
      <c r="M1575" s="13">
        <f t="shared" si="302"/>
        <v>1.8897576309627659</v>
      </c>
      <c r="N1575" s="13">
        <f t="shared" si="298"/>
        <v>1.171649731196915</v>
      </c>
      <c r="O1575" s="13">
        <f t="shared" si="299"/>
        <v>1.171649731196915</v>
      </c>
      <c r="Q1575">
        <v>22.923293614796741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1.081901810919885</v>
      </c>
      <c r="G1576" s="13">
        <f t="shared" si="293"/>
        <v>0</v>
      </c>
      <c r="H1576" s="13">
        <f t="shared" si="294"/>
        <v>1.081901810919885</v>
      </c>
      <c r="I1576" s="16">
        <f t="shared" si="301"/>
        <v>1.0926559613617639</v>
      </c>
      <c r="J1576" s="13">
        <f t="shared" si="295"/>
        <v>1.0926103827039724</v>
      </c>
      <c r="K1576" s="13">
        <f t="shared" si="296"/>
        <v>4.5578657791534027E-5</v>
      </c>
      <c r="L1576" s="13">
        <f t="shared" si="297"/>
        <v>0</v>
      </c>
      <c r="M1576" s="13">
        <f t="shared" si="302"/>
        <v>0.71810789976585099</v>
      </c>
      <c r="N1576" s="13">
        <f t="shared" si="298"/>
        <v>0.44522689785482761</v>
      </c>
      <c r="O1576" s="13">
        <f t="shared" si="299"/>
        <v>0.44522689785482761</v>
      </c>
      <c r="Q1576">
        <v>22.366442808240311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31.802431743794749</v>
      </c>
      <c r="G1577" s="13">
        <f t="shared" si="293"/>
        <v>0</v>
      </c>
      <c r="H1577" s="13">
        <f t="shared" si="294"/>
        <v>31.802431743794749</v>
      </c>
      <c r="I1577" s="16">
        <f t="shared" si="301"/>
        <v>31.802477322452539</v>
      </c>
      <c r="J1577" s="13">
        <f t="shared" si="295"/>
        <v>31.151864869615409</v>
      </c>
      <c r="K1577" s="13">
        <f t="shared" si="296"/>
        <v>0.65061245283713021</v>
      </c>
      <c r="L1577" s="13">
        <f t="shared" si="297"/>
        <v>0</v>
      </c>
      <c r="M1577" s="13">
        <f t="shared" si="302"/>
        <v>0.27288100191102338</v>
      </c>
      <c r="N1577" s="13">
        <f t="shared" si="298"/>
        <v>0.16918622118483451</v>
      </c>
      <c r="O1577" s="13">
        <f t="shared" si="299"/>
        <v>0.16918622118483451</v>
      </c>
      <c r="Q1577">
        <v>26.055050000000001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13.841440111796761</v>
      </c>
      <c r="G1578" s="13">
        <f t="shared" si="293"/>
        <v>0</v>
      </c>
      <c r="H1578" s="13">
        <f t="shared" si="294"/>
        <v>13.841440111796761</v>
      </c>
      <c r="I1578" s="16">
        <f t="shared" si="301"/>
        <v>14.492052564633891</v>
      </c>
      <c r="J1578" s="13">
        <f t="shared" si="295"/>
        <v>14.386755282517633</v>
      </c>
      <c r="K1578" s="13">
        <f t="shared" si="296"/>
        <v>0.10529728211625766</v>
      </c>
      <c r="L1578" s="13">
        <f t="shared" si="297"/>
        <v>0</v>
      </c>
      <c r="M1578" s="13">
        <f t="shared" si="302"/>
        <v>0.10369478072618887</v>
      </c>
      <c r="N1578" s="13">
        <f t="shared" si="298"/>
        <v>6.4290764050237106E-2</v>
      </c>
      <c r="O1578" s="13">
        <f t="shared" si="299"/>
        <v>6.4290764050237106E-2</v>
      </c>
      <c r="Q1578">
        <v>22.359218214642009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13.76392770413231</v>
      </c>
      <c r="G1579" s="13">
        <f t="shared" si="293"/>
        <v>0</v>
      </c>
      <c r="H1579" s="13">
        <f t="shared" si="294"/>
        <v>13.76392770413231</v>
      </c>
      <c r="I1579" s="16">
        <f t="shared" si="301"/>
        <v>13.869224986248568</v>
      </c>
      <c r="J1579" s="13">
        <f t="shared" si="295"/>
        <v>13.717642648996266</v>
      </c>
      <c r="K1579" s="13">
        <f t="shared" si="296"/>
        <v>0.15158233725230197</v>
      </c>
      <c r="L1579" s="13">
        <f t="shared" si="297"/>
        <v>0</v>
      </c>
      <c r="M1579" s="13">
        <f t="shared" si="302"/>
        <v>3.9404016675951767E-2</v>
      </c>
      <c r="N1579" s="13">
        <f t="shared" si="298"/>
        <v>2.4430490339090095E-2</v>
      </c>
      <c r="O1579" s="13">
        <f t="shared" si="299"/>
        <v>2.4430490339090095E-2</v>
      </c>
      <c r="Q1579">
        <v>18.813984212699889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38.710910330228202</v>
      </c>
      <c r="G1580" s="13">
        <f t="shared" si="293"/>
        <v>0.65339328717595435</v>
      </c>
      <c r="H1580" s="13">
        <f t="shared" si="294"/>
        <v>38.05751704305225</v>
      </c>
      <c r="I1580" s="16">
        <f t="shared" si="301"/>
        <v>38.209099380304551</v>
      </c>
      <c r="J1580" s="13">
        <f t="shared" si="295"/>
        <v>34.408250117568706</v>
      </c>
      <c r="K1580" s="13">
        <f t="shared" si="296"/>
        <v>3.800849262735845</v>
      </c>
      <c r="L1580" s="13">
        <f t="shared" si="297"/>
        <v>0</v>
      </c>
      <c r="M1580" s="13">
        <f t="shared" si="302"/>
        <v>1.4973526336861671E-2</v>
      </c>
      <c r="N1580" s="13">
        <f t="shared" si="298"/>
        <v>9.2835863288542354E-3</v>
      </c>
      <c r="O1580" s="13">
        <f t="shared" si="299"/>
        <v>0.66267687350480864</v>
      </c>
      <c r="Q1580">
        <v>16.520560324746359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32.071167113192587</v>
      </c>
      <c r="G1581" s="13">
        <f t="shared" si="293"/>
        <v>0</v>
      </c>
      <c r="H1581" s="13">
        <f t="shared" si="294"/>
        <v>32.071167113192587</v>
      </c>
      <c r="I1581" s="16">
        <f t="shared" si="301"/>
        <v>35.872016375928432</v>
      </c>
      <c r="J1581" s="13">
        <f t="shared" si="295"/>
        <v>31.670160038910165</v>
      </c>
      <c r="K1581" s="13">
        <f t="shared" si="296"/>
        <v>4.2018563370182669</v>
      </c>
      <c r="L1581" s="13">
        <f t="shared" si="297"/>
        <v>0</v>
      </c>
      <c r="M1581" s="13">
        <f t="shared" si="302"/>
        <v>5.689940008007436E-3</v>
      </c>
      <c r="N1581" s="13">
        <f t="shared" si="298"/>
        <v>3.5277628049646104E-3</v>
      </c>
      <c r="O1581" s="13">
        <f t="shared" si="299"/>
        <v>3.5277628049646104E-3</v>
      </c>
      <c r="Q1581">
        <v>14.228369859906151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57.275443683598454</v>
      </c>
      <c r="G1582" s="13">
        <f t="shared" si="293"/>
        <v>3.3332041959404437</v>
      </c>
      <c r="H1582" s="13">
        <f t="shared" si="294"/>
        <v>53.942239487658007</v>
      </c>
      <c r="I1582" s="16">
        <f t="shared" si="301"/>
        <v>58.14409582467627</v>
      </c>
      <c r="J1582" s="13">
        <f t="shared" si="295"/>
        <v>42.961365206174385</v>
      </c>
      <c r="K1582" s="13">
        <f t="shared" si="296"/>
        <v>15.182730618501886</v>
      </c>
      <c r="L1582" s="13">
        <f t="shared" si="297"/>
        <v>0</v>
      </c>
      <c r="M1582" s="13">
        <f t="shared" si="302"/>
        <v>2.1621772030428255E-3</v>
      </c>
      <c r="N1582" s="13">
        <f t="shared" si="298"/>
        <v>1.3405498658865518E-3</v>
      </c>
      <c r="O1582" s="13">
        <f t="shared" si="299"/>
        <v>3.3345447458063302</v>
      </c>
      <c r="Q1582">
        <v>13.41494471411491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141.81256699230201</v>
      </c>
      <c r="G1583" s="13">
        <f t="shared" si="293"/>
        <v>15.536231383645394</v>
      </c>
      <c r="H1583" s="13">
        <f t="shared" si="294"/>
        <v>126.27633560865661</v>
      </c>
      <c r="I1583" s="16">
        <f t="shared" si="301"/>
        <v>141.4590662271585</v>
      </c>
      <c r="J1583" s="13">
        <f t="shared" si="295"/>
        <v>54.282406886596853</v>
      </c>
      <c r="K1583" s="13">
        <f t="shared" si="296"/>
        <v>87.176659340561656</v>
      </c>
      <c r="L1583" s="13">
        <f t="shared" si="297"/>
        <v>48.076784732896158</v>
      </c>
      <c r="M1583" s="13">
        <f t="shared" si="302"/>
        <v>48.077606360233311</v>
      </c>
      <c r="N1583" s="13">
        <f t="shared" si="298"/>
        <v>29.808115943344653</v>
      </c>
      <c r="O1583" s="13">
        <f t="shared" si="299"/>
        <v>45.344347326990047</v>
      </c>
      <c r="Q1583">
        <v>12.227620293548391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35.553521410278762</v>
      </c>
      <c r="G1584" s="13">
        <f t="shared" si="293"/>
        <v>0.19762070674874044</v>
      </c>
      <c r="H1584" s="13">
        <f t="shared" si="294"/>
        <v>35.355900703530018</v>
      </c>
      <c r="I1584" s="16">
        <f t="shared" si="301"/>
        <v>74.455775311195509</v>
      </c>
      <c r="J1584" s="13">
        <f t="shared" si="295"/>
        <v>48.583835081050957</v>
      </c>
      <c r="K1584" s="13">
        <f t="shared" si="296"/>
        <v>25.871940230144553</v>
      </c>
      <c r="L1584" s="13">
        <f t="shared" si="297"/>
        <v>0</v>
      </c>
      <c r="M1584" s="13">
        <f t="shared" si="302"/>
        <v>18.269490416888658</v>
      </c>
      <c r="N1584" s="13">
        <f t="shared" si="298"/>
        <v>11.327084058470968</v>
      </c>
      <c r="O1584" s="13">
        <f t="shared" si="299"/>
        <v>11.524704765219708</v>
      </c>
      <c r="Q1584">
        <v>13.49634011588839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13.80408923556026</v>
      </c>
      <c r="G1585" s="13">
        <f t="shared" si="293"/>
        <v>0</v>
      </c>
      <c r="H1585" s="13">
        <f t="shared" si="294"/>
        <v>13.80408923556026</v>
      </c>
      <c r="I1585" s="16">
        <f t="shared" si="301"/>
        <v>39.676029465704815</v>
      </c>
      <c r="J1585" s="13">
        <f t="shared" si="295"/>
        <v>36.516090669505431</v>
      </c>
      <c r="K1585" s="13">
        <f t="shared" si="296"/>
        <v>3.1599387961993841</v>
      </c>
      <c r="L1585" s="13">
        <f t="shared" si="297"/>
        <v>0</v>
      </c>
      <c r="M1585" s="13">
        <f t="shared" si="302"/>
        <v>6.9424063584176903</v>
      </c>
      <c r="N1585" s="13">
        <f t="shared" si="298"/>
        <v>4.3042919422189678</v>
      </c>
      <c r="O1585" s="13">
        <f t="shared" si="299"/>
        <v>4.3042919422189678</v>
      </c>
      <c r="Q1585">
        <v>18.864793453190131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0.71997259720535256</v>
      </c>
      <c r="G1586" s="13">
        <f t="shared" si="293"/>
        <v>0</v>
      </c>
      <c r="H1586" s="13">
        <f t="shared" si="294"/>
        <v>0.71997259720535256</v>
      </c>
      <c r="I1586" s="16">
        <f t="shared" si="301"/>
        <v>3.8799113934047367</v>
      </c>
      <c r="J1586" s="13">
        <f t="shared" si="295"/>
        <v>3.8779662370275232</v>
      </c>
      <c r="K1586" s="13">
        <f t="shared" si="296"/>
        <v>1.9451563772134861E-3</v>
      </c>
      <c r="L1586" s="13">
        <f t="shared" si="297"/>
        <v>0</v>
      </c>
      <c r="M1586" s="13">
        <f t="shared" si="302"/>
        <v>2.6381144161987224</v>
      </c>
      <c r="N1586" s="13">
        <f t="shared" si="298"/>
        <v>1.6356309380432079</v>
      </c>
      <c r="O1586" s="13">
        <f t="shared" si="299"/>
        <v>1.6356309380432079</v>
      </c>
      <c r="Q1586">
        <v>22.701697052431779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13.944352769281981</v>
      </c>
      <c r="G1587" s="13">
        <f t="shared" si="293"/>
        <v>0</v>
      </c>
      <c r="H1587" s="13">
        <f t="shared" si="294"/>
        <v>13.944352769281981</v>
      </c>
      <c r="I1587" s="16">
        <f t="shared" si="301"/>
        <v>13.946297925659195</v>
      </c>
      <c r="J1587" s="13">
        <f t="shared" si="295"/>
        <v>13.8659064246024</v>
      </c>
      <c r="K1587" s="13">
        <f t="shared" si="296"/>
        <v>8.0391501056794823E-2</v>
      </c>
      <c r="L1587" s="13">
        <f t="shared" si="297"/>
        <v>0</v>
      </c>
      <c r="M1587" s="13">
        <f t="shared" si="302"/>
        <v>1.0024834781555145</v>
      </c>
      <c r="N1587" s="13">
        <f t="shared" si="298"/>
        <v>0.62153975645641901</v>
      </c>
      <c r="O1587" s="13">
        <f t="shared" si="299"/>
        <v>0.62153975645641901</v>
      </c>
      <c r="Q1587">
        <v>23.47471591196647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9.7943638446901474E-2</v>
      </c>
      <c r="G1588" s="13">
        <f t="shared" si="293"/>
        <v>0</v>
      </c>
      <c r="H1588" s="13">
        <f t="shared" si="294"/>
        <v>9.7943638446901474E-2</v>
      </c>
      <c r="I1588" s="16">
        <f t="shared" si="301"/>
        <v>0.17833513950369628</v>
      </c>
      <c r="J1588" s="13">
        <f t="shared" si="295"/>
        <v>0.17833497316956576</v>
      </c>
      <c r="K1588" s="13">
        <f t="shared" si="296"/>
        <v>1.6633413052469237E-7</v>
      </c>
      <c r="L1588" s="13">
        <f t="shared" si="297"/>
        <v>0</v>
      </c>
      <c r="M1588" s="13">
        <f t="shared" si="302"/>
        <v>0.38094372169909552</v>
      </c>
      <c r="N1588" s="13">
        <f t="shared" si="298"/>
        <v>0.23618510745343921</v>
      </c>
      <c r="O1588" s="13">
        <f t="shared" si="299"/>
        <v>0.23618510745343921</v>
      </c>
      <c r="Q1588">
        <v>23.61137903246561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0.33846055517232082</v>
      </c>
      <c r="G1589" s="13">
        <f t="shared" si="293"/>
        <v>0</v>
      </c>
      <c r="H1589" s="13">
        <f t="shared" si="294"/>
        <v>0.33846055517232082</v>
      </c>
      <c r="I1589" s="16">
        <f t="shared" si="301"/>
        <v>0.33846072150645135</v>
      </c>
      <c r="J1589" s="13">
        <f t="shared" si="295"/>
        <v>0.33845982306354266</v>
      </c>
      <c r="K1589" s="13">
        <f t="shared" si="296"/>
        <v>8.9844290868112964E-7</v>
      </c>
      <c r="L1589" s="13">
        <f t="shared" si="297"/>
        <v>0</v>
      </c>
      <c r="M1589" s="13">
        <f t="shared" si="302"/>
        <v>0.14475861424565631</v>
      </c>
      <c r="N1589" s="13">
        <f t="shared" si="298"/>
        <v>8.9750340832306916E-2</v>
      </c>
      <c r="O1589" s="13">
        <f t="shared" si="299"/>
        <v>8.9750340832306916E-2</v>
      </c>
      <c r="Q1589">
        <v>25.298249000000009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1.4000813253090429</v>
      </c>
      <c r="G1590" s="13">
        <f t="shared" si="293"/>
        <v>0</v>
      </c>
      <c r="H1590" s="13">
        <f t="shared" si="294"/>
        <v>1.4000813253090429</v>
      </c>
      <c r="I1590" s="16">
        <f t="shared" si="301"/>
        <v>1.4000822237519517</v>
      </c>
      <c r="J1590" s="13">
        <f t="shared" si="295"/>
        <v>1.4000083235129861</v>
      </c>
      <c r="K1590" s="13">
        <f t="shared" si="296"/>
        <v>7.3900238965585174E-5</v>
      </c>
      <c r="L1590" s="13">
        <f t="shared" si="297"/>
        <v>0</v>
      </c>
      <c r="M1590" s="13">
        <f t="shared" si="302"/>
        <v>5.5008273413349393E-2</v>
      </c>
      <c r="N1590" s="13">
        <f t="shared" si="298"/>
        <v>3.4105129516276624E-2</v>
      </c>
      <c r="O1590" s="13">
        <f t="shared" si="299"/>
        <v>3.4105129516276624E-2</v>
      </c>
      <c r="Q1590">
        <v>24.220417597037478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13.754372470326629</v>
      </c>
      <c r="G1591" s="13">
        <f t="shared" si="293"/>
        <v>0</v>
      </c>
      <c r="H1591" s="13">
        <f t="shared" si="294"/>
        <v>13.754372470326629</v>
      </c>
      <c r="I1591" s="16">
        <f t="shared" si="301"/>
        <v>13.754446370565596</v>
      </c>
      <c r="J1591" s="13">
        <f t="shared" si="295"/>
        <v>13.663090586717678</v>
      </c>
      <c r="K1591" s="13">
        <f t="shared" si="296"/>
        <v>9.1355783847918204E-2</v>
      </c>
      <c r="L1591" s="13">
        <f t="shared" si="297"/>
        <v>0</v>
      </c>
      <c r="M1591" s="13">
        <f t="shared" si="302"/>
        <v>2.0903143897072769E-2</v>
      </c>
      <c r="N1591" s="13">
        <f t="shared" si="298"/>
        <v>1.2959949216185117E-2</v>
      </c>
      <c r="O1591" s="13">
        <f t="shared" si="299"/>
        <v>1.2959949216185117E-2</v>
      </c>
      <c r="Q1591">
        <v>22.261779207098758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18.56838079845194</v>
      </c>
      <c r="G1592" s="13">
        <f t="shared" si="293"/>
        <v>0</v>
      </c>
      <c r="H1592" s="13">
        <f t="shared" si="294"/>
        <v>18.56838079845194</v>
      </c>
      <c r="I1592" s="16">
        <f t="shared" si="301"/>
        <v>18.659736582299857</v>
      </c>
      <c r="J1592" s="13">
        <f t="shared" si="295"/>
        <v>18.256223788746908</v>
      </c>
      <c r="K1592" s="13">
        <f t="shared" si="296"/>
        <v>0.40351279355294878</v>
      </c>
      <c r="L1592" s="13">
        <f t="shared" si="297"/>
        <v>0</v>
      </c>
      <c r="M1592" s="13">
        <f t="shared" si="302"/>
        <v>7.9431946808876525E-3</v>
      </c>
      <c r="N1592" s="13">
        <f t="shared" si="298"/>
        <v>4.9247807021503441E-3</v>
      </c>
      <c r="O1592" s="13">
        <f t="shared" si="299"/>
        <v>4.9247807021503441E-3</v>
      </c>
      <c r="Q1592">
        <v>18.069307862617379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66.602506787870979</v>
      </c>
      <c r="G1593" s="13">
        <f t="shared" si="293"/>
        <v>4.6795760641580024</v>
      </c>
      <c r="H1593" s="13">
        <f t="shared" si="294"/>
        <v>61.92293072371298</v>
      </c>
      <c r="I1593" s="16">
        <f t="shared" si="301"/>
        <v>62.326443517265929</v>
      </c>
      <c r="J1593" s="13">
        <f t="shared" si="295"/>
        <v>45.534137378160743</v>
      </c>
      <c r="K1593" s="13">
        <f t="shared" si="296"/>
        <v>16.792306139105186</v>
      </c>
      <c r="L1593" s="13">
        <f t="shared" si="297"/>
        <v>0</v>
      </c>
      <c r="M1593" s="13">
        <f t="shared" si="302"/>
        <v>3.0184139787373084E-3</v>
      </c>
      <c r="N1593" s="13">
        <f t="shared" si="298"/>
        <v>1.8714166668171311E-3</v>
      </c>
      <c r="O1593" s="13">
        <f t="shared" si="299"/>
        <v>4.6814474808248194</v>
      </c>
      <c r="Q1593">
        <v>14.066127293548391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160.72090180163221</v>
      </c>
      <c r="G1594" s="13">
        <f t="shared" si="293"/>
        <v>18.265670412578242</v>
      </c>
      <c r="H1594" s="13">
        <f t="shared" si="294"/>
        <v>142.45523138905398</v>
      </c>
      <c r="I1594" s="16">
        <f t="shared" si="301"/>
        <v>159.24753752815917</v>
      </c>
      <c r="J1594" s="13">
        <f t="shared" si="295"/>
        <v>62.953336393417025</v>
      </c>
      <c r="K1594" s="13">
        <f t="shared" si="296"/>
        <v>96.294201134742138</v>
      </c>
      <c r="L1594" s="13">
        <f t="shared" si="297"/>
        <v>56.824513974369303</v>
      </c>
      <c r="M1594" s="13">
        <f t="shared" si="302"/>
        <v>56.825660971681224</v>
      </c>
      <c r="N1594" s="13">
        <f t="shared" si="298"/>
        <v>35.23190980244236</v>
      </c>
      <c r="O1594" s="13">
        <f t="shared" si="299"/>
        <v>53.497580215020605</v>
      </c>
      <c r="Q1594">
        <v>14.46165692843539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72.452436950541838</v>
      </c>
      <c r="G1595" s="13">
        <f t="shared" si="293"/>
        <v>5.5240199490127653</v>
      </c>
      <c r="H1595" s="13">
        <f t="shared" si="294"/>
        <v>66.92841700152907</v>
      </c>
      <c r="I1595" s="16">
        <f t="shared" si="301"/>
        <v>106.3981041619019</v>
      </c>
      <c r="J1595" s="13">
        <f t="shared" si="295"/>
        <v>61.637214627664171</v>
      </c>
      <c r="K1595" s="13">
        <f t="shared" si="296"/>
        <v>44.760889534237727</v>
      </c>
      <c r="L1595" s="13">
        <f t="shared" si="297"/>
        <v>7.3814220781067981</v>
      </c>
      <c r="M1595" s="13">
        <f t="shared" si="302"/>
        <v>28.975173247345666</v>
      </c>
      <c r="N1595" s="13">
        <f t="shared" si="298"/>
        <v>17.964607413354312</v>
      </c>
      <c r="O1595" s="13">
        <f t="shared" si="299"/>
        <v>23.488627362367076</v>
      </c>
      <c r="Q1595">
        <v>15.87251904562709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35.01369709775738</v>
      </c>
      <c r="G1596" s="13">
        <f t="shared" si="293"/>
        <v>0.11969647057350326</v>
      </c>
      <c r="H1596" s="13">
        <f t="shared" si="294"/>
        <v>34.894000627183878</v>
      </c>
      <c r="I1596" s="16">
        <f t="shared" si="301"/>
        <v>72.27346808331481</v>
      </c>
      <c r="J1596" s="13">
        <f t="shared" si="295"/>
        <v>52.293891236052765</v>
      </c>
      <c r="K1596" s="13">
        <f t="shared" si="296"/>
        <v>19.979576847262045</v>
      </c>
      <c r="L1596" s="13">
        <f t="shared" si="297"/>
        <v>0</v>
      </c>
      <c r="M1596" s="13">
        <f t="shared" si="302"/>
        <v>11.010565833991354</v>
      </c>
      <c r="N1596" s="13">
        <f t="shared" si="298"/>
        <v>6.8265508170746392</v>
      </c>
      <c r="O1596" s="13">
        <f t="shared" si="299"/>
        <v>6.9462472876481423</v>
      </c>
      <c r="Q1596">
        <v>15.89906592331954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23.383377068832001</v>
      </c>
      <c r="G1597" s="13">
        <f t="shared" si="293"/>
        <v>0</v>
      </c>
      <c r="H1597" s="13">
        <f t="shared" si="294"/>
        <v>23.383377068832001</v>
      </c>
      <c r="I1597" s="16">
        <f t="shared" si="301"/>
        <v>43.362953916094042</v>
      </c>
      <c r="J1597" s="13">
        <f t="shared" si="295"/>
        <v>39.699294669331621</v>
      </c>
      <c r="K1597" s="13">
        <f t="shared" si="296"/>
        <v>3.6636592467624212</v>
      </c>
      <c r="L1597" s="13">
        <f t="shared" si="297"/>
        <v>0</v>
      </c>
      <c r="M1597" s="13">
        <f t="shared" si="302"/>
        <v>4.1840150169167147</v>
      </c>
      <c r="N1597" s="13">
        <f t="shared" si="298"/>
        <v>2.5940893104883633</v>
      </c>
      <c r="O1597" s="13">
        <f t="shared" si="299"/>
        <v>2.5940893104883633</v>
      </c>
      <c r="Q1597">
        <v>19.645949163775889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43.463325089540007</v>
      </c>
      <c r="G1598" s="13">
        <f t="shared" si="293"/>
        <v>1.339409610482303</v>
      </c>
      <c r="H1598" s="13">
        <f t="shared" si="294"/>
        <v>42.1239154790577</v>
      </c>
      <c r="I1598" s="16">
        <f t="shared" si="301"/>
        <v>45.787574725820122</v>
      </c>
      <c r="J1598" s="13">
        <f t="shared" si="295"/>
        <v>41.377178316634755</v>
      </c>
      <c r="K1598" s="13">
        <f t="shared" si="296"/>
        <v>4.4103964091853669</v>
      </c>
      <c r="L1598" s="13">
        <f t="shared" si="297"/>
        <v>0</v>
      </c>
      <c r="M1598" s="13">
        <f t="shared" si="302"/>
        <v>1.5899257064283514</v>
      </c>
      <c r="N1598" s="13">
        <f t="shared" si="298"/>
        <v>0.98575393798557787</v>
      </c>
      <c r="O1598" s="13">
        <f t="shared" si="299"/>
        <v>2.3251635484678808</v>
      </c>
      <c r="Q1598">
        <v>19.34871684960904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2.5231817227229101</v>
      </c>
      <c r="G1599" s="13">
        <f t="shared" si="293"/>
        <v>0</v>
      </c>
      <c r="H1599" s="13">
        <f t="shared" si="294"/>
        <v>2.5231817227229101</v>
      </c>
      <c r="I1599" s="16">
        <f t="shared" si="301"/>
        <v>6.933578131908277</v>
      </c>
      <c r="J1599" s="13">
        <f t="shared" si="295"/>
        <v>6.9242398208789009</v>
      </c>
      <c r="K1599" s="13">
        <f t="shared" si="296"/>
        <v>9.3383110293761007E-3</v>
      </c>
      <c r="L1599" s="13">
        <f t="shared" si="297"/>
        <v>0</v>
      </c>
      <c r="M1599" s="13">
        <f t="shared" si="302"/>
        <v>0.60417176844277354</v>
      </c>
      <c r="N1599" s="13">
        <f t="shared" si="298"/>
        <v>0.37458649643451958</v>
      </c>
      <c r="O1599" s="13">
        <f t="shared" si="299"/>
        <v>0.37458649643451958</v>
      </c>
      <c r="Q1599">
        <v>23.92339943077009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1.1817227770577481</v>
      </c>
      <c r="G1600" s="13">
        <f t="shared" si="293"/>
        <v>0</v>
      </c>
      <c r="H1600" s="13">
        <f t="shared" si="294"/>
        <v>1.1817227770577481</v>
      </c>
      <c r="I1600" s="16">
        <f t="shared" si="301"/>
        <v>1.1910610880871242</v>
      </c>
      <c r="J1600" s="13">
        <f t="shared" si="295"/>
        <v>1.1910195687852829</v>
      </c>
      <c r="K1600" s="13">
        <f t="shared" si="296"/>
        <v>4.1519301841264067E-5</v>
      </c>
      <c r="L1600" s="13">
        <f t="shared" si="297"/>
        <v>0</v>
      </c>
      <c r="M1600" s="13">
        <f t="shared" si="302"/>
        <v>0.22958527200825396</v>
      </c>
      <c r="N1600" s="13">
        <f t="shared" si="298"/>
        <v>0.14234286864511744</v>
      </c>
      <c r="O1600" s="13">
        <f t="shared" si="299"/>
        <v>0.14234286864511744</v>
      </c>
      <c r="Q1600">
        <v>24.87612606348446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0.1684760852285942</v>
      </c>
      <c r="G1601" s="13">
        <f t="shared" si="293"/>
        <v>0</v>
      </c>
      <c r="H1601" s="13">
        <f t="shared" si="294"/>
        <v>0.1684760852285942</v>
      </c>
      <c r="I1601" s="16">
        <f t="shared" si="301"/>
        <v>0.16851760453043546</v>
      </c>
      <c r="J1601" s="13">
        <f t="shared" si="295"/>
        <v>0.16851748089751389</v>
      </c>
      <c r="K1601" s="13">
        <f t="shared" si="296"/>
        <v>1.2363292156702954E-7</v>
      </c>
      <c r="L1601" s="13">
        <f t="shared" si="297"/>
        <v>0</v>
      </c>
      <c r="M1601" s="13">
        <f t="shared" si="302"/>
        <v>8.7242403363136517E-2</v>
      </c>
      <c r="N1601" s="13">
        <f t="shared" si="298"/>
        <v>5.4090290085144641E-2</v>
      </c>
      <c r="O1601" s="13">
        <f t="shared" si="299"/>
        <v>5.4090290085144641E-2</v>
      </c>
      <c r="Q1601">
        <v>24.517376000000009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8.2044716176409302</v>
      </c>
      <c r="G1602" s="13">
        <f t="shared" si="293"/>
        <v>0</v>
      </c>
      <c r="H1602" s="13">
        <f t="shared" si="294"/>
        <v>8.2044716176409302</v>
      </c>
      <c r="I1602" s="16">
        <f t="shared" si="301"/>
        <v>8.204471741273851</v>
      </c>
      <c r="J1602" s="13">
        <f t="shared" si="295"/>
        <v>8.1900315850855883</v>
      </c>
      <c r="K1602" s="13">
        <f t="shared" si="296"/>
        <v>1.4440156188262776E-2</v>
      </c>
      <c r="L1602" s="13">
        <f t="shared" si="297"/>
        <v>0</v>
      </c>
      <c r="M1602" s="13">
        <f t="shared" si="302"/>
        <v>3.3152113277991876E-2</v>
      </c>
      <c r="N1602" s="13">
        <f t="shared" si="298"/>
        <v>2.0554310232354964E-2</v>
      </c>
      <c r="O1602" s="13">
        <f t="shared" si="299"/>
        <v>2.0554310232354964E-2</v>
      </c>
      <c r="Q1602">
        <v>24.412365566763661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10.852447064051439</v>
      </c>
      <c r="G1603" s="13">
        <f t="shared" si="293"/>
        <v>0</v>
      </c>
      <c r="H1603" s="13">
        <f t="shared" si="294"/>
        <v>10.852447064051439</v>
      </c>
      <c r="I1603" s="16">
        <f t="shared" si="301"/>
        <v>10.866887220239702</v>
      </c>
      <c r="J1603" s="13">
        <f t="shared" si="295"/>
        <v>10.803673956076761</v>
      </c>
      <c r="K1603" s="13">
        <f t="shared" si="296"/>
        <v>6.3213264162941485E-2</v>
      </c>
      <c r="L1603" s="13">
        <f t="shared" si="297"/>
        <v>0</v>
      </c>
      <c r="M1603" s="13">
        <f t="shared" si="302"/>
        <v>1.2597803045636912E-2</v>
      </c>
      <c r="N1603" s="13">
        <f t="shared" si="298"/>
        <v>7.8106378882948852E-3</v>
      </c>
      <c r="O1603" s="13">
        <f t="shared" si="299"/>
        <v>7.8106378882948852E-3</v>
      </c>
      <c r="Q1603">
        <v>19.876589180153001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5.1432432429999997</v>
      </c>
      <c r="G1604" s="13">
        <f t="shared" si="293"/>
        <v>0</v>
      </c>
      <c r="H1604" s="13">
        <f t="shared" si="294"/>
        <v>5.1432432429999997</v>
      </c>
      <c r="I1604" s="16">
        <f t="shared" si="301"/>
        <v>5.2064565071629412</v>
      </c>
      <c r="J1604" s="13">
        <f t="shared" si="295"/>
        <v>5.1973299435288762</v>
      </c>
      <c r="K1604" s="13">
        <f t="shared" si="296"/>
        <v>9.1265636340649436E-3</v>
      </c>
      <c r="L1604" s="13">
        <f t="shared" si="297"/>
        <v>0</v>
      </c>
      <c r="M1604" s="13">
        <f t="shared" si="302"/>
        <v>4.7871651573420269E-3</v>
      </c>
      <c r="N1604" s="13">
        <f t="shared" si="298"/>
        <v>2.9680423975520565E-3</v>
      </c>
      <c r="O1604" s="13">
        <f t="shared" si="299"/>
        <v>2.9680423975520565E-3</v>
      </c>
      <c r="Q1604">
        <v>17.99737795130558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34.851098855794177</v>
      </c>
      <c r="G1605" s="13">
        <f t="shared" si="293"/>
        <v>9.6225234627795322E-2</v>
      </c>
      <c r="H1605" s="13">
        <f t="shared" si="294"/>
        <v>34.754873621166382</v>
      </c>
      <c r="I1605" s="16">
        <f t="shared" si="301"/>
        <v>34.764000184800445</v>
      </c>
      <c r="J1605" s="13">
        <f t="shared" si="295"/>
        <v>30.403051559628789</v>
      </c>
      <c r="K1605" s="13">
        <f t="shared" si="296"/>
        <v>4.3609486251716554</v>
      </c>
      <c r="L1605" s="13">
        <f t="shared" si="297"/>
        <v>0</v>
      </c>
      <c r="M1605" s="13">
        <f t="shared" si="302"/>
        <v>1.8191227597899704E-3</v>
      </c>
      <c r="N1605" s="13">
        <f t="shared" si="298"/>
        <v>1.1278561110697816E-3</v>
      </c>
      <c r="O1605" s="13">
        <f t="shared" si="299"/>
        <v>9.7353090738865097E-2</v>
      </c>
      <c r="Q1605">
        <v>13.17095829354839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6.4042688712396361</v>
      </c>
      <c r="G1606" s="13">
        <f t="shared" ref="G1606:G1669" si="304">IF((F1606-$J$2)&gt;0,$I$2*(F1606-$J$2),0)</f>
        <v>0</v>
      </c>
      <c r="H1606" s="13">
        <f t="shared" ref="H1606:H1669" si="305">F1606-G1606</f>
        <v>6.4042688712396361</v>
      </c>
      <c r="I1606" s="16">
        <f t="shared" si="301"/>
        <v>10.765217496411292</v>
      </c>
      <c r="J1606" s="13">
        <f t="shared" ref="J1606:J1669" si="306">I1606/SQRT(1+(I1606/($K$2*(300+(25*Q1606)+0.05*(Q1606)^3)))^2)</f>
        <v>10.644242173415892</v>
      </c>
      <c r="K1606" s="13">
        <f t="shared" ref="K1606:K1669" si="307">I1606-J1606</f>
        <v>0.1209753229954007</v>
      </c>
      <c r="L1606" s="13">
        <f t="shared" ref="L1606:L1669" si="308">IF(K1606&gt;$N$2,(K1606-$N$2)/$L$2,0)</f>
        <v>0</v>
      </c>
      <c r="M1606" s="13">
        <f t="shared" si="302"/>
        <v>6.9126664872018874E-4</v>
      </c>
      <c r="N1606" s="13">
        <f t="shared" ref="N1606:N1669" si="309">$M$2*M1606</f>
        <v>4.2858532220651699E-4</v>
      </c>
      <c r="O1606" s="13">
        <f t="shared" ref="O1606:O1669" si="310">N1606+G1606</f>
        <v>4.2858532220651699E-4</v>
      </c>
      <c r="Q1606">
        <v>15.01057685349596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69.105317329281007</v>
      </c>
      <c r="G1607" s="13">
        <f t="shared" si="304"/>
        <v>5.0408595321436787</v>
      </c>
      <c r="H1607" s="13">
        <f t="shared" si="305"/>
        <v>64.064457797137322</v>
      </c>
      <c r="I1607" s="16">
        <f t="shared" ref="I1607:I1670" si="312">H1607+K1606-L1606</f>
        <v>64.185433120132728</v>
      </c>
      <c r="J1607" s="13">
        <f t="shared" si="306"/>
        <v>45.340725155421374</v>
      </c>
      <c r="K1607" s="13">
        <f t="shared" si="307"/>
        <v>18.844707964711354</v>
      </c>
      <c r="L1607" s="13">
        <f t="shared" si="308"/>
        <v>0</v>
      </c>
      <c r="M1607" s="13">
        <f t="shared" ref="M1607:M1670" si="313">L1607+M1606-N1606</f>
        <v>2.6268132651367175E-4</v>
      </c>
      <c r="N1607" s="13">
        <f t="shared" si="309"/>
        <v>1.6286242243847648E-4</v>
      </c>
      <c r="O1607" s="13">
        <f t="shared" si="310"/>
        <v>5.0410223945661174</v>
      </c>
      <c r="Q1607">
        <v>13.483560824134241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42.844315962983003</v>
      </c>
      <c r="G1608" s="13">
        <f t="shared" si="304"/>
        <v>1.2500549588787877</v>
      </c>
      <c r="H1608" s="13">
        <f t="shared" si="305"/>
        <v>41.594261004104219</v>
      </c>
      <c r="I1608" s="16">
        <f t="shared" si="312"/>
        <v>60.438968968815573</v>
      </c>
      <c r="J1608" s="13">
        <f t="shared" si="306"/>
        <v>47.548822617660385</v>
      </c>
      <c r="K1608" s="13">
        <f t="shared" si="307"/>
        <v>12.890146351155188</v>
      </c>
      <c r="L1608" s="13">
        <f t="shared" si="308"/>
        <v>0</v>
      </c>
      <c r="M1608" s="13">
        <f t="shared" si="313"/>
        <v>9.9818904075195267E-5</v>
      </c>
      <c r="N1608" s="13">
        <f t="shared" si="309"/>
        <v>6.1887720526621059E-5</v>
      </c>
      <c r="O1608" s="13">
        <f t="shared" si="310"/>
        <v>1.2501168465993144</v>
      </c>
      <c r="Q1608">
        <v>16.135838125014541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55.370821495728897</v>
      </c>
      <c r="G1609" s="13">
        <f t="shared" si="304"/>
        <v>3.0582698779603406</v>
      </c>
      <c r="H1609" s="13">
        <f t="shared" si="305"/>
        <v>52.312551617768555</v>
      </c>
      <c r="I1609" s="16">
        <f t="shared" si="312"/>
        <v>65.202697968923744</v>
      </c>
      <c r="J1609" s="13">
        <f t="shared" si="306"/>
        <v>51.689999788080691</v>
      </c>
      <c r="K1609" s="13">
        <f t="shared" si="307"/>
        <v>13.512698180843053</v>
      </c>
      <c r="L1609" s="13">
        <f t="shared" si="308"/>
        <v>0</v>
      </c>
      <c r="M1609" s="13">
        <f t="shared" si="313"/>
        <v>3.7931183548574207E-5</v>
      </c>
      <c r="N1609" s="13">
        <f t="shared" si="309"/>
        <v>2.3517333800116009E-5</v>
      </c>
      <c r="O1609" s="13">
        <f t="shared" si="310"/>
        <v>3.0582933952941405</v>
      </c>
      <c r="Q1609">
        <v>17.502810759490352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17.576822423733649</v>
      </c>
      <c r="G1610" s="13">
        <f t="shared" si="304"/>
        <v>0</v>
      </c>
      <c r="H1610" s="13">
        <f t="shared" si="305"/>
        <v>17.576822423733649</v>
      </c>
      <c r="I1610" s="16">
        <f t="shared" si="312"/>
        <v>31.089520604576702</v>
      </c>
      <c r="J1610" s="13">
        <f t="shared" si="306"/>
        <v>29.866224379827049</v>
      </c>
      <c r="K1610" s="13">
        <f t="shared" si="307"/>
        <v>1.223296224749653</v>
      </c>
      <c r="L1610" s="13">
        <f t="shared" si="308"/>
        <v>0</v>
      </c>
      <c r="M1610" s="13">
        <f t="shared" si="313"/>
        <v>1.4413849748458199E-5</v>
      </c>
      <c r="N1610" s="13">
        <f t="shared" si="309"/>
        <v>8.9365868440440832E-6</v>
      </c>
      <c r="O1610" s="13">
        <f t="shared" si="310"/>
        <v>8.9365868440440832E-6</v>
      </c>
      <c r="Q1610">
        <v>20.8580139829606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1.2481437421990149</v>
      </c>
      <c r="G1611" s="13">
        <f t="shared" si="304"/>
        <v>0</v>
      </c>
      <c r="H1611" s="13">
        <f t="shared" si="305"/>
        <v>1.2481437421990149</v>
      </c>
      <c r="I1611" s="16">
        <f t="shared" si="312"/>
        <v>2.471439966948668</v>
      </c>
      <c r="J1611" s="13">
        <f t="shared" si="306"/>
        <v>2.4710913861720116</v>
      </c>
      <c r="K1611" s="13">
        <f t="shared" si="307"/>
        <v>3.4858077665633758E-4</v>
      </c>
      <c r="L1611" s="13">
        <f t="shared" si="308"/>
        <v>0</v>
      </c>
      <c r="M1611" s="13">
        <f t="shared" si="313"/>
        <v>5.4772629044141154E-6</v>
      </c>
      <c r="N1611" s="13">
        <f t="shared" si="309"/>
        <v>3.3959030007367516E-6</v>
      </c>
      <c r="O1611" s="13">
        <f t="shared" si="310"/>
        <v>3.3959030007367516E-6</v>
      </c>
      <c r="Q1611">
        <v>25.321824562479101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1.2501519836725969</v>
      </c>
      <c r="G1612" s="13">
        <f t="shared" si="304"/>
        <v>0</v>
      </c>
      <c r="H1612" s="13">
        <f t="shared" si="305"/>
        <v>1.2501519836725969</v>
      </c>
      <c r="I1612" s="16">
        <f t="shared" si="312"/>
        <v>1.2505005644492533</v>
      </c>
      <c r="J1612" s="13">
        <f t="shared" si="306"/>
        <v>1.2504583200398862</v>
      </c>
      <c r="K1612" s="13">
        <f t="shared" si="307"/>
        <v>4.2244409367064861E-5</v>
      </c>
      <c r="L1612" s="13">
        <f t="shared" si="308"/>
        <v>0</v>
      </c>
      <c r="M1612" s="13">
        <f t="shared" si="313"/>
        <v>2.0813599036773638E-6</v>
      </c>
      <c r="N1612" s="13">
        <f t="shared" si="309"/>
        <v>1.2904431402799655E-6</v>
      </c>
      <c r="O1612" s="13">
        <f t="shared" si="310"/>
        <v>1.2904431402799655E-6</v>
      </c>
      <c r="Q1612">
        <v>25.80346360372231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2.4868010519686901</v>
      </c>
      <c r="G1613" s="13">
        <f t="shared" si="304"/>
        <v>0</v>
      </c>
      <c r="H1613" s="13">
        <f t="shared" si="305"/>
        <v>2.4868010519686901</v>
      </c>
      <c r="I1613" s="16">
        <f t="shared" si="312"/>
        <v>2.4868432963780571</v>
      </c>
      <c r="J1613" s="13">
        <f t="shared" si="306"/>
        <v>2.4864914350741074</v>
      </c>
      <c r="K1613" s="13">
        <f t="shared" si="307"/>
        <v>3.518613039497076E-4</v>
      </c>
      <c r="L1613" s="13">
        <f t="shared" si="308"/>
        <v>0</v>
      </c>
      <c r="M1613" s="13">
        <f t="shared" si="313"/>
        <v>7.9091676339739827E-7</v>
      </c>
      <c r="N1613" s="13">
        <f t="shared" si="309"/>
        <v>4.9036839330638697E-7</v>
      </c>
      <c r="O1613" s="13">
        <f t="shared" si="310"/>
        <v>4.9036839330638697E-7</v>
      </c>
      <c r="Q1613">
        <v>25.38859200000001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9.960720693309641</v>
      </c>
      <c r="G1614" s="13">
        <f t="shared" si="304"/>
        <v>0</v>
      </c>
      <c r="H1614" s="13">
        <f t="shared" si="305"/>
        <v>9.960720693309641</v>
      </c>
      <c r="I1614" s="16">
        <f t="shared" si="312"/>
        <v>9.9610725546135903</v>
      </c>
      <c r="J1614" s="13">
        <f t="shared" si="306"/>
        <v>9.9401724801601272</v>
      </c>
      <c r="K1614" s="13">
        <f t="shared" si="307"/>
        <v>2.0900074453463091E-2</v>
      </c>
      <c r="L1614" s="13">
        <f t="shared" si="308"/>
        <v>0</v>
      </c>
      <c r="M1614" s="13">
        <f t="shared" si="313"/>
        <v>3.005483700910113E-7</v>
      </c>
      <c r="N1614" s="13">
        <f t="shared" si="309"/>
        <v>1.8633998945642701E-7</v>
      </c>
      <c r="O1614" s="13">
        <f t="shared" si="310"/>
        <v>1.8633998945642701E-7</v>
      </c>
      <c r="Q1614">
        <v>25.93562158072789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49.443409634198083</v>
      </c>
      <c r="G1615" s="13">
        <f t="shared" si="304"/>
        <v>2.2026414242353445</v>
      </c>
      <c r="H1615" s="13">
        <f t="shared" si="305"/>
        <v>47.240768209962738</v>
      </c>
      <c r="I1615" s="16">
        <f t="shared" si="312"/>
        <v>47.261668284416203</v>
      </c>
      <c r="J1615" s="13">
        <f t="shared" si="306"/>
        <v>43.013464649450491</v>
      </c>
      <c r="K1615" s="13">
        <f t="shared" si="307"/>
        <v>4.2482036349657122</v>
      </c>
      <c r="L1615" s="13">
        <f t="shared" si="308"/>
        <v>0</v>
      </c>
      <c r="M1615" s="13">
        <f t="shared" si="313"/>
        <v>1.1420838063458429E-7</v>
      </c>
      <c r="N1615" s="13">
        <f t="shared" si="309"/>
        <v>7.0809195993442263E-8</v>
      </c>
      <c r="O1615" s="13">
        <f t="shared" si="310"/>
        <v>2.2026414950445403</v>
      </c>
      <c r="Q1615">
        <v>20.360622605545899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13.723512738867679</v>
      </c>
      <c r="G1616" s="13">
        <f t="shared" si="304"/>
        <v>0</v>
      </c>
      <c r="H1616" s="13">
        <f t="shared" si="305"/>
        <v>13.723512738867679</v>
      </c>
      <c r="I1616" s="16">
        <f t="shared" si="312"/>
        <v>17.971716373833392</v>
      </c>
      <c r="J1616" s="13">
        <f t="shared" si="306"/>
        <v>17.510931407560417</v>
      </c>
      <c r="K1616" s="13">
        <f t="shared" si="307"/>
        <v>0.46078496627297483</v>
      </c>
      <c r="L1616" s="13">
        <f t="shared" si="308"/>
        <v>0</v>
      </c>
      <c r="M1616" s="13">
        <f t="shared" si="313"/>
        <v>4.3399184641142024E-8</v>
      </c>
      <c r="N1616" s="13">
        <f t="shared" si="309"/>
        <v>2.6907494477508054E-8</v>
      </c>
      <c r="O1616" s="13">
        <f t="shared" si="310"/>
        <v>2.6907494477508054E-8</v>
      </c>
      <c r="Q1616">
        <v>16.283577501321741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63.820206735225</v>
      </c>
      <c r="G1617" s="13">
        <f t="shared" si="304"/>
        <v>4.2779479763082682</v>
      </c>
      <c r="H1617" s="13">
        <f t="shared" si="305"/>
        <v>59.542258758916731</v>
      </c>
      <c r="I1617" s="16">
        <f t="shared" si="312"/>
        <v>60.003043725189706</v>
      </c>
      <c r="J1617" s="13">
        <f t="shared" si="306"/>
        <v>43.631076146776095</v>
      </c>
      <c r="K1617" s="13">
        <f t="shared" si="307"/>
        <v>16.37196757841361</v>
      </c>
      <c r="L1617" s="13">
        <f t="shared" si="308"/>
        <v>0</v>
      </c>
      <c r="M1617" s="13">
        <f t="shared" si="313"/>
        <v>1.6491690163633971E-8</v>
      </c>
      <c r="N1617" s="13">
        <f t="shared" si="309"/>
        <v>1.0224847901453062E-8</v>
      </c>
      <c r="O1617" s="13">
        <f t="shared" si="310"/>
        <v>4.2779479865331158</v>
      </c>
      <c r="Q1617">
        <v>13.36959725770817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7.6862857040274721E-2</v>
      </c>
      <c r="G1618" s="13">
        <f t="shared" si="304"/>
        <v>0</v>
      </c>
      <c r="H1618" s="13">
        <f t="shared" si="305"/>
        <v>7.6862857040274721E-2</v>
      </c>
      <c r="I1618" s="16">
        <f t="shared" si="312"/>
        <v>16.448830435453885</v>
      </c>
      <c r="J1618" s="13">
        <f t="shared" si="306"/>
        <v>15.863033221884345</v>
      </c>
      <c r="K1618" s="13">
        <f t="shared" si="307"/>
        <v>0.58579721356954018</v>
      </c>
      <c r="L1618" s="13">
        <f t="shared" si="308"/>
        <v>0</v>
      </c>
      <c r="M1618" s="13">
        <f t="shared" si="313"/>
        <v>6.2668422621809088E-9</v>
      </c>
      <c r="N1618" s="13">
        <f t="shared" si="309"/>
        <v>3.8854422025521633E-9</v>
      </c>
      <c r="O1618" s="13">
        <f t="shared" si="310"/>
        <v>3.8854422025521633E-9</v>
      </c>
      <c r="Q1618">
        <v>12.52227929354839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2.4824298595543999</v>
      </c>
      <c r="G1619" s="13">
        <f t="shared" si="304"/>
        <v>0</v>
      </c>
      <c r="H1619" s="13">
        <f t="shared" si="305"/>
        <v>2.4824298595543999</v>
      </c>
      <c r="I1619" s="16">
        <f t="shared" si="312"/>
        <v>3.0682270731239401</v>
      </c>
      <c r="J1619" s="13">
        <f t="shared" si="306"/>
        <v>3.0655069520508706</v>
      </c>
      <c r="K1619" s="13">
        <f t="shared" si="307"/>
        <v>2.7201210730694036E-3</v>
      </c>
      <c r="L1619" s="13">
        <f t="shared" si="308"/>
        <v>0</v>
      </c>
      <c r="M1619" s="13">
        <f t="shared" si="313"/>
        <v>2.3814000596287455E-9</v>
      </c>
      <c r="N1619" s="13">
        <f t="shared" si="309"/>
        <v>1.4764680369698223E-9</v>
      </c>
      <c r="O1619" s="13">
        <f t="shared" si="310"/>
        <v>1.4764680369698223E-9</v>
      </c>
      <c r="Q1619">
        <v>15.33252049024015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51.730790555429628</v>
      </c>
      <c r="G1620" s="13">
        <f t="shared" si="304"/>
        <v>2.5328273884359072</v>
      </c>
      <c r="H1620" s="13">
        <f t="shared" si="305"/>
        <v>49.197963166993723</v>
      </c>
      <c r="I1620" s="16">
        <f t="shared" si="312"/>
        <v>49.200683288066791</v>
      </c>
      <c r="J1620" s="13">
        <f t="shared" si="306"/>
        <v>41.965833952792998</v>
      </c>
      <c r="K1620" s="13">
        <f t="shared" si="307"/>
        <v>7.2348493352737933</v>
      </c>
      <c r="L1620" s="13">
        <f t="shared" si="308"/>
        <v>0</v>
      </c>
      <c r="M1620" s="13">
        <f t="shared" si="313"/>
        <v>9.0493202265892327E-10</v>
      </c>
      <c r="N1620" s="13">
        <f t="shared" si="309"/>
        <v>5.6105785404853238E-10</v>
      </c>
      <c r="O1620" s="13">
        <f t="shared" si="310"/>
        <v>2.532827388996965</v>
      </c>
      <c r="Q1620">
        <v>16.745433659962131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36.380014925170457</v>
      </c>
      <c r="G1621" s="13">
        <f t="shared" si="304"/>
        <v>0.31692595913892674</v>
      </c>
      <c r="H1621" s="13">
        <f t="shared" si="305"/>
        <v>36.063088966031529</v>
      </c>
      <c r="I1621" s="16">
        <f t="shared" si="312"/>
        <v>43.297938301305322</v>
      </c>
      <c r="J1621" s="13">
        <f t="shared" si="306"/>
        <v>38.189332966600254</v>
      </c>
      <c r="K1621" s="13">
        <f t="shared" si="307"/>
        <v>5.1086053347050679</v>
      </c>
      <c r="L1621" s="13">
        <f t="shared" si="308"/>
        <v>0</v>
      </c>
      <c r="M1621" s="13">
        <f t="shared" si="313"/>
        <v>3.4387416861039089E-10</v>
      </c>
      <c r="N1621" s="13">
        <f t="shared" si="309"/>
        <v>2.1320198453844234E-10</v>
      </c>
      <c r="O1621" s="13">
        <f t="shared" si="310"/>
        <v>0.31692595935212875</v>
      </c>
      <c r="Q1621">
        <v>16.85928163497405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0.85316742195825901</v>
      </c>
      <c r="G1622" s="13">
        <f t="shared" si="304"/>
        <v>0</v>
      </c>
      <c r="H1622" s="13">
        <f t="shared" si="305"/>
        <v>0.85316742195825901</v>
      </c>
      <c r="I1622" s="16">
        <f t="shared" si="312"/>
        <v>5.9617727566633274</v>
      </c>
      <c r="J1622" s="13">
        <f t="shared" si="306"/>
        <v>5.9544444059059281</v>
      </c>
      <c r="K1622" s="13">
        <f t="shared" si="307"/>
        <v>7.3283507573993489E-3</v>
      </c>
      <c r="L1622" s="13">
        <f t="shared" si="308"/>
        <v>0</v>
      </c>
      <c r="M1622" s="13">
        <f t="shared" si="313"/>
        <v>1.3067218407194855E-10</v>
      </c>
      <c r="N1622" s="13">
        <f t="shared" si="309"/>
        <v>8.1016754124608099E-11</v>
      </c>
      <c r="O1622" s="13">
        <f t="shared" si="310"/>
        <v>8.1016754124608099E-11</v>
      </c>
      <c r="Q1622">
        <v>22.42615418991765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1.128380473079589</v>
      </c>
      <c r="G1623" s="13">
        <f t="shared" si="304"/>
        <v>0</v>
      </c>
      <c r="H1623" s="13">
        <f t="shared" si="305"/>
        <v>1.128380473079589</v>
      </c>
      <c r="I1623" s="16">
        <f t="shared" si="312"/>
        <v>1.1357088238369883</v>
      </c>
      <c r="J1623" s="13">
        <f t="shared" si="306"/>
        <v>1.1356640207076347</v>
      </c>
      <c r="K1623" s="13">
        <f t="shared" si="307"/>
        <v>4.4803129353621074E-5</v>
      </c>
      <c r="L1623" s="13">
        <f t="shared" si="308"/>
        <v>0</v>
      </c>
      <c r="M1623" s="13">
        <f t="shared" si="313"/>
        <v>4.9655429947340453E-11</v>
      </c>
      <c r="N1623" s="13">
        <f t="shared" si="309"/>
        <v>3.0786366567351079E-11</v>
      </c>
      <c r="O1623" s="13">
        <f t="shared" si="310"/>
        <v>3.0786366567351079E-11</v>
      </c>
      <c r="Q1623">
        <v>23.311887107339341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1.0920352032372811</v>
      </c>
      <c r="G1624" s="13">
        <f t="shared" si="304"/>
        <v>0</v>
      </c>
      <c r="H1624" s="13">
        <f t="shared" si="305"/>
        <v>1.0920352032372811</v>
      </c>
      <c r="I1624" s="16">
        <f t="shared" si="312"/>
        <v>1.0920800063666347</v>
      </c>
      <c r="J1624" s="13">
        <f t="shared" si="306"/>
        <v>1.092050785401917</v>
      </c>
      <c r="K1624" s="13">
        <f t="shared" si="307"/>
        <v>2.9220964717691089E-5</v>
      </c>
      <c r="L1624" s="13">
        <f t="shared" si="308"/>
        <v>0</v>
      </c>
      <c r="M1624" s="13">
        <f t="shared" si="313"/>
        <v>1.8869063379989374E-11</v>
      </c>
      <c r="N1624" s="13">
        <f t="shared" si="309"/>
        <v>1.1698819295593413E-11</v>
      </c>
      <c r="O1624" s="13">
        <f t="shared" si="310"/>
        <v>1.1698819295593413E-11</v>
      </c>
      <c r="Q1624">
        <v>25.530791465208232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1.55052120120754</v>
      </c>
      <c r="G1625" s="13">
        <f t="shared" si="304"/>
        <v>0</v>
      </c>
      <c r="H1625" s="13">
        <f t="shared" si="305"/>
        <v>1.55052120120754</v>
      </c>
      <c r="I1625" s="16">
        <f t="shared" si="312"/>
        <v>1.5505504221722577</v>
      </c>
      <c r="J1625" s="13">
        <f t="shared" si="306"/>
        <v>1.550460674440052</v>
      </c>
      <c r="K1625" s="13">
        <f t="shared" si="307"/>
        <v>8.9747732205713859E-5</v>
      </c>
      <c r="L1625" s="13">
        <f t="shared" si="308"/>
        <v>0</v>
      </c>
      <c r="M1625" s="13">
        <f t="shared" si="313"/>
        <v>7.1702440843959614E-12</v>
      </c>
      <c r="N1625" s="13">
        <f t="shared" si="309"/>
        <v>4.4455513323254959E-12</v>
      </c>
      <c r="O1625" s="13">
        <f t="shared" si="310"/>
        <v>4.4455513323254959E-12</v>
      </c>
      <c r="Q1625">
        <v>25.02276100000001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10.63817135202288</v>
      </c>
      <c r="G1626" s="13">
        <f t="shared" si="304"/>
        <v>0</v>
      </c>
      <c r="H1626" s="13">
        <f t="shared" si="305"/>
        <v>10.63817135202288</v>
      </c>
      <c r="I1626" s="16">
        <f t="shared" si="312"/>
        <v>10.638261099755086</v>
      </c>
      <c r="J1626" s="13">
        <f t="shared" si="306"/>
        <v>10.601347465306006</v>
      </c>
      <c r="K1626" s="13">
        <f t="shared" si="307"/>
        <v>3.6913634449080135E-2</v>
      </c>
      <c r="L1626" s="13">
        <f t="shared" si="308"/>
        <v>0</v>
      </c>
      <c r="M1626" s="13">
        <f t="shared" si="313"/>
        <v>2.7246927520704655E-12</v>
      </c>
      <c r="N1626" s="13">
        <f t="shared" si="309"/>
        <v>1.6893095062836885E-12</v>
      </c>
      <c r="O1626" s="13">
        <f t="shared" si="310"/>
        <v>1.6893095062836885E-12</v>
      </c>
      <c r="Q1626">
        <v>23.257700253159769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21.365248343547709</v>
      </c>
      <c r="G1627" s="13">
        <f t="shared" si="304"/>
        <v>0</v>
      </c>
      <c r="H1627" s="13">
        <f t="shared" si="305"/>
        <v>21.365248343547709</v>
      </c>
      <c r="I1627" s="16">
        <f t="shared" si="312"/>
        <v>21.402161977996791</v>
      </c>
      <c r="J1627" s="13">
        <f t="shared" si="306"/>
        <v>20.94551026239764</v>
      </c>
      <c r="K1627" s="13">
        <f t="shared" si="307"/>
        <v>0.45665171559915052</v>
      </c>
      <c r="L1627" s="13">
        <f t="shared" si="308"/>
        <v>0</v>
      </c>
      <c r="M1627" s="13">
        <f t="shared" si="313"/>
        <v>1.035383245786777E-12</v>
      </c>
      <c r="N1627" s="13">
        <f t="shared" si="309"/>
        <v>6.4193761238780174E-13</v>
      </c>
      <c r="O1627" s="13">
        <f t="shared" si="310"/>
        <v>6.4193761238780174E-13</v>
      </c>
      <c r="Q1627">
        <v>20.10426350081908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5.0050685725746504</v>
      </c>
      <c r="G1628" s="13">
        <f t="shared" si="304"/>
        <v>0</v>
      </c>
      <c r="H1628" s="13">
        <f t="shared" si="305"/>
        <v>5.0050685725746504</v>
      </c>
      <c r="I1628" s="16">
        <f t="shared" si="312"/>
        <v>5.461720288173801</v>
      </c>
      <c r="J1628" s="13">
        <f t="shared" si="306"/>
        <v>5.4512457499984066</v>
      </c>
      <c r="K1628" s="13">
        <f t="shared" si="307"/>
        <v>1.0474538175394343E-2</v>
      </c>
      <c r="L1628" s="13">
        <f t="shared" si="308"/>
        <v>0</v>
      </c>
      <c r="M1628" s="13">
        <f t="shared" si="313"/>
        <v>3.9344563339897525E-13</v>
      </c>
      <c r="N1628" s="13">
        <f t="shared" si="309"/>
        <v>2.4393629270736464E-13</v>
      </c>
      <c r="O1628" s="13">
        <f t="shared" si="310"/>
        <v>2.4393629270736464E-13</v>
      </c>
      <c r="Q1628">
        <v>18.036910070668359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5.0301222909841874</v>
      </c>
      <c r="G1629" s="13">
        <f t="shared" si="304"/>
        <v>0</v>
      </c>
      <c r="H1629" s="13">
        <f t="shared" si="305"/>
        <v>5.0301222909841874</v>
      </c>
      <c r="I1629" s="16">
        <f t="shared" si="312"/>
        <v>5.0405968291595817</v>
      </c>
      <c r="J1629" s="13">
        <f t="shared" si="306"/>
        <v>5.0282219137382942</v>
      </c>
      <c r="K1629" s="13">
        <f t="shared" si="307"/>
        <v>1.2374915421287547E-2</v>
      </c>
      <c r="L1629" s="13">
        <f t="shared" si="308"/>
        <v>0</v>
      </c>
      <c r="M1629" s="13">
        <f t="shared" si="313"/>
        <v>1.4950934069161062E-13</v>
      </c>
      <c r="N1629" s="13">
        <f t="shared" si="309"/>
        <v>9.2695791228798585E-14</v>
      </c>
      <c r="O1629" s="13">
        <f t="shared" si="310"/>
        <v>9.2695791228798585E-14</v>
      </c>
      <c r="Q1629">
        <v>15.131210152482041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1.583825306984713</v>
      </c>
      <c r="G1630" s="13">
        <f t="shared" si="304"/>
        <v>0</v>
      </c>
      <c r="H1630" s="13">
        <f t="shared" si="305"/>
        <v>1.583825306984713</v>
      </c>
      <c r="I1630" s="16">
        <f t="shared" si="312"/>
        <v>1.5962002224060006</v>
      </c>
      <c r="J1630" s="13">
        <f t="shared" si="306"/>
        <v>1.5956964527248578</v>
      </c>
      <c r="K1630" s="13">
        <f t="shared" si="307"/>
        <v>5.0376968114274057E-4</v>
      </c>
      <c r="L1630" s="13">
        <f t="shared" si="308"/>
        <v>0</v>
      </c>
      <c r="M1630" s="13">
        <f t="shared" si="313"/>
        <v>5.6813549462812032E-14</v>
      </c>
      <c r="N1630" s="13">
        <f t="shared" si="309"/>
        <v>3.5224400666943459E-14</v>
      </c>
      <c r="O1630" s="13">
        <f t="shared" si="310"/>
        <v>3.5224400666943459E-14</v>
      </c>
      <c r="Q1630">
        <v>13.36054729354839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8.1299456836179242</v>
      </c>
      <c r="G1631" s="13">
        <f t="shared" si="304"/>
        <v>0</v>
      </c>
      <c r="H1631" s="13">
        <f t="shared" si="305"/>
        <v>8.1299456836179242</v>
      </c>
      <c r="I1631" s="16">
        <f t="shared" si="312"/>
        <v>8.1304494532990663</v>
      </c>
      <c r="J1631" s="13">
        <f t="shared" si="306"/>
        <v>8.0884692489665788</v>
      </c>
      <c r="K1631" s="13">
        <f t="shared" si="307"/>
        <v>4.1980204332487503E-2</v>
      </c>
      <c r="L1631" s="13">
        <f t="shared" si="308"/>
        <v>0</v>
      </c>
      <c r="M1631" s="13">
        <f t="shared" si="313"/>
        <v>2.1589148795868573E-14</v>
      </c>
      <c r="N1631" s="13">
        <f t="shared" si="309"/>
        <v>1.3385272253438515E-14</v>
      </c>
      <c r="O1631" s="13">
        <f t="shared" si="310"/>
        <v>1.3385272253438515E-14</v>
      </c>
      <c r="Q1631">
        <v>16.621430529118111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21.24927814749255</v>
      </c>
      <c r="G1632" s="13">
        <f t="shared" si="304"/>
        <v>0</v>
      </c>
      <c r="H1632" s="13">
        <f t="shared" si="305"/>
        <v>21.24927814749255</v>
      </c>
      <c r="I1632" s="16">
        <f t="shared" si="312"/>
        <v>21.291258351825036</v>
      </c>
      <c r="J1632" s="13">
        <f t="shared" si="306"/>
        <v>20.634561091845733</v>
      </c>
      <c r="K1632" s="13">
        <f t="shared" si="307"/>
        <v>0.65669725997930328</v>
      </c>
      <c r="L1632" s="13">
        <f t="shared" si="308"/>
        <v>0</v>
      </c>
      <c r="M1632" s="13">
        <f t="shared" si="313"/>
        <v>8.2038765424300578E-15</v>
      </c>
      <c r="N1632" s="13">
        <f t="shared" si="309"/>
        <v>5.0864034563066354E-15</v>
      </c>
      <c r="O1632" s="13">
        <f t="shared" si="310"/>
        <v>5.0864034563066354E-15</v>
      </c>
      <c r="Q1632">
        <v>17.322136299895259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113.8108132424814</v>
      </c>
      <c r="G1633" s="13">
        <f t="shared" si="304"/>
        <v>11.494147279781648</v>
      </c>
      <c r="H1633" s="13">
        <f t="shared" si="305"/>
        <v>102.31666596269976</v>
      </c>
      <c r="I1633" s="16">
        <f t="shared" si="312"/>
        <v>102.97336322267907</v>
      </c>
      <c r="J1633" s="13">
        <f t="shared" si="306"/>
        <v>63.627809361564566</v>
      </c>
      <c r="K1633" s="13">
        <f t="shared" si="307"/>
        <v>39.345553861114503</v>
      </c>
      <c r="L1633" s="13">
        <f t="shared" si="308"/>
        <v>2.1857354237929045</v>
      </c>
      <c r="M1633" s="13">
        <f t="shared" si="313"/>
        <v>2.1857354237929076</v>
      </c>
      <c r="N1633" s="13">
        <f t="shared" si="309"/>
        <v>1.3551559627516028</v>
      </c>
      <c r="O1633" s="13">
        <f t="shared" si="310"/>
        <v>12.849303242533251</v>
      </c>
      <c r="Q1633">
        <v>16.83872596947143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26.35190197094062</v>
      </c>
      <c r="G1634" s="13">
        <f t="shared" si="304"/>
        <v>0</v>
      </c>
      <c r="H1634" s="13">
        <f t="shared" si="305"/>
        <v>26.35190197094062</v>
      </c>
      <c r="I1634" s="16">
        <f t="shared" si="312"/>
        <v>63.511720408262221</v>
      </c>
      <c r="J1634" s="13">
        <f t="shared" si="306"/>
        <v>56.161909310530376</v>
      </c>
      <c r="K1634" s="13">
        <f t="shared" si="307"/>
        <v>7.3498110977318447</v>
      </c>
      <c r="L1634" s="13">
        <f t="shared" si="308"/>
        <v>0</v>
      </c>
      <c r="M1634" s="13">
        <f t="shared" si="313"/>
        <v>0.83057946104130487</v>
      </c>
      <c r="N1634" s="13">
        <f t="shared" si="309"/>
        <v>0.51495926584560903</v>
      </c>
      <c r="O1634" s="13">
        <f t="shared" si="310"/>
        <v>0.51495926584560903</v>
      </c>
      <c r="Q1634">
        <v>22.442944168781128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2.6720386239601579</v>
      </c>
      <c r="G1635" s="13">
        <f t="shared" si="304"/>
        <v>0</v>
      </c>
      <c r="H1635" s="13">
        <f t="shared" si="305"/>
        <v>2.6720386239601579</v>
      </c>
      <c r="I1635" s="16">
        <f t="shared" si="312"/>
        <v>10.021849721692003</v>
      </c>
      <c r="J1635" s="13">
        <f t="shared" si="306"/>
        <v>9.9913630897281909</v>
      </c>
      <c r="K1635" s="13">
        <f t="shared" si="307"/>
        <v>3.0486631963812627E-2</v>
      </c>
      <c r="L1635" s="13">
        <f t="shared" si="308"/>
        <v>0</v>
      </c>
      <c r="M1635" s="13">
        <f t="shared" si="313"/>
        <v>0.31562019519569584</v>
      </c>
      <c r="N1635" s="13">
        <f t="shared" si="309"/>
        <v>0.19568452102133141</v>
      </c>
      <c r="O1635" s="13">
        <f t="shared" si="310"/>
        <v>0.19568452102133141</v>
      </c>
      <c r="Q1635">
        <v>23.349289085340299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0.58296090355166008</v>
      </c>
      <c r="G1636" s="13">
        <f t="shared" si="304"/>
        <v>0</v>
      </c>
      <c r="H1636" s="13">
        <f t="shared" si="305"/>
        <v>0.58296090355166008</v>
      </c>
      <c r="I1636" s="16">
        <f t="shared" si="312"/>
        <v>0.61344753551547271</v>
      </c>
      <c r="J1636" s="13">
        <f t="shared" si="306"/>
        <v>0.61344139448787449</v>
      </c>
      <c r="K1636" s="13">
        <f t="shared" si="307"/>
        <v>6.141027598216553E-6</v>
      </c>
      <c r="L1636" s="13">
        <f t="shared" si="308"/>
        <v>0</v>
      </c>
      <c r="M1636" s="13">
        <f t="shared" si="313"/>
        <v>0.11993567417436443</v>
      </c>
      <c r="N1636" s="13">
        <f t="shared" si="309"/>
        <v>7.4360117988105948E-2</v>
      </c>
      <c r="O1636" s="13">
        <f t="shared" si="310"/>
        <v>7.4360117988105948E-2</v>
      </c>
      <c r="Q1636">
        <v>24.307772630886031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0.34109182161112522</v>
      </c>
      <c r="G1637" s="13">
        <f t="shared" si="304"/>
        <v>0</v>
      </c>
      <c r="H1637" s="13">
        <f t="shared" si="305"/>
        <v>0.34109182161112522</v>
      </c>
      <c r="I1637" s="16">
        <f t="shared" si="312"/>
        <v>0.34109796263872344</v>
      </c>
      <c r="J1637" s="13">
        <f t="shared" si="306"/>
        <v>0.3410969031587951</v>
      </c>
      <c r="K1637" s="13">
        <f t="shared" si="307"/>
        <v>1.0594799283447642E-6</v>
      </c>
      <c r="L1637" s="13">
        <f t="shared" si="308"/>
        <v>0</v>
      </c>
      <c r="M1637" s="13">
        <f t="shared" si="313"/>
        <v>4.5575556186258484E-2</v>
      </c>
      <c r="N1637" s="13">
        <f t="shared" si="309"/>
        <v>2.8256844835480261E-2</v>
      </c>
      <c r="O1637" s="13">
        <f t="shared" si="310"/>
        <v>2.8256844835480261E-2</v>
      </c>
      <c r="Q1637">
        <v>24.282372000000009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5.4918893550452932</v>
      </c>
      <c r="G1638" s="13">
        <f t="shared" si="304"/>
        <v>0</v>
      </c>
      <c r="H1638" s="13">
        <f t="shared" si="305"/>
        <v>5.4918893550452932</v>
      </c>
      <c r="I1638" s="16">
        <f t="shared" si="312"/>
        <v>5.4918904145252219</v>
      </c>
      <c r="J1638" s="13">
        <f t="shared" si="306"/>
        <v>5.4877166180246553</v>
      </c>
      <c r="K1638" s="13">
        <f t="shared" si="307"/>
        <v>4.1737965005665956E-3</v>
      </c>
      <c r="L1638" s="13">
        <f t="shared" si="308"/>
        <v>0</v>
      </c>
      <c r="M1638" s="13">
        <f t="shared" si="313"/>
        <v>1.7318711350778223E-2</v>
      </c>
      <c r="N1638" s="13">
        <f t="shared" si="309"/>
        <v>1.0737601037482497E-2</v>
      </c>
      <c r="O1638" s="13">
        <f t="shared" si="310"/>
        <v>1.0737601037482497E-2</v>
      </c>
      <c r="Q1638">
        <v>24.687963372099968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42.014214791685859</v>
      </c>
      <c r="G1639" s="13">
        <f t="shared" si="304"/>
        <v>1.1302289372989658</v>
      </c>
      <c r="H1639" s="13">
        <f t="shared" si="305"/>
        <v>40.883985854386893</v>
      </c>
      <c r="I1639" s="16">
        <f t="shared" si="312"/>
        <v>40.888159650887459</v>
      </c>
      <c r="J1639" s="13">
        <f t="shared" si="306"/>
        <v>38.851841866797386</v>
      </c>
      <c r="K1639" s="13">
        <f t="shared" si="307"/>
        <v>2.0363177840900732</v>
      </c>
      <c r="L1639" s="13">
        <f t="shared" si="308"/>
        <v>0</v>
      </c>
      <c r="M1639" s="13">
        <f t="shared" si="313"/>
        <v>6.5811103132957256E-3</v>
      </c>
      <c r="N1639" s="13">
        <f t="shared" si="309"/>
        <v>4.0802883942433494E-3</v>
      </c>
      <c r="O1639" s="13">
        <f t="shared" si="310"/>
        <v>1.1343092256932092</v>
      </c>
      <c r="Q1639">
        <v>22.95260860411133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10.89855267272273</v>
      </c>
      <c r="G1640" s="13">
        <f t="shared" si="304"/>
        <v>0</v>
      </c>
      <c r="H1640" s="13">
        <f t="shared" si="305"/>
        <v>10.89855267272273</v>
      </c>
      <c r="I1640" s="16">
        <f t="shared" si="312"/>
        <v>12.934870456812803</v>
      </c>
      <c r="J1640" s="13">
        <f t="shared" si="306"/>
        <v>12.813464641601353</v>
      </c>
      <c r="K1640" s="13">
        <f t="shared" si="307"/>
        <v>0.12140581521144966</v>
      </c>
      <c r="L1640" s="13">
        <f t="shared" si="308"/>
        <v>0</v>
      </c>
      <c r="M1640" s="13">
        <f t="shared" si="313"/>
        <v>2.5008219190523762E-3</v>
      </c>
      <c r="N1640" s="13">
        <f t="shared" si="309"/>
        <v>1.5505095898124732E-3</v>
      </c>
      <c r="O1640" s="13">
        <f t="shared" si="310"/>
        <v>1.5505095898124732E-3</v>
      </c>
      <c r="Q1640">
        <v>18.920617443179431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120.2451321868929</v>
      </c>
      <c r="G1641" s="13">
        <f t="shared" si="304"/>
        <v>12.422948331200141</v>
      </c>
      <c r="H1641" s="13">
        <f t="shared" si="305"/>
        <v>107.82218385569276</v>
      </c>
      <c r="I1641" s="16">
        <f t="shared" si="312"/>
        <v>107.9435896709042</v>
      </c>
      <c r="J1641" s="13">
        <f t="shared" si="306"/>
        <v>59.089832841831068</v>
      </c>
      <c r="K1641" s="13">
        <f t="shared" si="307"/>
        <v>48.853756829073134</v>
      </c>
      <c r="L1641" s="13">
        <f t="shared" si="308"/>
        <v>11.308280405134507</v>
      </c>
      <c r="M1641" s="13">
        <f t="shared" si="313"/>
        <v>11.309230717463748</v>
      </c>
      <c r="N1641" s="13">
        <f t="shared" si="309"/>
        <v>7.0117230448275238</v>
      </c>
      <c r="O1641" s="13">
        <f t="shared" si="310"/>
        <v>19.434671376027666</v>
      </c>
      <c r="Q1641">
        <v>14.89058189321887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13.8084375882373</v>
      </c>
      <c r="G1642" s="13">
        <f t="shared" si="304"/>
        <v>0</v>
      </c>
      <c r="H1642" s="13">
        <f t="shared" si="305"/>
        <v>13.8084375882373</v>
      </c>
      <c r="I1642" s="16">
        <f t="shared" si="312"/>
        <v>51.35391401217592</v>
      </c>
      <c r="J1642" s="13">
        <f t="shared" si="306"/>
        <v>37.771576075021109</v>
      </c>
      <c r="K1642" s="13">
        <f t="shared" si="307"/>
        <v>13.582337937154811</v>
      </c>
      <c r="L1642" s="13">
        <f t="shared" si="308"/>
        <v>0</v>
      </c>
      <c r="M1642" s="13">
        <f t="shared" si="313"/>
        <v>4.2975076726362245</v>
      </c>
      <c r="N1642" s="13">
        <f t="shared" si="309"/>
        <v>2.6644547570344592</v>
      </c>
      <c r="O1642" s="13">
        <f t="shared" si="310"/>
        <v>2.6644547570344592</v>
      </c>
      <c r="Q1642">
        <v>11.44642629354839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53.999287994444977</v>
      </c>
      <c r="G1643" s="13">
        <f t="shared" si="304"/>
        <v>2.8602875011068249</v>
      </c>
      <c r="H1643" s="13">
        <f t="shared" si="305"/>
        <v>51.139000493338152</v>
      </c>
      <c r="I1643" s="16">
        <f t="shared" si="312"/>
        <v>64.721338430492963</v>
      </c>
      <c r="J1643" s="13">
        <f t="shared" si="306"/>
        <v>47.864712857631957</v>
      </c>
      <c r="K1643" s="13">
        <f t="shared" si="307"/>
        <v>16.856625572861006</v>
      </c>
      <c r="L1643" s="13">
        <f t="shared" si="308"/>
        <v>0</v>
      </c>
      <c r="M1643" s="13">
        <f t="shared" si="313"/>
        <v>1.6330529156017652</v>
      </c>
      <c r="N1643" s="13">
        <f t="shared" si="309"/>
        <v>1.0124928076730944</v>
      </c>
      <c r="O1643" s="13">
        <f t="shared" si="310"/>
        <v>3.8727803087799195</v>
      </c>
      <c r="Q1643">
        <v>14.99235689149395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113.52171059144069</v>
      </c>
      <c r="G1644" s="13">
        <f t="shared" si="304"/>
        <v>11.45241499256146</v>
      </c>
      <c r="H1644" s="13">
        <f t="shared" si="305"/>
        <v>102.06929559887924</v>
      </c>
      <c r="I1644" s="16">
        <f t="shared" si="312"/>
        <v>118.92592117174024</v>
      </c>
      <c r="J1644" s="13">
        <f t="shared" si="306"/>
        <v>58.158778515313998</v>
      </c>
      <c r="K1644" s="13">
        <f t="shared" si="307"/>
        <v>60.767142656426245</v>
      </c>
      <c r="L1644" s="13">
        <f t="shared" si="308"/>
        <v>22.7384526949294</v>
      </c>
      <c r="M1644" s="13">
        <f t="shared" si="313"/>
        <v>23.359012802858071</v>
      </c>
      <c r="N1644" s="13">
        <f t="shared" si="309"/>
        <v>14.482587937772005</v>
      </c>
      <c r="O1644" s="13">
        <f t="shared" si="310"/>
        <v>25.935002930333464</v>
      </c>
      <c r="Q1644">
        <v>14.06426113295068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16.065516211323949</v>
      </c>
      <c r="G1645" s="13">
        <f t="shared" si="304"/>
        <v>0</v>
      </c>
      <c r="H1645" s="13">
        <f t="shared" si="305"/>
        <v>16.065516211323949</v>
      </c>
      <c r="I1645" s="16">
        <f t="shared" si="312"/>
        <v>54.094206172820797</v>
      </c>
      <c r="J1645" s="13">
        <f t="shared" si="306"/>
        <v>44.658725121280725</v>
      </c>
      <c r="K1645" s="13">
        <f t="shared" si="307"/>
        <v>9.4354810515400729</v>
      </c>
      <c r="L1645" s="13">
        <f t="shared" si="308"/>
        <v>0</v>
      </c>
      <c r="M1645" s="13">
        <f t="shared" si="313"/>
        <v>8.8764248650860669</v>
      </c>
      <c r="N1645" s="13">
        <f t="shared" si="309"/>
        <v>5.503383416353361</v>
      </c>
      <c r="O1645" s="13">
        <f t="shared" si="310"/>
        <v>5.503383416353361</v>
      </c>
      <c r="Q1645">
        <v>16.521582245113251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36.565122522601108</v>
      </c>
      <c r="G1646" s="13">
        <f t="shared" si="304"/>
        <v>0.34364644542574146</v>
      </c>
      <c r="H1646" s="13">
        <f t="shared" si="305"/>
        <v>36.221476077175367</v>
      </c>
      <c r="I1646" s="16">
        <f t="shared" si="312"/>
        <v>45.65695712871544</v>
      </c>
      <c r="J1646" s="13">
        <f t="shared" si="306"/>
        <v>41.373510110735914</v>
      </c>
      <c r="K1646" s="13">
        <f t="shared" si="307"/>
        <v>4.2834470179795261</v>
      </c>
      <c r="L1646" s="13">
        <f t="shared" si="308"/>
        <v>0</v>
      </c>
      <c r="M1646" s="13">
        <f t="shared" si="313"/>
        <v>3.3730414487327058</v>
      </c>
      <c r="N1646" s="13">
        <f t="shared" si="309"/>
        <v>2.0912856982142776</v>
      </c>
      <c r="O1646" s="13">
        <f t="shared" si="310"/>
        <v>2.4349321436400189</v>
      </c>
      <c r="Q1646">
        <v>19.524197634811649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4.7096772763741024</v>
      </c>
      <c r="G1647" s="13">
        <f t="shared" si="304"/>
        <v>0</v>
      </c>
      <c r="H1647" s="13">
        <f t="shared" si="305"/>
        <v>4.7096772763741024</v>
      </c>
      <c r="I1647" s="16">
        <f t="shared" si="312"/>
        <v>8.9931242943536276</v>
      </c>
      <c r="J1647" s="13">
        <f t="shared" si="306"/>
        <v>8.9729837475862961</v>
      </c>
      <c r="K1647" s="13">
        <f t="shared" si="307"/>
        <v>2.0140546767331458E-2</v>
      </c>
      <c r="L1647" s="13">
        <f t="shared" si="308"/>
        <v>0</v>
      </c>
      <c r="M1647" s="13">
        <f t="shared" si="313"/>
        <v>1.2817557505184283</v>
      </c>
      <c r="N1647" s="13">
        <f t="shared" si="309"/>
        <v>0.79468856532142551</v>
      </c>
      <c r="O1647" s="13">
        <f t="shared" si="310"/>
        <v>0.79468856532142551</v>
      </c>
      <c r="Q1647">
        <v>23.996954714035489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17.586274094672909</v>
      </c>
      <c r="G1648" s="13">
        <f t="shared" si="304"/>
        <v>0</v>
      </c>
      <c r="H1648" s="13">
        <f t="shared" si="305"/>
        <v>17.586274094672909</v>
      </c>
      <c r="I1648" s="16">
        <f t="shared" si="312"/>
        <v>17.606414641440239</v>
      </c>
      <c r="J1648" s="13">
        <f t="shared" si="306"/>
        <v>17.465892876374866</v>
      </c>
      <c r="K1648" s="13">
        <f t="shared" si="307"/>
        <v>0.14052176506537251</v>
      </c>
      <c r="L1648" s="13">
        <f t="shared" si="308"/>
        <v>0</v>
      </c>
      <c r="M1648" s="13">
        <f t="shared" si="313"/>
        <v>0.48706718519700276</v>
      </c>
      <c r="N1648" s="13">
        <f t="shared" si="309"/>
        <v>0.30198165482214173</v>
      </c>
      <c r="O1648" s="13">
        <f t="shared" si="310"/>
        <v>0.30198165482214173</v>
      </c>
      <c r="Q1648">
        <v>24.455444508111871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2.6861031536162638</v>
      </c>
      <c r="G1649" s="13">
        <f t="shared" si="304"/>
        <v>0</v>
      </c>
      <c r="H1649" s="13">
        <f t="shared" si="305"/>
        <v>2.6861031536162638</v>
      </c>
      <c r="I1649" s="16">
        <f t="shared" si="312"/>
        <v>2.8266249186816363</v>
      </c>
      <c r="J1649" s="13">
        <f t="shared" si="306"/>
        <v>2.826132230211031</v>
      </c>
      <c r="K1649" s="13">
        <f t="shared" si="307"/>
        <v>4.9268847060535137E-4</v>
      </c>
      <c r="L1649" s="13">
        <f t="shared" si="308"/>
        <v>0</v>
      </c>
      <c r="M1649" s="13">
        <f t="shared" si="313"/>
        <v>0.18508553037486103</v>
      </c>
      <c r="N1649" s="13">
        <f t="shared" si="309"/>
        <v>0.11475302883241384</v>
      </c>
      <c r="O1649" s="13">
        <f t="shared" si="310"/>
        <v>0.11475302883241384</v>
      </c>
      <c r="Q1649">
        <v>25.731263000000009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0.97632371994136669</v>
      </c>
      <c r="G1650" s="13">
        <f t="shared" si="304"/>
        <v>0</v>
      </c>
      <c r="H1650" s="13">
        <f t="shared" si="305"/>
        <v>0.97632371994136669</v>
      </c>
      <c r="I1650" s="16">
        <f t="shared" si="312"/>
        <v>0.97681640841197204</v>
      </c>
      <c r="J1650" s="13">
        <f t="shared" si="306"/>
        <v>0.97679411788022497</v>
      </c>
      <c r="K1650" s="13">
        <f t="shared" si="307"/>
        <v>2.2290531747071185E-5</v>
      </c>
      <c r="L1650" s="13">
        <f t="shared" si="308"/>
        <v>0</v>
      </c>
      <c r="M1650" s="13">
        <f t="shared" si="313"/>
        <v>7.033250154244719E-2</v>
      </c>
      <c r="N1650" s="13">
        <f t="shared" si="309"/>
        <v>4.3606150956317258E-2</v>
      </c>
      <c r="O1650" s="13">
        <f t="shared" si="310"/>
        <v>4.3606150956317258E-2</v>
      </c>
      <c r="Q1650">
        <v>25.070864790355479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1.175040577709858</v>
      </c>
      <c r="G1651" s="13">
        <f t="shared" si="304"/>
        <v>0</v>
      </c>
      <c r="H1651" s="13">
        <f t="shared" si="305"/>
        <v>1.175040577709858</v>
      </c>
      <c r="I1651" s="16">
        <f t="shared" si="312"/>
        <v>1.1750628682416051</v>
      </c>
      <c r="J1651" s="13">
        <f t="shared" si="306"/>
        <v>1.1750126533568879</v>
      </c>
      <c r="K1651" s="13">
        <f t="shared" si="307"/>
        <v>5.0214884717236785E-5</v>
      </c>
      <c r="L1651" s="13">
        <f t="shared" si="308"/>
        <v>0</v>
      </c>
      <c r="M1651" s="13">
        <f t="shared" si="313"/>
        <v>2.6726350586129932E-2</v>
      </c>
      <c r="N1651" s="13">
        <f t="shared" si="309"/>
        <v>1.6570337363400557E-2</v>
      </c>
      <c r="O1651" s="13">
        <f t="shared" si="310"/>
        <v>1.6570337363400557E-2</v>
      </c>
      <c r="Q1651">
        <v>23.227602631698439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30.592908414448019</v>
      </c>
      <c r="G1652" s="13">
        <f t="shared" si="304"/>
        <v>0</v>
      </c>
      <c r="H1652" s="13">
        <f t="shared" si="305"/>
        <v>30.592908414448019</v>
      </c>
      <c r="I1652" s="16">
        <f t="shared" si="312"/>
        <v>30.592958629332735</v>
      </c>
      <c r="J1652" s="13">
        <f t="shared" si="306"/>
        <v>28.707792585472014</v>
      </c>
      <c r="K1652" s="13">
        <f t="shared" si="307"/>
        <v>1.8851660438607212</v>
      </c>
      <c r="L1652" s="13">
        <f t="shared" si="308"/>
        <v>0</v>
      </c>
      <c r="M1652" s="13">
        <f t="shared" si="313"/>
        <v>1.0156013222729375E-2</v>
      </c>
      <c r="N1652" s="13">
        <f t="shared" si="309"/>
        <v>6.2967281980922125E-3</v>
      </c>
      <c r="O1652" s="13">
        <f t="shared" si="310"/>
        <v>6.2967281980922125E-3</v>
      </c>
      <c r="Q1652">
        <v>17.20922086369762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41.775694435560233</v>
      </c>
      <c r="G1653" s="13">
        <f t="shared" si="304"/>
        <v>1.0957982602579077</v>
      </c>
      <c r="H1653" s="13">
        <f t="shared" si="305"/>
        <v>40.679896175302325</v>
      </c>
      <c r="I1653" s="16">
        <f t="shared" si="312"/>
        <v>42.565062219163046</v>
      </c>
      <c r="J1653" s="13">
        <f t="shared" si="306"/>
        <v>36.800722605210176</v>
      </c>
      <c r="K1653" s="13">
        <f t="shared" si="307"/>
        <v>5.7643396139528704</v>
      </c>
      <c r="L1653" s="13">
        <f t="shared" si="308"/>
        <v>0</v>
      </c>
      <c r="M1653" s="13">
        <f t="shared" si="313"/>
        <v>3.8592850246371626E-3</v>
      </c>
      <c r="N1653" s="13">
        <f t="shared" si="309"/>
        <v>2.3927567152750408E-3</v>
      </c>
      <c r="O1653" s="13">
        <f t="shared" si="310"/>
        <v>1.0981910169731828</v>
      </c>
      <c r="Q1653">
        <v>15.414489673165191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26.62765694922113</v>
      </c>
      <c r="G1654" s="13">
        <f t="shared" si="304"/>
        <v>0</v>
      </c>
      <c r="H1654" s="13">
        <f t="shared" si="305"/>
        <v>26.62765694922113</v>
      </c>
      <c r="I1654" s="16">
        <f t="shared" si="312"/>
        <v>32.391996563174004</v>
      </c>
      <c r="J1654" s="13">
        <f t="shared" si="306"/>
        <v>28.655840256911109</v>
      </c>
      <c r="K1654" s="13">
        <f t="shared" si="307"/>
        <v>3.7361563062628953</v>
      </c>
      <c r="L1654" s="13">
        <f t="shared" si="308"/>
        <v>0</v>
      </c>
      <c r="M1654" s="13">
        <f t="shared" si="313"/>
        <v>1.4665283093621218E-3</v>
      </c>
      <c r="N1654" s="13">
        <f t="shared" si="309"/>
        <v>9.0924755180451546E-4</v>
      </c>
      <c r="O1654" s="13">
        <f t="shared" si="310"/>
        <v>9.0924755180451546E-4</v>
      </c>
      <c r="Q1654">
        <v>12.880697293548391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80.49183922517166</v>
      </c>
      <c r="G1655" s="13">
        <f t="shared" si="304"/>
        <v>6.6845165532318997</v>
      </c>
      <c r="H1655" s="13">
        <f t="shared" si="305"/>
        <v>73.807322671939758</v>
      </c>
      <c r="I1655" s="16">
        <f t="shared" si="312"/>
        <v>77.543478978202657</v>
      </c>
      <c r="J1655" s="13">
        <f t="shared" si="306"/>
        <v>49.50955250621886</v>
      </c>
      <c r="K1655" s="13">
        <f t="shared" si="307"/>
        <v>28.033926471983797</v>
      </c>
      <c r="L1655" s="13">
        <f t="shared" si="308"/>
        <v>0</v>
      </c>
      <c r="M1655" s="13">
        <f t="shared" si="313"/>
        <v>5.5728075755760633E-4</v>
      </c>
      <c r="N1655" s="13">
        <f t="shared" si="309"/>
        <v>3.4551406968571591E-4</v>
      </c>
      <c r="O1655" s="13">
        <f t="shared" si="310"/>
        <v>6.6848620673015855</v>
      </c>
      <c r="Q1655">
        <v>13.54473306342795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48.793817828042563</v>
      </c>
      <c r="G1656" s="13">
        <f t="shared" si="304"/>
        <v>2.1088721290290331</v>
      </c>
      <c r="H1656" s="13">
        <f t="shared" si="305"/>
        <v>46.684945699013532</v>
      </c>
      <c r="I1656" s="16">
        <f t="shared" si="312"/>
        <v>74.718872170997329</v>
      </c>
      <c r="J1656" s="13">
        <f t="shared" si="306"/>
        <v>52.341616770417573</v>
      </c>
      <c r="K1656" s="13">
        <f t="shared" si="307"/>
        <v>22.377255400579756</v>
      </c>
      <c r="L1656" s="13">
        <f t="shared" si="308"/>
        <v>0</v>
      </c>
      <c r="M1656" s="13">
        <f t="shared" si="313"/>
        <v>2.1176668787189042E-4</v>
      </c>
      <c r="N1656" s="13">
        <f t="shared" si="309"/>
        <v>1.3129534648057207E-4</v>
      </c>
      <c r="O1656" s="13">
        <f t="shared" si="310"/>
        <v>2.1090034243755138</v>
      </c>
      <c r="Q1656">
        <v>15.43594287461541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49.475091928174557</v>
      </c>
      <c r="G1657" s="13">
        <f t="shared" si="304"/>
        <v>2.2072147983889923</v>
      </c>
      <c r="H1657" s="13">
        <f t="shared" si="305"/>
        <v>47.267877129785568</v>
      </c>
      <c r="I1657" s="16">
        <f t="shared" si="312"/>
        <v>69.645132530365316</v>
      </c>
      <c r="J1657" s="13">
        <f t="shared" si="306"/>
        <v>55.525625954474428</v>
      </c>
      <c r="K1657" s="13">
        <f t="shared" si="307"/>
        <v>14.119506575890888</v>
      </c>
      <c r="L1657" s="13">
        <f t="shared" si="308"/>
        <v>0</v>
      </c>
      <c r="M1657" s="13">
        <f t="shared" si="313"/>
        <v>8.0471341391318355E-5</v>
      </c>
      <c r="N1657" s="13">
        <f t="shared" si="309"/>
        <v>4.9892231662617383E-5</v>
      </c>
      <c r="O1657" s="13">
        <f t="shared" si="310"/>
        <v>2.2072646906206548</v>
      </c>
      <c r="Q1657">
        <v>18.653483898623229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52.468592447789938</v>
      </c>
      <c r="G1658" s="13">
        <f t="shared" si="304"/>
        <v>2.6393299070836651</v>
      </c>
      <c r="H1658" s="13">
        <f t="shared" si="305"/>
        <v>49.829262540706274</v>
      </c>
      <c r="I1658" s="16">
        <f t="shared" si="312"/>
        <v>63.948769116597163</v>
      </c>
      <c r="J1658" s="13">
        <f t="shared" si="306"/>
        <v>54.460285049099191</v>
      </c>
      <c r="K1658" s="13">
        <f t="shared" si="307"/>
        <v>9.4884840674979714</v>
      </c>
      <c r="L1658" s="13">
        <f t="shared" si="308"/>
        <v>0</v>
      </c>
      <c r="M1658" s="13">
        <f t="shared" si="313"/>
        <v>3.0579109728700972E-5</v>
      </c>
      <c r="N1658" s="13">
        <f t="shared" si="309"/>
        <v>1.8959048031794602E-5</v>
      </c>
      <c r="O1658" s="13">
        <f t="shared" si="310"/>
        <v>2.6393488661316971</v>
      </c>
      <c r="Q1658">
        <v>20.373448569531451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5.785463307131101</v>
      </c>
      <c r="G1659" s="13">
        <f t="shared" si="304"/>
        <v>0</v>
      </c>
      <c r="H1659" s="13">
        <f t="shared" si="305"/>
        <v>5.785463307131101</v>
      </c>
      <c r="I1659" s="16">
        <f t="shared" si="312"/>
        <v>15.273947374629072</v>
      </c>
      <c r="J1659" s="13">
        <f t="shared" si="306"/>
        <v>15.172349281997324</v>
      </c>
      <c r="K1659" s="13">
        <f t="shared" si="307"/>
        <v>0.10159809263174857</v>
      </c>
      <c r="L1659" s="13">
        <f t="shared" si="308"/>
        <v>0</v>
      </c>
      <c r="M1659" s="13">
        <f t="shared" si="313"/>
        <v>1.162006169690637E-5</v>
      </c>
      <c r="N1659" s="13">
        <f t="shared" si="309"/>
        <v>7.204438252081949E-6</v>
      </c>
      <c r="O1659" s="13">
        <f t="shared" si="310"/>
        <v>7.204438252081949E-6</v>
      </c>
      <c r="Q1659">
        <v>23.740899769338689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5.0052007323259176</v>
      </c>
      <c r="G1660" s="13">
        <f t="shared" si="304"/>
        <v>0</v>
      </c>
      <c r="H1660" s="13">
        <f t="shared" si="305"/>
        <v>5.0052007323259176</v>
      </c>
      <c r="I1660" s="16">
        <f t="shared" si="312"/>
        <v>5.1067988249576661</v>
      </c>
      <c r="J1660" s="13">
        <f t="shared" si="306"/>
        <v>5.1039680989466358</v>
      </c>
      <c r="K1660" s="13">
        <f t="shared" si="307"/>
        <v>2.8307260110302934E-3</v>
      </c>
      <c r="L1660" s="13">
        <f t="shared" si="308"/>
        <v>0</v>
      </c>
      <c r="M1660" s="13">
        <f t="shared" si="313"/>
        <v>4.415623444824421E-6</v>
      </c>
      <c r="N1660" s="13">
        <f t="shared" si="309"/>
        <v>2.7376865357911411E-6</v>
      </c>
      <c r="O1660" s="13">
        <f t="shared" si="310"/>
        <v>2.7376865357911411E-6</v>
      </c>
      <c r="Q1660">
        <v>25.91539800000001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5.7123097411592756</v>
      </c>
      <c r="G1661" s="13">
        <f t="shared" si="304"/>
        <v>0</v>
      </c>
      <c r="H1661" s="13">
        <f t="shared" si="305"/>
        <v>5.7123097411592756</v>
      </c>
      <c r="I1661" s="16">
        <f t="shared" si="312"/>
        <v>5.7151404671703059</v>
      </c>
      <c r="J1661" s="13">
        <f t="shared" si="306"/>
        <v>5.7106277717129776</v>
      </c>
      <c r="K1661" s="13">
        <f t="shared" si="307"/>
        <v>4.5126954573282418E-3</v>
      </c>
      <c r="L1661" s="13">
        <f t="shared" si="308"/>
        <v>0</v>
      </c>
      <c r="M1661" s="13">
        <f t="shared" si="313"/>
        <v>1.6779369090332799E-6</v>
      </c>
      <c r="N1661" s="13">
        <f t="shared" si="309"/>
        <v>1.0403208836006335E-6</v>
      </c>
      <c r="O1661" s="13">
        <f t="shared" si="310"/>
        <v>1.0403208836006335E-6</v>
      </c>
      <c r="Q1661">
        <v>24.985268552304401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2.5526024842955231</v>
      </c>
      <c r="G1662" s="13">
        <f t="shared" si="304"/>
        <v>0</v>
      </c>
      <c r="H1662" s="13">
        <f t="shared" si="305"/>
        <v>2.5526024842955231</v>
      </c>
      <c r="I1662" s="16">
        <f t="shared" si="312"/>
        <v>2.5571151797528513</v>
      </c>
      <c r="J1662" s="13">
        <f t="shared" si="306"/>
        <v>2.5566342993001694</v>
      </c>
      <c r="K1662" s="13">
        <f t="shared" si="307"/>
        <v>4.8088045268190882E-4</v>
      </c>
      <c r="L1662" s="13">
        <f t="shared" si="308"/>
        <v>0</v>
      </c>
      <c r="M1662" s="13">
        <f t="shared" si="313"/>
        <v>6.3761602543264648E-7</v>
      </c>
      <c r="N1662" s="13">
        <f t="shared" si="309"/>
        <v>3.9532193576824083E-7</v>
      </c>
      <c r="O1662" s="13">
        <f t="shared" si="310"/>
        <v>3.9532193576824083E-7</v>
      </c>
      <c r="Q1662">
        <v>23.748667978454129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16.453732621691511</v>
      </c>
      <c r="G1663" s="13">
        <f t="shared" si="304"/>
        <v>0</v>
      </c>
      <c r="H1663" s="13">
        <f t="shared" si="305"/>
        <v>16.453732621691511</v>
      </c>
      <c r="I1663" s="16">
        <f t="shared" si="312"/>
        <v>16.454213502144192</v>
      </c>
      <c r="J1663" s="13">
        <f t="shared" si="306"/>
        <v>16.259649203445111</v>
      </c>
      <c r="K1663" s="13">
        <f t="shared" si="307"/>
        <v>0.19456429869908121</v>
      </c>
      <c r="L1663" s="13">
        <f t="shared" si="308"/>
        <v>0</v>
      </c>
      <c r="M1663" s="13">
        <f t="shared" si="313"/>
        <v>2.4229408966440565E-7</v>
      </c>
      <c r="N1663" s="13">
        <f t="shared" si="309"/>
        <v>1.5022233559193151E-7</v>
      </c>
      <c r="O1663" s="13">
        <f t="shared" si="310"/>
        <v>1.5022233559193151E-7</v>
      </c>
      <c r="Q1663">
        <v>20.661865900247101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82.539752526194263</v>
      </c>
      <c r="G1664" s="13">
        <f t="shared" si="304"/>
        <v>6.9801351017739757</v>
      </c>
      <c r="H1664" s="13">
        <f t="shared" si="305"/>
        <v>75.559617424420281</v>
      </c>
      <c r="I1664" s="16">
        <f t="shared" si="312"/>
        <v>75.754181723119359</v>
      </c>
      <c r="J1664" s="13">
        <f t="shared" si="306"/>
        <v>51.396198600949965</v>
      </c>
      <c r="K1664" s="13">
        <f t="shared" si="307"/>
        <v>24.357983122169394</v>
      </c>
      <c r="L1664" s="13">
        <f t="shared" si="308"/>
        <v>0</v>
      </c>
      <c r="M1664" s="13">
        <f t="shared" si="313"/>
        <v>9.2071754072474137E-8</v>
      </c>
      <c r="N1664" s="13">
        <f t="shared" si="309"/>
        <v>5.7084487524933962E-8</v>
      </c>
      <c r="O1664" s="13">
        <f t="shared" si="310"/>
        <v>6.980135158858463</v>
      </c>
      <c r="Q1664">
        <v>14.75811368926515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55.725283067522042</v>
      </c>
      <c r="G1665" s="13">
        <f t="shared" si="304"/>
        <v>3.1094367976317487</v>
      </c>
      <c r="H1665" s="13">
        <f t="shared" si="305"/>
        <v>52.615846269890291</v>
      </c>
      <c r="I1665" s="16">
        <f t="shared" si="312"/>
        <v>76.973829392059685</v>
      </c>
      <c r="J1665" s="13">
        <f t="shared" si="306"/>
        <v>48.918534141916339</v>
      </c>
      <c r="K1665" s="13">
        <f t="shared" si="307"/>
        <v>28.055295250143345</v>
      </c>
      <c r="L1665" s="13">
        <f t="shared" si="308"/>
        <v>0</v>
      </c>
      <c r="M1665" s="13">
        <f t="shared" si="313"/>
        <v>3.4987266547540176E-8</v>
      </c>
      <c r="N1665" s="13">
        <f t="shared" si="309"/>
        <v>2.1692105259474908E-8</v>
      </c>
      <c r="O1665" s="13">
        <f t="shared" si="310"/>
        <v>3.1094368193238542</v>
      </c>
      <c r="Q1665">
        <v>13.324100766171179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21.411459906325</v>
      </c>
      <c r="G1666" s="13">
        <f t="shared" si="304"/>
        <v>0</v>
      </c>
      <c r="H1666" s="13">
        <f t="shared" si="305"/>
        <v>21.411459906325</v>
      </c>
      <c r="I1666" s="16">
        <f t="shared" si="312"/>
        <v>49.466755156468345</v>
      </c>
      <c r="J1666" s="13">
        <f t="shared" si="306"/>
        <v>36.214878435254697</v>
      </c>
      <c r="K1666" s="13">
        <f t="shared" si="307"/>
        <v>13.251876721213648</v>
      </c>
      <c r="L1666" s="13">
        <f t="shared" si="308"/>
        <v>0</v>
      </c>
      <c r="M1666" s="13">
        <f t="shared" si="313"/>
        <v>1.3295161288065267E-8</v>
      </c>
      <c r="N1666" s="13">
        <f t="shared" si="309"/>
        <v>8.2429999986004648E-9</v>
      </c>
      <c r="O1666" s="13">
        <f t="shared" si="310"/>
        <v>8.2429999986004648E-9</v>
      </c>
      <c r="Q1666">
        <v>10.74069729354839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21.464103362899991</v>
      </c>
      <c r="G1667" s="13">
        <f t="shared" si="304"/>
        <v>0</v>
      </c>
      <c r="H1667" s="13">
        <f t="shared" si="305"/>
        <v>21.464103362899991</v>
      </c>
      <c r="I1667" s="16">
        <f t="shared" si="312"/>
        <v>34.715980084113639</v>
      </c>
      <c r="J1667" s="13">
        <f t="shared" si="306"/>
        <v>30.939623669662634</v>
      </c>
      <c r="K1667" s="13">
        <f t="shared" si="307"/>
        <v>3.7763564144510049</v>
      </c>
      <c r="L1667" s="13">
        <f t="shared" si="308"/>
        <v>0</v>
      </c>
      <c r="M1667" s="13">
        <f t="shared" si="313"/>
        <v>5.0521612894648024E-9</v>
      </c>
      <c r="N1667" s="13">
        <f t="shared" si="309"/>
        <v>3.1323399994681774E-9</v>
      </c>
      <c r="O1667" s="13">
        <f t="shared" si="310"/>
        <v>3.1323399994681774E-9</v>
      </c>
      <c r="Q1667">
        <v>14.393698700390759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135.85038743978569</v>
      </c>
      <c r="G1668" s="13">
        <f t="shared" si="304"/>
        <v>14.675584175298237</v>
      </c>
      <c r="H1668" s="13">
        <f t="shared" si="305"/>
        <v>121.17480326448745</v>
      </c>
      <c r="I1668" s="16">
        <f t="shared" si="312"/>
        <v>124.95115967893845</v>
      </c>
      <c r="J1668" s="13">
        <f t="shared" si="306"/>
        <v>60.092984926501636</v>
      </c>
      <c r="K1668" s="13">
        <f t="shared" si="307"/>
        <v>64.85817475243681</v>
      </c>
      <c r="L1668" s="13">
        <f t="shared" si="308"/>
        <v>26.663550259814592</v>
      </c>
      <c r="M1668" s="13">
        <f t="shared" si="313"/>
        <v>26.663550261734414</v>
      </c>
      <c r="N1668" s="13">
        <f t="shared" si="309"/>
        <v>16.531401162275337</v>
      </c>
      <c r="O1668" s="13">
        <f t="shared" si="310"/>
        <v>31.206985337573574</v>
      </c>
      <c r="Q1668">
        <v>14.46250365166043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23.03485520934683</v>
      </c>
      <c r="G1669" s="13">
        <f t="shared" si="304"/>
        <v>0</v>
      </c>
      <c r="H1669" s="13">
        <f t="shared" si="305"/>
        <v>23.03485520934683</v>
      </c>
      <c r="I1669" s="16">
        <f t="shared" si="312"/>
        <v>61.229479701969048</v>
      </c>
      <c r="J1669" s="13">
        <f t="shared" si="306"/>
        <v>49.240024104823441</v>
      </c>
      <c r="K1669" s="13">
        <f t="shared" si="307"/>
        <v>11.989455597145607</v>
      </c>
      <c r="L1669" s="13">
        <f t="shared" si="308"/>
        <v>0</v>
      </c>
      <c r="M1669" s="13">
        <f t="shared" si="313"/>
        <v>10.132149099459077</v>
      </c>
      <c r="N1669" s="13">
        <f t="shared" si="309"/>
        <v>6.2819324416646278</v>
      </c>
      <c r="O1669" s="13">
        <f t="shared" si="310"/>
        <v>6.2819324416646278</v>
      </c>
      <c r="Q1669">
        <v>17.171368338314771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5.0178951442224653</v>
      </c>
      <c r="G1670" s="13">
        <f t="shared" ref="G1670:G1733" si="315">IF((F1670-$J$2)&gt;0,$I$2*(F1670-$J$2),0)</f>
        <v>0</v>
      </c>
      <c r="H1670" s="13">
        <f t="shared" ref="H1670:H1733" si="316">F1670-G1670</f>
        <v>5.0178951442224653</v>
      </c>
      <c r="I1670" s="16">
        <f t="shared" si="312"/>
        <v>17.007350741368072</v>
      </c>
      <c r="J1670" s="13">
        <f t="shared" ref="J1670:J1733" si="317">I1670/SQRT(1+(I1670/($K$2*(300+(25*Q1670)+0.05*(Q1670)^3)))^2)</f>
        <v>16.775340313470604</v>
      </c>
      <c r="K1670" s="13">
        <f t="shared" ref="K1670:K1733" si="318">I1670-J1670</f>
        <v>0.23201042789746751</v>
      </c>
      <c r="L1670" s="13">
        <f t="shared" ref="L1670:L1733" si="319">IF(K1670&gt;$N$2,(K1670-$N$2)/$L$2,0)</f>
        <v>0</v>
      </c>
      <c r="M1670" s="13">
        <f t="shared" si="313"/>
        <v>3.8502166577944497</v>
      </c>
      <c r="N1670" s="13">
        <f t="shared" ref="N1670:N1733" si="320">$M$2*M1670</f>
        <v>2.387134327832559</v>
      </c>
      <c r="O1670" s="13">
        <f t="shared" ref="O1670:O1733" si="321">N1670+G1670</f>
        <v>2.387134327832559</v>
      </c>
      <c r="Q1670">
        <v>20.099902893588151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0.34681424745206629</v>
      </c>
      <c r="G1671" s="13">
        <f t="shared" si="315"/>
        <v>0</v>
      </c>
      <c r="H1671" s="13">
        <f t="shared" si="316"/>
        <v>0.34681424745206629</v>
      </c>
      <c r="I1671" s="16">
        <f t="shared" ref="I1671:I1734" si="323">H1671+K1670-L1670</f>
        <v>0.57882467534953386</v>
      </c>
      <c r="J1671" s="13">
        <f t="shared" si="317"/>
        <v>0.57881803018286015</v>
      </c>
      <c r="K1671" s="13">
        <f t="shared" si="318"/>
        <v>6.6451666737021853E-6</v>
      </c>
      <c r="L1671" s="13">
        <f t="shared" si="319"/>
        <v>0</v>
      </c>
      <c r="M1671" s="13">
        <f t="shared" ref="M1671:M1734" si="324">L1671+M1670-N1670</f>
        <v>1.4630823299618907</v>
      </c>
      <c r="N1671" s="13">
        <f t="shared" si="320"/>
        <v>0.90711104457637226</v>
      </c>
      <c r="O1671" s="13">
        <f t="shared" si="321"/>
        <v>0.90711104457637226</v>
      </c>
      <c r="Q1671">
        <v>22.504694871430619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7.7095006661630361</v>
      </c>
      <c r="G1672" s="13">
        <f t="shared" si="315"/>
        <v>0</v>
      </c>
      <c r="H1672" s="13">
        <f t="shared" si="316"/>
        <v>7.7095006661630361</v>
      </c>
      <c r="I1672" s="16">
        <f t="shared" si="323"/>
        <v>7.7095073113297099</v>
      </c>
      <c r="J1672" s="13">
        <f t="shared" si="317"/>
        <v>7.6961423435421441</v>
      </c>
      <c r="K1672" s="13">
        <f t="shared" si="318"/>
        <v>1.3364967787565796E-2</v>
      </c>
      <c r="L1672" s="13">
        <f t="shared" si="319"/>
        <v>0</v>
      </c>
      <c r="M1672" s="13">
        <f t="shared" si="324"/>
        <v>0.55597128538551843</v>
      </c>
      <c r="N1672" s="13">
        <f t="shared" si="320"/>
        <v>0.34470219693902143</v>
      </c>
      <c r="O1672" s="13">
        <f t="shared" si="321"/>
        <v>0.34470219693902143</v>
      </c>
      <c r="Q1672">
        <v>23.63193900000001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1.13355634142566</v>
      </c>
      <c r="G1673" s="13">
        <f t="shared" si="315"/>
        <v>0</v>
      </c>
      <c r="H1673" s="13">
        <f t="shared" si="316"/>
        <v>1.13355634142566</v>
      </c>
      <c r="I1673" s="16">
        <f t="shared" si="323"/>
        <v>1.1469213092132258</v>
      </c>
      <c r="J1673" s="13">
        <f t="shared" si="317"/>
        <v>1.1468751038022482</v>
      </c>
      <c r="K1673" s="13">
        <f t="shared" si="318"/>
        <v>4.6205410977551153E-5</v>
      </c>
      <c r="L1673" s="13">
        <f t="shared" si="319"/>
        <v>0</v>
      </c>
      <c r="M1673" s="13">
        <f t="shared" si="324"/>
        <v>0.211269088446497</v>
      </c>
      <c r="N1673" s="13">
        <f t="shared" si="320"/>
        <v>0.13098683483682813</v>
      </c>
      <c r="O1673" s="13">
        <f t="shared" si="321"/>
        <v>0.13098683483682813</v>
      </c>
      <c r="Q1673">
        <v>23.302297398419189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0.48382390624591642</v>
      </c>
      <c r="G1674" s="13">
        <f t="shared" si="315"/>
        <v>0</v>
      </c>
      <c r="H1674" s="13">
        <f t="shared" si="316"/>
        <v>0.48382390624591642</v>
      </c>
      <c r="I1674" s="16">
        <f t="shared" si="323"/>
        <v>0.48387011165689398</v>
      </c>
      <c r="J1674" s="13">
        <f t="shared" si="317"/>
        <v>0.48386672970913946</v>
      </c>
      <c r="K1674" s="13">
        <f t="shared" si="318"/>
        <v>3.3819477545105059E-6</v>
      </c>
      <c r="L1674" s="13">
        <f t="shared" si="319"/>
        <v>0</v>
      </c>
      <c r="M1674" s="13">
        <f t="shared" si="324"/>
        <v>8.0282253609668869E-2</v>
      </c>
      <c r="N1674" s="13">
        <f t="shared" si="320"/>
        <v>4.9774997237994702E-2</v>
      </c>
      <c r="O1674" s="13">
        <f t="shared" si="321"/>
        <v>4.9774997237994702E-2</v>
      </c>
      <c r="Q1674">
        <v>23.48482054147356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6.2581823480168879</v>
      </c>
      <c r="G1675" s="13">
        <f t="shared" si="315"/>
        <v>0</v>
      </c>
      <c r="H1675" s="13">
        <f t="shared" si="316"/>
        <v>6.2581823480168879</v>
      </c>
      <c r="I1675" s="16">
        <f t="shared" si="323"/>
        <v>6.2581857299646426</v>
      </c>
      <c r="J1675" s="13">
        <f t="shared" si="317"/>
        <v>6.2463994940200198</v>
      </c>
      <c r="K1675" s="13">
        <f t="shared" si="318"/>
        <v>1.1786235944622803E-2</v>
      </c>
      <c r="L1675" s="13">
        <f t="shared" si="319"/>
        <v>0</v>
      </c>
      <c r="M1675" s="13">
        <f t="shared" si="324"/>
        <v>3.0507256371674167E-2</v>
      </c>
      <c r="N1675" s="13">
        <f t="shared" si="320"/>
        <v>1.8914498950437984E-2</v>
      </c>
      <c r="O1675" s="13">
        <f t="shared" si="321"/>
        <v>1.8914498950437984E-2</v>
      </c>
      <c r="Q1675">
        <v>20.088488001490258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13.7308942837305</v>
      </c>
      <c r="G1676" s="13">
        <f t="shared" si="315"/>
        <v>0</v>
      </c>
      <c r="H1676" s="13">
        <f t="shared" si="316"/>
        <v>13.7308942837305</v>
      </c>
      <c r="I1676" s="16">
        <f t="shared" si="323"/>
        <v>13.742680519675122</v>
      </c>
      <c r="J1676" s="13">
        <f t="shared" si="317"/>
        <v>13.548097089446014</v>
      </c>
      <c r="K1676" s="13">
        <f t="shared" si="318"/>
        <v>0.19458343022910896</v>
      </c>
      <c r="L1676" s="13">
        <f t="shared" si="319"/>
        <v>0</v>
      </c>
      <c r="M1676" s="13">
        <f t="shared" si="324"/>
        <v>1.1592757421236183E-2</v>
      </c>
      <c r="N1676" s="13">
        <f t="shared" si="320"/>
        <v>7.1875096011664334E-3</v>
      </c>
      <c r="O1676" s="13">
        <f t="shared" si="321"/>
        <v>7.1875096011664334E-3</v>
      </c>
      <c r="Q1676">
        <v>16.81594552089177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17.268852309962131</v>
      </c>
      <c r="G1677" s="13">
        <f t="shared" si="315"/>
        <v>0</v>
      </c>
      <c r="H1677" s="13">
        <f t="shared" si="316"/>
        <v>17.268852309962131</v>
      </c>
      <c r="I1677" s="16">
        <f t="shared" si="323"/>
        <v>17.46343574019124</v>
      </c>
      <c r="J1677" s="13">
        <f t="shared" si="317"/>
        <v>16.999683145093616</v>
      </c>
      <c r="K1677" s="13">
        <f t="shared" si="318"/>
        <v>0.46375259509762401</v>
      </c>
      <c r="L1677" s="13">
        <f t="shared" si="319"/>
        <v>0</v>
      </c>
      <c r="M1677" s="13">
        <f t="shared" si="324"/>
        <v>4.4052478200697501E-3</v>
      </c>
      <c r="N1677" s="13">
        <f t="shared" si="320"/>
        <v>2.7312536484432452E-3</v>
      </c>
      <c r="O1677" s="13">
        <f t="shared" si="321"/>
        <v>2.7312536484432452E-3</v>
      </c>
      <c r="Q1677">
        <v>15.613278987158861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42.972714566326736</v>
      </c>
      <c r="G1678" s="13">
        <f t="shared" si="315"/>
        <v>1.2685894391892338</v>
      </c>
      <c r="H1678" s="13">
        <f t="shared" si="316"/>
        <v>41.704125127137502</v>
      </c>
      <c r="I1678" s="16">
        <f t="shared" si="323"/>
        <v>42.167877722235126</v>
      </c>
      <c r="J1678" s="13">
        <f t="shared" si="317"/>
        <v>34.813472248204363</v>
      </c>
      <c r="K1678" s="13">
        <f t="shared" si="318"/>
        <v>7.3544054740307629</v>
      </c>
      <c r="L1678" s="13">
        <f t="shared" si="319"/>
        <v>0</v>
      </c>
      <c r="M1678" s="13">
        <f t="shared" si="324"/>
        <v>1.6739941716265049E-3</v>
      </c>
      <c r="N1678" s="13">
        <f t="shared" si="320"/>
        <v>1.0378763864084331E-3</v>
      </c>
      <c r="O1678" s="13">
        <f t="shared" si="321"/>
        <v>1.2696273155756423</v>
      </c>
      <c r="Q1678">
        <v>12.936506293548391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87.224075454663492</v>
      </c>
      <c r="G1679" s="13">
        <f t="shared" si="315"/>
        <v>7.6563222940369338</v>
      </c>
      <c r="H1679" s="13">
        <f t="shared" si="316"/>
        <v>79.567753160626552</v>
      </c>
      <c r="I1679" s="16">
        <f t="shared" si="323"/>
        <v>86.922158634657308</v>
      </c>
      <c r="J1679" s="13">
        <f t="shared" si="317"/>
        <v>52.981806713574592</v>
      </c>
      <c r="K1679" s="13">
        <f t="shared" si="318"/>
        <v>33.940351921082716</v>
      </c>
      <c r="L1679" s="13">
        <f t="shared" si="319"/>
        <v>0</v>
      </c>
      <c r="M1679" s="13">
        <f t="shared" si="324"/>
        <v>6.3611778521807183E-4</v>
      </c>
      <c r="N1679" s="13">
        <f t="shared" si="320"/>
        <v>3.9439302683520451E-4</v>
      </c>
      <c r="O1679" s="13">
        <f t="shared" si="321"/>
        <v>7.6567166870637688</v>
      </c>
      <c r="Q1679">
        <v>14.09813220057239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17.017797274875811</v>
      </c>
      <c r="G1680" s="13">
        <f t="shared" si="315"/>
        <v>0</v>
      </c>
      <c r="H1680" s="13">
        <f t="shared" si="316"/>
        <v>17.017797274875811</v>
      </c>
      <c r="I1680" s="16">
        <f t="shared" si="323"/>
        <v>50.958149195958526</v>
      </c>
      <c r="J1680" s="13">
        <f t="shared" si="317"/>
        <v>42.430909473462599</v>
      </c>
      <c r="K1680" s="13">
        <f t="shared" si="318"/>
        <v>8.5272397224959278</v>
      </c>
      <c r="L1680" s="13">
        <f t="shared" si="319"/>
        <v>0</v>
      </c>
      <c r="M1680" s="13">
        <f t="shared" si="324"/>
        <v>2.4172475838286732E-4</v>
      </c>
      <c r="N1680" s="13">
        <f t="shared" si="320"/>
        <v>1.4986935019737773E-4</v>
      </c>
      <c r="O1680" s="13">
        <f t="shared" si="321"/>
        <v>1.4986935019737773E-4</v>
      </c>
      <c r="Q1680">
        <v>16.060404200554331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43.075012822873241</v>
      </c>
      <c r="G1681" s="13">
        <f t="shared" si="315"/>
        <v>1.2833563055910302</v>
      </c>
      <c r="H1681" s="13">
        <f t="shared" si="316"/>
        <v>41.791656517282213</v>
      </c>
      <c r="I1681" s="16">
        <f t="shared" si="323"/>
        <v>50.318896239778141</v>
      </c>
      <c r="J1681" s="13">
        <f t="shared" si="317"/>
        <v>43.453802131986265</v>
      </c>
      <c r="K1681" s="13">
        <f t="shared" si="318"/>
        <v>6.8650941077918759</v>
      </c>
      <c r="L1681" s="13">
        <f t="shared" si="319"/>
        <v>0</v>
      </c>
      <c r="M1681" s="13">
        <f t="shared" si="324"/>
        <v>9.1855408185489594E-5</v>
      </c>
      <c r="N1681" s="13">
        <f t="shared" si="320"/>
        <v>5.6950353075003549E-5</v>
      </c>
      <c r="O1681" s="13">
        <f t="shared" si="321"/>
        <v>1.2834132559441052</v>
      </c>
      <c r="Q1681">
        <v>17.730855531370111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11.152584903412791</v>
      </c>
      <c r="G1682" s="13">
        <f t="shared" si="315"/>
        <v>0</v>
      </c>
      <c r="H1682" s="13">
        <f t="shared" si="316"/>
        <v>11.152584903412791</v>
      </c>
      <c r="I1682" s="16">
        <f t="shared" si="323"/>
        <v>18.017679011204667</v>
      </c>
      <c r="J1682" s="13">
        <f t="shared" si="317"/>
        <v>17.712232092192682</v>
      </c>
      <c r="K1682" s="13">
        <f t="shared" si="318"/>
        <v>0.30544691901198462</v>
      </c>
      <c r="L1682" s="13">
        <f t="shared" si="319"/>
        <v>0</v>
      </c>
      <c r="M1682" s="13">
        <f t="shared" si="324"/>
        <v>3.4905055110486045E-5</v>
      </c>
      <c r="N1682" s="13">
        <f t="shared" si="320"/>
        <v>2.1641134168501347E-5</v>
      </c>
      <c r="O1682" s="13">
        <f t="shared" si="321"/>
        <v>2.1641134168501347E-5</v>
      </c>
      <c r="Q1682">
        <v>19.345109692517099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5.0113991111420386</v>
      </c>
      <c r="G1683" s="13">
        <f t="shared" si="315"/>
        <v>0</v>
      </c>
      <c r="H1683" s="13">
        <f t="shared" si="316"/>
        <v>5.0113991111420386</v>
      </c>
      <c r="I1683" s="16">
        <f t="shared" si="323"/>
        <v>5.3168460301540232</v>
      </c>
      <c r="J1683" s="13">
        <f t="shared" si="317"/>
        <v>5.3113562348941938</v>
      </c>
      <c r="K1683" s="13">
        <f t="shared" si="318"/>
        <v>5.4897952598293998E-3</v>
      </c>
      <c r="L1683" s="13">
        <f t="shared" si="319"/>
        <v>0</v>
      </c>
      <c r="M1683" s="13">
        <f t="shared" si="324"/>
        <v>1.3263920941984698E-5</v>
      </c>
      <c r="N1683" s="13">
        <f t="shared" si="320"/>
        <v>8.2236309840305136E-6</v>
      </c>
      <c r="O1683" s="13">
        <f t="shared" si="321"/>
        <v>8.2236309840305136E-6</v>
      </c>
      <c r="Q1683">
        <v>22.04126347626741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9.9178589967865396E-2</v>
      </c>
      <c r="G1684" s="13">
        <f t="shared" si="315"/>
        <v>0</v>
      </c>
      <c r="H1684" s="13">
        <f t="shared" si="316"/>
        <v>9.9178589967865396E-2</v>
      </c>
      <c r="I1684" s="16">
        <f t="shared" si="323"/>
        <v>0.1046683852276948</v>
      </c>
      <c r="J1684" s="13">
        <f t="shared" si="317"/>
        <v>0.10466835920224579</v>
      </c>
      <c r="K1684" s="13">
        <f t="shared" si="318"/>
        <v>2.6025449004207779E-8</v>
      </c>
      <c r="L1684" s="13">
        <f t="shared" si="319"/>
        <v>0</v>
      </c>
      <c r="M1684" s="13">
        <f t="shared" si="324"/>
        <v>5.0402899579541849E-6</v>
      </c>
      <c r="N1684" s="13">
        <f t="shared" si="320"/>
        <v>3.1249797739315947E-6</v>
      </c>
      <c r="O1684" s="13">
        <f t="shared" si="321"/>
        <v>3.1249797739315947E-6</v>
      </c>
      <c r="Q1684">
        <v>25.447756000000009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2.386559690856402</v>
      </c>
      <c r="G1685" s="13">
        <f t="shared" si="315"/>
        <v>0</v>
      </c>
      <c r="H1685" s="13">
        <f t="shared" si="316"/>
        <v>2.386559690856402</v>
      </c>
      <c r="I1685" s="16">
        <f t="shared" si="323"/>
        <v>2.3865597168818509</v>
      </c>
      <c r="J1685" s="13">
        <f t="shared" si="317"/>
        <v>2.386285237489246</v>
      </c>
      <c r="K1685" s="13">
        <f t="shared" si="318"/>
        <v>2.7447939260483167E-4</v>
      </c>
      <c r="L1685" s="13">
        <f t="shared" si="319"/>
        <v>0</v>
      </c>
      <c r="M1685" s="13">
        <f t="shared" si="324"/>
        <v>1.9153101840225902E-6</v>
      </c>
      <c r="N1685" s="13">
        <f t="shared" si="320"/>
        <v>1.187492314094006E-6</v>
      </c>
      <c r="O1685" s="13">
        <f t="shared" si="321"/>
        <v>1.187492314094006E-6</v>
      </c>
      <c r="Q1685">
        <v>26.291229045727711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10.62661614602772</v>
      </c>
      <c r="G1686" s="13">
        <f t="shared" si="315"/>
        <v>0</v>
      </c>
      <c r="H1686" s="13">
        <f t="shared" si="316"/>
        <v>10.62661614602772</v>
      </c>
      <c r="I1686" s="16">
        <f t="shared" si="323"/>
        <v>10.626890625420325</v>
      </c>
      <c r="J1686" s="13">
        <f t="shared" si="317"/>
        <v>10.597490093292729</v>
      </c>
      <c r="K1686" s="13">
        <f t="shared" si="318"/>
        <v>2.940053212759608E-2</v>
      </c>
      <c r="L1686" s="13">
        <f t="shared" si="319"/>
        <v>0</v>
      </c>
      <c r="M1686" s="13">
        <f t="shared" si="324"/>
        <v>7.2781786992858418E-7</v>
      </c>
      <c r="N1686" s="13">
        <f t="shared" si="320"/>
        <v>4.5124707935572219E-7</v>
      </c>
      <c r="O1686" s="13">
        <f t="shared" si="321"/>
        <v>4.5124707935572219E-7</v>
      </c>
      <c r="Q1686">
        <v>24.868339006680671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10.640636686248261</v>
      </c>
      <c r="G1687" s="13">
        <f t="shared" si="315"/>
        <v>0</v>
      </c>
      <c r="H1687" s="13">
        <f t="shared" si="316"/>
        <v>10.640636686248261</v>
      </c>
      <c r="I1687" s="16">
        <f t="shared" si="323"/>
        <v>10.670037218375857</v>
      </c>
      <c r="J1687" s="13">
        <f t="shared" si="317"/>
        <v>10.620909507686614</v>
      </c>
      <c r="K1687" s="13">
        <f t="shared" si="318"/>
        <v>4.9127710689242932E-2</v>
      </c>
      <c r="L1687" s="13">
        <f t="shared" si="319"/>
        <v>0</v>
      </c>
      <c r="M1687" s="13">
        <f t="shared" si="324"/>
        <v>2.7657079057286199E-7</v>
      </c>
      <c r="N1687" s="13">
        <f t="shared" si="320"/>
        <v>1.7147389015517444E-7</v>
      </c>
      <c r="O1687" s="13">
        <f t="shared" si="321"/>
        <v>1.7147389015517444E-7</v>
      </c>
      <c r="Q1687">
        <v>21.282550263440861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65.280349127797137</v>
      </c>
      <c r="G1688" s="13">
        <f t="shared" si="315"/>
        <v>4.488721144557819</v>
      </c>
      <c r="H1688" s="13">
        <f t="shared" si="316"/>
        <v>60.791627983239316</v>
      </c>
      <c r="I1688" s="16">
        <f t="shared" si="323"/>
        <v>60.840755693928557</v>
      </c>
      <c r="J1688" s="13">
        <f t="shared" si="317"/>
        <v>47.617731812330845</v>
      </c>
      <c r="K1688" s="13">
        <f t="shared" si="318"/>
        <v>13.223023881597712</v>
      </c>
      <c r="L1688" s="13">
        <f t="shared" si="319"/>
        <v>0</v>
      </c>
      <c r="M1688" s="13">
        <f t="shared" si="324"/>
        <v>1.0509690041768755E-7</v>
      </c>
      <c r="N1688" s="13">
        <f t="shared" si="320"/>
        <v>6.5160078258966282E-8</v>
      </c>
      <c r="O1688" s="13">
        <f t="shared" si="321"/>
        <v>4.4887212097178972</v>
      </c>
      <c r="Q1688">
        <v>16.038143490985188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52.442027570924132</v>
      </c>
      <c r="G1689" s="13">
        <f t="shared" si="315"/>
        <v>2.6354952377461758</v>
      </c>
      <c r="H1689" s="13">
        <f t="shared" si="316"/>
        <v>49.806532333177955</v>
      </c>
      <c r="I1689" s="16">
        <f t="shared" si="323"/>
        <v>63.029556214775667</v>
      </c>
      <c r="J1689" s="13">
        <f t="shared" si="317"/>
        <v>43.769847365156835</v>
      </c>
      <c r="K1689" s="13">
        <f t="shared" si="318"/>
        <v>19.259708849618832</v>
      </c>
      <c r="L1689" s="13">
        <f t="shared" si="319"/>
        <v>0</v>
      </c>
      <c r="M1689" s="13">
        <f t="shared" si="324"/>
        <v>3.9936822158721267E-8</v>
      </c>
      <c r="N1689" s="13">
        <f t="shared" si="320"/>
        <v>2.4760829738407186E-8</v>
      </c>
      <c r="O1689" s="13">
        <f t="shared" si="321"/>
        <v>2.6354952625070056</v>
      </c>
      <c r="Q1689">
        <v>12.72943429354839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2025-03-05T07:19:50Z</dcterms:modified>
</cp:coreProperties>
</file>